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sh/Dropbox/2015 ARENA R&amp;D2 STORES/Website/1709 Complete Atlas/Qld/"/>
    </mc:Choice>
  </mc:AlternateContent>
  <bookViews>
    <workbookView xWindow="240" yWindow="800" windowWidth="25360" windowHeight="14160" tabRatio="705"/>
  </bookViews>
  <sheets>
    <sheet name="QLD" sheetId="1" r:id="rId1"/>
    <sheet name="North" sheetId="2" r:id="rId2"/>
    <sheet name="Central" sheetId="3" r:id="rId3"/>
    <sheet name="South" sheetId="4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" i="4" l="1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10" i="4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10" i="3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10" i="2"/>
  <c r="M1341" i="1"/>
  <c r="M1342" i="1"/>
  <c r="M1698" i="1"/>
  <c r="M350" i="1"/>
  <c r="M1343" i="1"/>
  <c r="M883" i="1"/>
  <c r="M1344" i="1"/>
  <c r="M581" i="1"/>
  <c r="M1345" i="1"/>
  <c r="M1699" i="1"/>
  <c r="M444" i="1"/>
  <c r="M582" i="1"/>
  <c r="M1346" i="1"/>
  <c r="M351" i="1"/>
  <c r="M884" i="1"/>
  <c r="M1700" i="1"/>
  <c r="M1347" i="1"/>
  <c r="M1701" i="1"/>
  <c r="M1348" i="1"/>
  <c r="M1702" i="1"/>
  <c r="M1703" i="1"/>
  <c r="M583" i="1"/>
  <c r="M1704" i="1"/>
  <c r="M1349" i="1"/>
  <c r="M1350" i="1"/>
  <c r="M584" i="1"/>
  <c r="M161" i="1"/>
  <c r="M1351" i="1"/>
  <c r="M1352" i="1"/>
  <c r="M1353" i="1"/>
  <c r="M885" i="1"/>
  <c r="M1354" i="1"/>
  <c r="M886" i="1"/>
  <c r="M1705" i="1"/>
  <c r="M1706" i="1"/>
  <c r="M887" i="1"/>
  <c r="M1355" i="1"/>
  <c r="M1356" i="1"/>
  <c r="M1357" i="1"/>
  <c r="M888" i="1"/>
  <c r="M889" i="1"/>
  <c r="M1358" i="1"/>
  <c r="M890" i="1"/>
  <c r="M1359" i="1"/>
  <c r="M1360" i="1"/>
  <c r="M274" i="1"/>
  <c r="M445" i="1"/>
  <c r="M352" i="1"/>
  <c r="M1361" i="1"/>
  <c r="M585" i="1"/>
  <c r="M891" i="1"/>
  <c r="M275" i="1"/>
  <c r="M1707" i="1"/>
  <c r="M1708" i="1"/>
  <c r="M586" i="1"/>
  <c r="M587" i="1"/>
  <c r="M1362" i="1"/>
  <c r="M588" i="1"/>
  <c r="M1363" i="1"/>
  <c r="M1709" i="1"/>
  <c r="M1364" i="1"/>
  <c r="M1365" i="1"/>
  <c r="M1710" i="1"/>
  <c r="M892" i="1"/>
  <c r="M589" i="1"/>
  <c r="M1366" i="1"/>
  <c r="M893" i="1"/>
  <c r="M590" i="1"/>
  <c r="M1367" i="1"/>
  <c r="M1368" i="1"/>
  <c r="M591" i="1"/>
  <c r="M1369" i="1"/>
  <c r="M221" i="1"/>
  <c r="M1370" i="1"/>
  <c r="M1371" i="1"/>
  <c r="M592" i="1"/>
  <c r="M894" i="1"/>
  <c r="M593" i="1"/>
  <c r="M276" i="1"/>
  <c r="M895" i="1"/>
  <c r="M446" i="1"/>
  <c r="M1711" i="1"/>
  <c r="M1712" i="1"/>
  <c r="M1713" i="1"/>
  <c r="M1714" i="1"/>
  <c r="M594" i="1"/>
  <c r="M595" i="1"/>
  <c r="M277" i="1"/>
  <c r="M1372" i="1"/>
  <c r="M896" i="1"/>
  <c r="M1373" i="1"/>
  <c r="M1715" i="1"/>
  <c r="M1374" i="1"/>
  <c r="M897" i="1"/>
  <c r="M278" i="1"/>
  <c r="M596" i="1"/>
  <c r="M1375" i="1"/>
  <c r="M1716" i="1"/>
  <c r="M1376" i="1"/>
  <c r="M222" i="1"/>
  <c r="M353" i="1"/>
  <c r="M447" i="1"/>
  <c r="M1377" i="1"/>
  <c r="M1378" i="1"/>
  <c r="M898" i="1"/>
  <c r="M1379" i="1"/>
  <c r="M1717" i="1"/>
  <c r="M1718" i="1"/>
  <c r="M1380" i="1"/>
  <c r="M1719" i="1"/>
  <c r="M1720" i="1"/>
  <c r="M1721" i="1"/>
  <c r="M1381" i="1"/>
  <c r="M1722" i="1"/>
  <c r="M354" i="1"/>
  <c r="M1382" i="1"/>
  <c r="M1723" i="1"/>
  <c r="M1724" i="1"/>
  <c r="M1383" i="1"/>
  <c r="M1384" i="1"/>
  <c r="M1385" i="1"/>
  <c r="M448" i="1"/>
  <c r="M355" i="1"/>
  <c r="M1386" i="1"/>
  <c r="M356" i="1"/>
  <c r="M1387" i="1"/>
  <c r="M449" i="1"/>
  <c r="M357" i="1"/>
  <c r="M899" i="1"/>
  <c r="M597" i="1"/>
  <c r="M1725" i="1"/>
  <c r="M1388" i="1"/>
  <c r="M1726" i="1"/>
  <c r="M900" i="1"/>
  <c r="M1727" i="1"/>
  <c r="M1389" i="1"/>
  <c r="M901" i="1"/>
  <c r="M279" i="1"/>
  <c r="M280" i="1"/>
  <c r="M1390" i="1"/>
  <c r="M1391" i="1"/>
  <c r="M598" i="1"/>
  <c r="M1728" i="1"/>
  <c r="M1392" i="1"/>
  <c r="M1729" i="1"/>
  <c r="M599" i="1"/>
  <c r="M450" i="1"/>
  <c r="M902" i="1"/>
  <c r="M1393" i="1"/>
  <c r="M1394" i="1"/>
  <c r="M1395" i="1"/>
  <c r="M1730" i="1"/>
  <c r="M358" i="1"/>
  <c r="M1396" i="1"/>
  <c r="M600" i="1"/>
  <c r="M1731" i="1"/>
  <c r="M601" i="1"/>
  <c r="M359" i="1"/>
  <c r="M903" i="1"/>
  <c r="M904" i="1"/>
  <c r="M1397" i="1"/>
  <c r="M1732" i="1"/>
  <c r="M81" i="1"/>
  <c r="M1733" i="1"/>
  <c r="M451" i="1"/>
  <c r="M1734" i="1"/>
  <c r="M1735" i="1"/>
  <c r="M905" i="1"/>
  <c r="M1398" i="1"/>
  <c r="M602" i="1"/>
  <c r="M603" i="1"/>
  <c r="M360" i="1"/>
  <c r="M452" i="1"/>
  <c r="M906" i="1"/>
  <c r="M907" i="1"/>
  <c r="M1399" i="1"/>
  <c r="M908" i="1"/>
  <c r="M909" i="1"/>
  <c r="M281" i="1"/>
  <c r="M223" i="1"/>
  <c r="M131" i="1"/>
  <c r="M604" i="1"/>
  <c r="M361" i="1"/>
  <c r="M1736" i="1"/>
  <c r="M605" i="1"/>
  <c r="M606" i="1"/>
  <c r="M162" i="1"/>
  <c r="M1737" i="1"/>
  <c r="M1738" i="1"/>
  <c r="M1400" i="1"/>
  <c r="M1401" i="1"/>
  <c r="M1739" i="1"/>
  <c r="M607" i="1"/>
  <c r="M1402" i="1"/>
  <c r="M1403" i="1"/>
  <c r="M1404" i="1"/>
  <c r="M1405" i="1"/>
  <c r="M1740" i="1"/>
  <c r="M1741" i="1"/>
  <c r="M1406" i="1"/>
  <c r="M1742" i="1"/>
  <c r="M910" i="1"/>
  <c r="M911" i="1"/>
  <c r="M1407" i="1"/>
  <c r="M1743" i="1"/>
  <c r="M1744" i="1"/>
  <c r="M1745" i="1"/>
  <c r="M912" i="1"/>
  <c r="M1408" i="1"/>
  <c r="M1409" i="1"/>
  <c r="M608" i="1"/>
  <c r="M1410" i="1"/>
  <c r="M1746" i="1"/>
  <c r="M609" i="1"/>
  <c r="M1411" i="1"/>
  <c r="M1747" i="1"/>
  <c r="M1412" i="1"/>
  <c r="M1413" i="1"/>
  <c r="M453" i="1"/>
  <c r="M610" i="1"/>
  <c r="M1414" i="1"/>
  <c r="M1415" i="1"/>
  <c r="M1748" i="1"/>
  <c r="M1749" i="1"/>
  <c r="M1750" i="1"/>
  <c r="M611" i="1"/>
  <c r="M913" i="1"/>
  <c r="M914" i="1"/>
  <c r="M915" i="1"/>
  <c r="M1751" i="1"/>
  <c r="M1416" i="1"/>
  <c r="M916" i="1"/>
  <c r="M1752" i="1"/>
  <c r="M118" i="1"/>
  <c r="M189" i="1"/>
  <c r="M612" i="1"/>
  <c r="M1753" i="1"/>
  <c r="M454" i="1"/>
  <c r="M1754" i="1"/>
  <c r="M1417" i="1"/>
  <c r="M282" i="1"/>
  <c r="M917" i="1"/>
  <c r="M163" i="1"/>
  <c r="M918" i="1"/>
  <c r="M1755" i="1"/>
  <c r="M190" i="1"/>
  <c r="M1756" i="1"/>
  <c r="M613" i="1"/>
  <c r="M919" i="1"/>
  <c r="M920" i="1"/>
  <c r="M614" i="1"/>
  <c r="M1418" i="1"/>
  <c r="M455" i="1"/>
  <c r="M119" i="1"/>
  <c r="M362" i="1"/>
  <c r="M50" i="1"/>
  <c r="M615" i="1"/>
  <c r="M1419" i="1"/>
  <c r="M363" i="1"/>
  <c r="M921" i="1"/>
  <c r="M456" i="1"/>
  <c r="M224" i="1"/>
  <c r="M616" i="1"/>
  <c r="M1757" i="1"/>
  <c r="M364" i="1"/>
  <c r="M457" i="1"/>
  <c r="M1420" i="1"/>
  <c r="M365" i="1"/>
  <c r="M1421" i="1"/>
  <c r="M191" i="1"/>
  <c r="M922" i="1"/>
  <c r="M458" i="1"/>
  <c r="M283" i="1"/>
  <c r="M1422" i="1"/>
  <c r="M1758" i="1"/>
  <c r="M923" i="1"/>
  <c r="M1423" i="1"/>
  <c r="M617" i="1"/>
  <c r="M618" i="1"/>
  <c r="M924" i="1"/>
  <c r="M1759" i="1"/>
  <c r="M1760" i="1"/>
  <c r="M1424" i="1"/>
  <c r="M1425" i="1"/>
  <c r="M459" i="1"/>
  <c r="M1761" i="1"/>
  <c r="M1426" i="1"/>
  <c r="M460" i="1"/>
  <c r="M925" i="1"/>
  <c r="M1762" i="1"/>
  <c r="M1427" i="1"/>
  <c r="M619" i="1"/>
  <c r="M1428" i="1"/>
  <c r="M461" i="1"/>
  <c r="M926" i="1"/>
  <c r="M1429" i="1"/>
  <c r="M1763" i="1"/>
  <c r="M1764" i="1"/>
  <c r="M1765" i="1"/>
  <c r="M1430" i="1"/>
  <c r="M284" i="1"/>
  <c r="M1431" i="1"/>
  <c r="M1432" i="1"/>
  <c r="M1766" i="1"/>
  <c r="M1767" i="1"/>
  <c r="M225" i="1"/>
  <c r="M620" i="1"/>
  <c r="M1433" i="1"/>
  <c r="M192" i="1"/>
  <c r="M621" i="1"/>
  <c r="M622" i="1"/>
  <c r="M26" i="1"/>
  <c r="M1768" i="1"/>
  <c r="M927" i="1"/>
  <c r="M1769" i="1"/>
  <c r="M132" i="1"/>
  <c r="M462" i="1"/>
  <c r="M1434" i="1"/>
  <c r="M1770" i="1"/>
  <c r="M928" i="1"/>
  <c r="M1771" i="1"/>
  <c r="M285" i="1"/>
  <c r="M1772" i="1"/>
  <c r="M463" i="1"/>
  <c r="M1435" i="1"/>
  <c r="M51" i="1"/>
  <c r="M929" i="1"/>
  <c r="M1773" i="1"/>
  <c r="M1436" i="1"/>
  <c r="M1437" i="1"/>
  <c r="M1438" i="1"/>
  <c r="M1774" i="1"/>
  <c r="M286" i="1"/>
  <c r="M1775" i="1"/>
  <c r="M1439" i="1"/>
  <c r="M1440" i="1"/>
  <c r="M1441" i="1"/>
  <c r="M623" i="1"/>
  <c r="M164" i="1"/>
  <c r="M366" i="1"/>
  <c r="M930" i="1"/>
  <c r="M1776" i="1"/>
  <c r="M287" i="1"/>
  <c r="M1777" i="1"/>
  <c r="M931" i="1"/>
  <c r="M932" i="1"/>
  <c r="M367" i="1"/>
  <c r="M624" i="1"/>
  <c r="M1442" i="1"/>
  <c r="M1443" i="1"/>
  <c r="M1444" i="1"/>
  <c r="M103" i="1"/>
  <c r="M1445" i="1"/>
  <c r="M1778" i="1"/>
  <c r="M1446" i="1"/>
  <c r="L1341" i="1"/>
  <c r="L1342" i="1"/>
  <c r="L1698" i="1"/>
  <c r="L350" i="1"/>
  <c r="L1343" i="1"/>
  <c r="L883" i="1"/>
  <c r="L1344" i="1"/>
  <c r="L581" i="1"/>
  <c r="L1345" i="1"/>
  <c r="L1699" i="1"/>
  <c r="L444" i="1"/>
  <c r="L582" i="1"/>
  <c r="L1346" i="1"/>
  <c r="L351" i="1"/>
  <c r="L884" i="1"/>
  <c r="L1700" i="1"/>
  <c r="L1347" i="1"/>
  <c r="L1701" i="1"/>
  <c r="L1348" i="1"/>
  <c r="L1702" i="1"/>
  <c r="L1703" i="1"/>
  <c r="L583" i="1"/>
  <c r="L1704" i="1"/>
  <c r="L1349" i="1"/>
  <c r="L1350" i="1"/>
  <c r="L584" i="1"/>
  <c r="L161" i="1"/>
  <c r="L1351" i="1"/>
  <c r="L1352" i="1"/>
  <c r="L1353" i="1"/>
  <c r="L885" i="1"/>
  <c r="L1354" i="1"/>
  <c r="L886" i="1"/>
  <c r="L1705" i="1"/>
  <c r="L1706" i="1"/>
  <c r="L887" i="1"/>
  <c r="L1355" i="1"/>
  <c r="L1356" i="1"/>
  <c r="L1357" i="1"/>
  <c r="L888" i="1"/>
  <c r="L889" i="1"/>
  <c r="L1358" i="1"/>
  <c r="L890" i="1"/>
  <c r="L1359" i="1"/>
  <c r="L1360" i="1"/>
  <c r="L274" i="1"/>
  <c r="L445" i="1"/>
  <c r="L352" i="1"/>
  <c r="L1361" i="1"/>
  <c r="L585" i="1"/>
  <c r="L891" i="1"/>
  <c r="L275" i="1"/>
  <c r="L1707" i="1"/>
  <c r="L1708" i="1"/>
  <c r="L586" i="1"/>
  <c r="L587" i="1"/>
  <c r="L1362" i="1"/>
  <c r="L588" i="1"/>
  <c r="L1363" i="1"/>
  <c r="L1709" i="1"/>
  <c r="L1364" i="1"/>
  <c r="L1365" i="1"/>
  <c r="L1710" i="1"/>
  <c r="L892" i="1"/>
  <c r="L589" i="1"/>
  <c r="L1366" i="1"/>
  <c r="L893" i="1"/>
  <c r="L590" i="1"/>
  <c r="L1367" i="1"/>
  <c r="L1368" i="1"/>
  <c r="L591" i="1"/>
  <c r="L1369" i="1"/>
  <c r="L221" i="1"/>
  <c r="L1370" i="1"/>
  <c r="L1371" i="1"/>
  <c r="L592" i="1"/>
  <c r="L894" i="1"/>
  <c r="L593" i="1"/>
  <c r="L276" i="1"/>
  <c r="L895" i="1"/>
  <c r="L446" i="1"/>
  <c r="L1711" i="1"/>
  <c r="L1712" i="1"/>
  <c r="L1713" i="1"/>
  <c r="L1714" i="1"/>
  <c r="L594" i="1"/>
  <c r="L595" i="1"/>
  <c r="L277" i="1"/>
  <c r="L1372" i="1"/>
  <c r="L896" i="1"/>
  <c r="L1373" i="1"/>
  <c r="L1715" i="1"/>
  <c r="L1374" i="1"/>
  <c r="L897" i="1"/>
  <c r="L278" i="1"/>
  <c r="L596" i="1"/>
  <c r="L1375" i="1"/>
  <c r="L1716" i="1"/>
  <c r="L1376" i="1"/>
  <c r="L222" i="1"/>
  <c r="L353" i="1"/>
  <c r="L447" i="1"/>
  <c r="L1377" i="1"/>
  <c r="L1378" i="1"/>
  <c r="L898" i="1"/>
  <c r="L1379" i="1"/>
  <c r="L1717" i="1"/>
  <c r="L1718" i="1"/>
  <c r="L1380" i="1"/>
  <c r="L1719" i="1"/>
  <c r="L1720" i="1"/>
  <c r="L1721" i="1"/>
  <c r="L1381" i="1"/>
  <c r="L1722" i="1"/>
  <c r="L354" i="1"/>
  <c r="L1382" i="1"/>
  <c r="L1723" i="1"/>
  <c r="L1724" i="1"/>
  <c r="L1383" i="1"/>
  <c r="L1384" i="1"/>
  <c r="L1385" i="1"/>
  <c r="L448" i="1"/>
  <c r="L355" i="1"/>
  <c r="L1386" i="1"/>
  <c r="L356" i="1"/>
  <c r="L1387" i="1"/>
  <c r="L449" i="1"/>
  <c r="L357" i="1"/>
  <c r="L899" i="1"/>
  <c r="L597" i="1"/>
  <c r="L1725" i="1"/>
  <c r="L1388" i="1"/>
  <c r="L1726" i="1"/>
  <c r="L900" i="1"/>
  <c r="L1727" i="1"/>
  <c r="L1389" i="1"/>
  <c r="L901" i="1"/>
  <c r="L279" i="1"/>
  <c r="L280" i="1"/>
  <c r="L1390" i="1"/>
  <c r="L1391" i="1"/>
  <c r="L598" i="1"/>
  <c r="L1728" i="1"/>
  <c r="L1392" i="1"/>
  <c r="L1729" i="1"/>
  <c r="L599" i="1"/>
  <c r="L450" i="1"/>
  <c r="L902" i="1"/>
  <c r="L1393" i="1"/>
  <c r="L1394" i="1"/>
  <c r="L1395" i="1"/>
  <c r="L1730" i="1"/>
  <c r="L358" i="1"/>
  <c r="L1396" i="1"/>
  <c r="L600" i="1"/>
  <c r="L1731" i="1"/>
  <c r="L601" i="1"/>
  <c r="L359" i="1"/>
  <c r="L903" i="1"/>
  <c r="L904" i="1"/>
  <c r="L1397" i="1"/>
  <c r="L1732" i="1"/>
  <c r="L81" i="1"/>
  <c r="L1733" i="1"/>
  <c r="L451" i="1"/>
  <c r="L1734" i="1"/>
  <c r="L1735" i="1"/>
  <c r="L905" i="1"/>
  <c r="L1398" i="1"/>
  <c r="L602" i="1"/>
  <c r="L603" i="1"/>
  <c r="L360" i="1"/>
  <c r="L452" i="1"/>
  <c r="L906" i="1"/>
  <c r="L907" i="1"/>
  <c r="L1399" i="1"/>
  <c r="L908" i="1"/>
  <c r="L909" i="1"/>
  <c r="L281" i="1"/>
  <c r="L223" i="1"/>
  <c r="L131" i="1"/>
  <c r="L604" i="1"/>
  <c r="L361" i="1"/>
  <c r="L1736" i="1"/>
  <c r="L605" i="1"/>
  <c r="L606" i="1"/>
  <c r="L162" i="1"/>
  <c r="L1737" i="1"/>
  <c r="L1738" i="1"/>
  <c r="L1400" i="1"/>
  <c r="L1401" i="1"/>
  <c r="L1739" i="1"/>
  <c r="L607" i="1"/>
  <c r="L1402" i="1"/>
  <c r="L1403" i="1"/>
  <c r="L1404" i="1"/>
  <c r="L1405" i="1"/>
  <c r="L1740" i="1"/>
  <c r="L1741" i="1"/>
  <c r="L1406" i="1"/>
  <c r="L1742" i="1"/>
  <c r="L910" i="1"/>
  <c r="L911" i="1"/>
  <c r="L1407" i="1"/>
  <c r="L1743" i="1"/>
  <c r="L1744" i="1"/>
  <c r="L1745" i="1"/>
  <c r="L912" i="1"/>
  <c r="L1408" i="1"/>
  <c r="L1409" i="1"/>
  <c r="L608" i="1"/>
  <c r="L1410" i="1"/>
  <c r="L1746" i="1"/>
  <c r="L609" i="1"/>
  <c r="L1411" i="1"/>
  <c r="L1747" i="1"/>
  <c r="L1412" i="1"/>
  <c r="L1413" i="1"/>
  <c r="L453" i="1"/>
  <c r="L610" i="1"/>
  <c r="L1414" i="1"/>
  <c r="L1415" i="1"/>
  <c r="L1748" i="1"/>
  <c r="L1749" i="1"/>
  <c r="L1750" i="1"/>
  <c r="L611" i="1"/>
  <c r="L913" i="1"/>
  <c r="L914" i="1"/>
  <c r="L915" i="1"/>
  <c r="L1751" i="1"/>
  <c r="L1416" i="1"/>
  <c r="L916" i="1"/>
  <c r="L1752" i="1"/>
  <c r="L118" i="1"/>
  <c r="L189" i="1"/>
  <c r="L612" i="1"/>
  <c r="L1753" i="1"/>
  <c r="L454" i="1"/>
  <c r="L1754" i="1"/>
  <c r="L1417" i="1"/>
  <c r="L282" i="1"/>
  <c r="L917" i="1"/>
  <c r="L163" i="1"/>
  <c r="L918" i="1"/>
  <c r="L1755" i="1"/>
  <c r="L190" i="1"/>
  <c r="L1756" i="1"/>
  <c r="L613" i="1"/>
  <c r="L919" i="1"/>
  <c r="L920" i="1"/>
  <c r="L614" i="1"/>
  <c r="L1418" i="1"/>
  <c r="L455" i="1"/>
  <c r="L119" i="1"/>
  <c r="L362" i="1"/>
  <c r="L50" i="1"/>
  <c r="L615" i="1"/>
  <c r="L1419" i="1"/>
  <c r="L363" i="1"/>
  <c r="L921" i="1"/>
  <c r="L456" i="1"/>
  <c r="L224" i="1"/>
  <c r="L616" i="1"/>
  <c r="L1757" i="1"/>
  <c r="L364" i="1"/>
  <c r="L457" i="1"/>
  <c r="L1420" i="1"/>
  <c r="L365" i="1"/>
  <c r="L1421" i="1"/>
  <c r="L191" i="1"/>
  <c r="L922" i="1"/>
  <c r="L458" i="1"/>
  <c r="L283" i="1"/>
  <c r="L1422" i="1"/>
  <c r="L1758" i="1"/>
  <c r="L923" i="1"/>
  <c r="L1423" i="1"/>
  <c r="L617" i="1"/>
  <c r="L618" i="1"/>
  <c r="L924" i="1"/>
  <c r="L1759" i="1"/>
  <c r="L1760" i="1"/>
  <c r="L1424" i="1"/>
  <c r="L1425" i="1"/>
  <c r="L459" i="1"/>
  <c r="L1761" i="1"/>
  <c r="L1426" i="1"/>
  <c r="L460" i="1"/>
  <c r="L925" i="1"/>
  <c r="L1762" i="1"/>
  <c r="L1427" i="1"/>
  <c r="L619" i="1"/>
  <c r="L1428" i="1"/>
  <c r="L461" i="1"/>
  <c r="L926" i="1"/>
  <c r="L1429" i="1"/>
  <c r="L1763" i="1"/>
  <c r="L1764" i="1"/>
  <c r="L1765" i="1"/>
  <c r="L1430" i="1"/>
  <c r="L284" i="1"/>
  <c r="L1431" i="1"/>
  <c r="L1432" i="1"/>
  <c r="L1766" i="1"/>
  <c r="L1767" i="1"/>
  <c r="L225" i="1"/>
  <c r="L620" i="1"/>
  <c r="L1433" i="1"/>
  <c r="L192" i="1"/>
  <c r="L621" i="1"/>
  <c r="L622" i="1"/>
  <c r="L26" i="1"/>
  <c r="L1768" i="1"/>
  <c r="L927" i="1"/>
  <c r="L1769" i="1"/>
  <c r="L132" i="1"/>
  <c r="L462" i="1"/>
  <c r="L1434" i="1"/>
  <c r="L1770" i="1"/>
  <c r="L928" i="1"/>
  <c r="L1771" i="1"/>
  <c r="L285" i="1"/>
  <c r="L1772" i="1"/>
  <c r="L463" i="1"/>
  <c r="L1435" i="1"/>
  <c r="L51" i="1"/>
  <c r="L929" i="1"/>
  <c r="L1773" i="1"/>
  <c r="L1436" i="1"/>
  <c r="L1437" i="1"/>
  <c r="L1438" i="1"/>
  <c r="L1774" i="1"/>
  <c r="L286" i="1"/>
  <c r="L1775" i="1"/>
  <c r="L1439" i="1"/>
  <c r="L1440" i="1"/>
  <c r="L1441" i="1"/>
  <c r="L623" i="1"/>
  <c r="L164" i="1"/>
  <c r="L366" i="1"/>
  <c r="L930" i="1"/>
  <c r="L1776" i="1"/>
  <c r="L287" i="1"/>
  <c r="L1777" i="1"/>
  <c r="L931" i="1"/>
  <c r="L932" i="1"/>
  <c r="L367" i="1"/>
  <c r="L624" i="1"/>
  <c r="L1442" i="1"/>
  <c r="L1443" i="1"/>
  <c r="L1444" i="1"/>
  <c r="L103" i="1"/>
  <c r="L1445" i="1"/>
  <c r="L1778" i="1"/>
  <c r="L1446" i="1"/>
  <c r="M372" i="4"/>
  <c r="M371" i="4"/>
  <c r="M370" i="4"/>
  <c r="M369" i="4"/>
  <c r="M368" i="4"/>
  <c r="M367" i="4"/>
  <c r="M366" i="4"/>
  <c r="M365" i="4"/>
  <c r="M364" i="4"/>
  <c r="M363" i="4"/>
  <c r="M362" i="4"/>
  <c r="M361" i="4"/>
  <c r="M360" i="4"/>
  <c r="M359" i="4"/>
  <c r="M358" i="4"/>
  <c r="M357" i="4"/>
  <c r="M356" i="4"/>
  <c r="M355" i="4"/>
  <c r="M354" i="4"/>
  <c r="M353" i="4"/>
  <c r="M352" i="4"/>
  <c r="M351" i="4"/>
  <c r="M350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L4" i="4"/>
  <c r="M10" i="4"/>
  <c r="A8" i="4"/>
  <c r="G7" i="4"/>
  <c r="F7" i="4"/>
  <c r="K6" i="4"/>
  <c r="J6" i="4"/>
  <c r="I6" i="4"/>
  <c r="H6" i="4"/>
  <c r="G6" i="4"/>
  <c r="F6" i="4"/>
  <c r="E6" i="4"/>
  <c r="L5" i="4"/>
  <c r="K5" i="4"/>
  <c r="J5" i="4"/>
  <c r="I5" i="4"/>
  <c r="H5" i="4"/>
  <c r="G5" i="4"/>
  <c r="F5" i="4"/>
  <c r="E5" i="4"/>
  <c r="K4" i="4"/>
  <c r="J4" i="4"/>
  <c r="I4" i="4"/>
  <c r="H4" i="4"/>
  <c r="G4" i="4"/>
  <c r="F4" i="4"/>
  <c r="E4" i="4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5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9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A8" i="3"/>
  <c r="G7" i="3"/>
  <c r="F7" i="3"/>
  <c r="K6" i="3"/>
  <c r="J6" i="3"/>
  <c r="I6" i="3"/>
  <c r="H6" i="3"/>
  <c r="G6" i="3"/>
  <c r="F6" i="3"/>
  <c r="E6" i="3"/>
  <c r="K5" i="3"/>
  <c r="J5" i="3"/>
  <c r="I5" i="3"/>
  <c r="H5" i="3"/>
  <c r="G5" i="3"/>
  <c r="F5" i="3"/>
  <c r="E5" i="3"/>
  <c r="K4" i="3"/>
  <c r="J4" i="3"/>
  <c r="I4" i="3"/>
  <c r="H4" i="3"/>
  <c r="G4" i="3"/>
  <c r="F4" i="3"/>
  <c r="E4" i="3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A8" i="2"/>
  <c r="G7" i="2"/>
  <c r="F7" i="2"/>
  <c r="K6" i="2"/>
  <c r="J6" i="2"/>
  <c r="I6" i="2"/>
  <c r="H6" i="2"/>
  <c r="G6" i="2"/>
  <c r="F6" i="2"/>
  <c r="E6" i="2"/>
  <c r="K5" i="2"/>
  <c r="J5" i="2"/>
  <c r="I5" i="2"/>
  <c r="H5" i="2"/>
  <c r="G5" i="2"/>
  <c r="F5" i="2"/>
  <c r="E5" i="2"/>
  <c r="K4" i="2"/>
  <c r="J4" i="2"/>
  <c r="I4" i="2"/>
  <c r="H4" i="2"/>
  <c r="G4" i="2"/>
  <c r="F4" i="2"/>
  <c r="E4" i="2"/>
  <c r="M4" i="4"/>
  <c r="L6" i="4"/>
  <c r="M6" i="4"/>
  <c r="M5" i="3"/>
  <c r="M4" i="3"/>
  <c r="L6" i="3"/>
  <c r="M5" i="4"/>
  <c r="M7" i="4"/>
  <c r="M6" i="3"/>
  <c r="M7" i="3"/>
  <c r="L5" i="3"/>
  <c r="L4" i="3"/>
  <c r="M5" i="2"/>
  <c r="M6" i="2"/>
  <c r="L5" i="2"/>
  <c r="L4" i="2"/>
  <c r="L6" i="2"/>
  <c r="M4" i="2"/>
  <c r="M7" i="2"/>
  <c r="L1102" i="1"/>
  <c r="L47" i="1"/>
  <c r="L708" i="1"/>
  <c r="L940" i="1"/>
  <c r="L1251" i="1"/>
  <c r="L1615" i="1"/>
  <c r="L681" i="1"/>
  <c r="L254" i="1"/>
  <c r="L510" i="1"/>
  <c r="L55" i="1"/>
  <c r="L648" i="1"/>
  <c r="L1233" i="1"/>
  <c r="L1000" i="1"/>
  <c r="L941" i="1"/>
  <c r="L1005" i="1"/>
  <c r="L436" i="1"/>
  <c r="L1601" i="1"/>
  <c r="L992" i="1"/>
  <c r="L289" i="1"/>
  <c r="L480" i="1"/>
  <c r="L268" i="1"/>
  <c r="L1255" i="1"/>
  <c r="L631" i="1"/>
  <c r="L115" i="1"/>
  <c r="L677" i="1"/>
  <c r="L776" i="1"/>
  <c r="L737" i="1"/>
  <c r="L235" i="1"/>
  <c r="L839" i="1"/>
  <c r="L1231" i="1"/>
  <c r="L343" i="1"/>
  <c r="L531" i="1"/>
  <c r="L1572" i="1"/>
  <c r="L676" i="1"/>
  <c r="L1163" i="1"/>
  <c r="L319" i="1"/>
  <c r="L1084" i="1"/>
  <c r="L1168" i="1"/>
  <c r="L1338" i="1"/>
  <c r="L114" i="1"/>
  <c r="L467" i="1"/>
  <c r="L528" i="1"/>
  <c r="L1542" i="1"/>
  <c r="L741" i="1"/>
  <c r="L709" i="1"/>
  <c r="L1226" i="1"/>
  <c r="L691" i="1"/>
  <c r="L1219" i="1"/>
  <c r="L536" i="1"/>
  <c r="L232" i="1"/>
  <c r="L173" i="1"/>
  <c r="L435" i="1"/>
  <c r="L697" i="1"/>
  <c r="L19" i="1"/>
  <c r="L337" i="1"/>
  <c r="L130" i="1"/>
  <c r="L721" i="1"/>
  <c r="L679" i="1"/>
  <c r="L674" i="1"/>
  <c r="L1623" i="1"/>
  <c r="L387" i="1"/>
  <c r="L1008" i="1"/>
  <c r="L1087" i="1"/>
  <c r="L95" i="1"/>
  <c r="L470" i="1"/>
  <c r="L1128" i="1"/>
  <c r="L1276" i="1"/>
  <c r="L1271" i="1"/>
  <c r="L1605" i="1"/>
  <c r="L1215" i="1"/>
  <c r="L1546" i="1"/>
  <c r="L662" i="1"/>
  <c r="L647" i="1"/>
  <c r="L657" i="1"/>
  <c r="L967" i="1"/>
  <c r="L696" i="1"/>
  <c r="L1545" i="1"/>
  <c r="L318" i="1"/>
  <c r="L380" i="1"/>
  <c r="L1044" i="1"/>
  <c r="L546" i="1"/>
  <c r="L508" i="1"/>
  <c r="L1154" i="1"/>
  <c r="L1025" i="1"/>
  <c r="L439" i="1"/>
  <c r="L565" i="1"/>
  <c r="L65" i="1"/>
  <c r="L654" i="1"/>
  <c r="L946" i="1"/>
  <c r="L102" i="1"/>
  <c r="L204" i="1"/>
  <c r="L500" i="1"/>
  <c r="L434" i="1"/>
  <c r="L784" i="1"/>
  <c r="L723" i="1"/>
  <c r="L512" i="1"/>
  <c r="L100" i="1"/>
  <c r="L953" i="1"/>
  <c r="L1281" i="1"/>
  <c r="L1493" i="1"/>
  <c r="L1621" i="1"/>
  <c r="L964" i="1"/>
  <c r="L1108" i="1"/>
  <c r="L1059" i="1"/>
  <c r="L658" i="1"/>
  <c r="L1339" i="1"/>
  <c r="L24" i="1"/>
  <c r="L1119" i="1"/>
  <c r="L1029" i="1"/>
  <c r="L719" i="1"/>
  <c r="L36" i="1"/>
  <c r="L634" i="1"/>
  <c r="L672" i="1"/>
  <c r="L1302" i="1"/>
  <c r="L1456" i="1"/>
  <c r="L937" i="1"/>
  <c r="L1238" i="1"/>
  <c r="L533" i="1"/>
  <c r="L1217" i="1"/>
  <c r="L1107" i="1"/>
  <c r="L675" i="1"/>
  <c r="L1296" i="1"/>
  <c r="L45" i="1"/>
  <c r="L716" i="1"/>
  <c r="L14" i="1"/>
  <c r="L1064" i="1"/>
  <c r="L1597" i="1"/>
  <c r="L625" i="1"/>
  <c r="L272" i="1"/>
  <c r="L494" i="1"/>
  <c r="L628" i="1"/>
  <c r="L437" i="1"/>
  <c r="L135" i="1"/>
  <c r="L489" i="1"/>
  <c r="L875" i="1"/>
  <c r="L405" i="1"/>
  <c r="L798" i="1"/>
  <c r="L529" i="1"/>
  <c r="L542" i="1"/>
  <c r="L410" i="1"/>
  <c r="L1451" i="1"/>
  <c r="L1501" i="1"/>
  <c r="L1316" i="1"/>
  <c r="L1145" i="1"/>
  <c r="L493" i="1"/>
  <c r="L1225" i="1"/>
  <c r="L831" i="1"/>
  <c r="L233" i="1"/>
  <c r="L1528" i="1"/>
  <c r="L1182" i="1"/>
  <c r="L991" i="1"/>
  <c r="L665" i="1"/>
  <c r="L539" i="1"/>
  <c r="L432" i="1"/>
  <c r="L1490" i="1"/>
  <c r="L1081" i="1"/>
  <c r="L1475" i="1"/>
  <c r="L1106" i="1"/>
  <c r="L629" i="1"/>
  <c r="L804" i="1"/>
  <c r="L1561" i="1"/>
  <c r="L1004" i="1"/>
  <c r="L878" i="1"/>
  <c r="L787" i="1"/>
  <c r="L374" i="1"/>
  <c r="L44" i="1"/>
  <c r="L172" i="1"/>
  <c r="L694" i="1"/>
  <c r="L555" i="1"/>
  <c r="L1188" i="1"/>
  <c r="L1088" i="1"/>
  <c r="L1502" i="1"/>
  <c r="L197" i="1"/>
  <c r="L1694" i="1"/>
  <c r="L212" i="1"/>
  <c r="L506" i="1"/>
  <c r="L1507" i="1"/>
  <c r="L25" i="1"/>
  <c r="L1253" i="1"/>
  <c r="L326" i="1"/>
  <c r="L544" i="1"/>
  <c r="L1688" i="1"/>
  <c r="L1288" i="1"/>
  <c r="L127" i="1"/>
  <c r="L129" i="1"/>
  <c r="L377" i="1"/>
  <c r="L766" i="1"/>
  <c r="L1534" i="1"/>
  <c r="L69" i="1"/>
  <c r="L63" i="1"/>
  <c r="L1053" i="1"/>
  <c r="L535" i="1"/>
  <c r="L304" i="1"/>
  <c r="L392" i="1"/>
  <c r="L684" i="1"/>
  <c r="L1614" i="1"/>
  <c r="L1322" i="1"/>
  <c r="L349" i="1"/>
  <c r="L170" i="1"/>
  <c r="L295" i="1"/>
  <c r="L518" i="1"/>
  <c r="L315" i="1"/>
  <c r="L1093" i="1"/>
  <c r="L1094" i="1"/>
  <c r="L1547" i="1"/>
  <c r="L713" i="1"/>
  <c r="L523" i="1"/>
  <c r="L1587" i="1"/>
  <c r="L292" i="1"/>
  <c r="L1006" i="1"/>
  <c r="L1111" i="1"/>
  <c r="L193" i="1"/>
  <c r="L256" i="1"/>
  <c r="L1304" i="1"/>
  <c r="L1693" i="1"/>
  <c r="L1654" i="1"/>
  <c r="L936" i="1"/>
  <c r="L291" i="1"/>
  <c r="L249" i="1"/>
  <c r="L809" i="1"/>
  <c r="L788" i="1"/>
  <c r="L1270" i="1"/>
  <c r="L530" i="1"/>
  <c r="L75" i="1"/>
  <c r="L1007" i="1"/>
  <c r="L1028" i="1"/>
  <c r="L1487" i="1"/>
  <c r="L816" i="1"/>
  <c r="L1453" i="1"/>
  <c r="L1600" i="1"/>
  <c r="L1049" i="1"/>
  <c r="L1026" i="1"/>
  <c r="L1520" i="1"/>
  <c r="L487" i="1"/>
  <c r="L1477" i="1"/>
  <c r="L1335" i="1"/>
  <c r="L70" i="1"/>
  <c r="L504" i="1"/>
  <c r="L1131" i="1"/>
  <c r="L179" i="1"/>
  <c r="L1248" i="1"/>
  <c r="L168" i="1"/>
  <c r="L1626" i="1"/>
  <c r="L1321" i="1"/>
  <c r="L414" i="1"/>
  <c r="L37" i="1"/>
  <c r="L1584" i="1"/>
  <c r="L1104" i="1"/>
  <c r="L120" i="1"/>
  <c r="L1679" i="1"/>
  <c r="L576" i="1"/>
  <c r="L1474" i="1"/>
  <c r="L112" i="1"/>
  <c r="L1476" i="1"/>
  <c r="L972" i="1"/>
  <c r="L578" i="1"/>
  <c r="L177" i="1"/>
  <c r="L1329" i="1"/>
  <c r="L253" i="1"/>
  <c r="L1583" i="1"/>
  <c r="L35" i="1"/>
  <c r="L148" i="1"/>
  <c r="L569" i="1"/>
  <c r="L1544" i="1"/>
  <c r="L499" i="1"/>
  <c r="L1038" i="1"/>
  <c r="L1213" i="1"/>
  <c r="L1071" i="1"/>
  <c r="L810" i="1"/>
  <c r="L22" i="1"/>
  <c r="L1620" i="1"/>
  <c r="L344" i="1"/>
  <c r="L303" i="1"/>
  <c r="L1570" i="1"/>
  <c r="L1551" i="1"/>
  <c r="L572" i="1"/>
  <c r="L982" i="1"/>
  <c r="L669" i="1"/>
  <c r="L573" i="1"/>
  <c r="L420" i="1"/>
  <c r="L794" i="1"/>
  <c r="L1598" i="1"/>
  <c r="L165" i="1"/>
  <c r="L525" i="1"/>
  <c r="L762" i="1"/>
  <c r="L1631" i="1"/>
  <c r="L394" i="1"/>
  <c r="L838" i="1"/>
  <c r="L503" i="1"/>
  <c r="L1279" i="1"/>
  <c r="L31" i="1"/>
  <c r="L1003" i="1"/>
  <c r="L136" i="1"/>
  <c r="L507" i="1"/>
  <c r="L562" i="1"/>
  <c r="L692" i="1"/>
  <c r="L169" i="1"/>
  <c r="L1164" i="1"/>
  <c r="L1241" i="1"/>
  <c r="L208" i="1"/>
  <c r="L637" i="1"/>
  <c r="L966" i="1"/>
  <c r="L701" i="1"/>
  <c r="L845" i="1"/>
  <c r="L633" i="1"/>
  <c r="L1289" i="1"/>
  <c r="L1506" i="1"/>
  <c r="L1262" i="1"/>
  <c r="L837" i="1"/>
  <c r="L269" i="1"/>
  <c r="L20" i="1"/>
  <c r="L685" i="1"/>
  <c r="L1050" i="1"/>
  <c r="L1127" i="1"/>
  <c r="L994" i="1"/>
  <c r="L758" i="1"/>
  <c r="L391" i="1"/>
  <c r="L395" i="1"/>
  <c r="L1058" i="1"/>
  <c r="L1591" i="1"/>
  <c r="L1499" i="1"/>
  <c r="L241" i="1"/>
  <c r="L1577" i="1"/>
  <c r="L1523" i="1"/>
  <c r="L139" i="1"/>
  <c r="L630" i="1"/>
  <c r="L485" i="1"/>
  <c r="L320" i="1"/>
  <c r="L1483" i="1"/>
  <c r="L978" i="1"/>
  <c r="L1212" i="1"/>
  <c r="L738" i="1"/>
  <c r="L334" i="1"/>
  <c r="L1222" i="1"/>
  <c r="L1503" i="1"/>
  <c r="L808" i="1"/>
  <c r="L1074" i="1"/>
  <c r="L1295" i="1"/>
  <c r="L1325" i="1"/>
  <c r="L1606" i="1"/>
  <c r="L1609" i="1"/>
  <c r="L977" i="1"/>
  <c r="L297" i="1"/>
  <c r="L33" i="1"/>
  <c r="L87" i="1"/>
  <c r="L1664" i="1"/>
  <c r="L1697" i="1"/>
  <c r="L229" i="1"/>
  <c r="L1042" i="1"/>
  <c r="L199" i="1"/>
  <c r="L515" i="1"/>
  <c r="L175" i="1"/>
  <c r="L1085" i="1"/>
  <c r="L1186" i="1"/>
  <c r="L840" i="1"/>
  <c r="L1144" i="1"/>
  <c r="L1312" i="1"/>
  <c r="L1308" i="1"/>
  <c r="L1465" i="1"/>
  <c r="L635" i="1"/>
  <c r="L466" i="1"/>
  <c r="L379" i="1"/>
  <c r="L393" i="1"/>
  <c r="L703" i="1"/>
  <c r="L1471" i="1"/>
  <c r="L196" i="1"/>
  <c r="L1645" i="1"/>
  <c r="L1260" i="1"/>
  <c r="L695" i="1"/>
  <c r="L323" i="1"/>
  <c r="L310" i="1"/>
  <c r="L98" i="1"/>
  <c r="L1197" i="1"/>
  <c r="L1245" i="1"/>
  <c r="L985" i="1"/>
  <c r="L1452" i="1"/>
  <c r="L1449" i="1"/>
  <c r="L802" i="1"/>
  <c r="L1160" i="1"/>
  <c r="L266" i="1"/>
  <c r="L94" i="1"/>
  <c r="L1172" i="1"/>
  <c r="L825" i="1"/>
  <c r="L1480" i="1"/>
  <c r="L651" i="1"/>
  <c r="L1300" i="1"/>
  <c r="L1103" i="1"/>
  <c r="L559" i="1"/>
  <c r="L239" i="1"/>
  <c r="L346" i="1"/>
  <c r="L706" i="1"/>
  <c r="L54" i="1"/>
  <c r="L1655" i="1"/>
  <c r="L252" i="1"/>
  <c r="L1224" i="1"/>
  <c r="L1558" i="1"/>
  <c r="L796" i="1"/>
  <c r="L384" i="1"/>
  <c r="L11" i="1"/>
  <c r="L834" i="1"/>
  <c r="L1526" i="1"/>
  <c r="L1328" i="1"/>
  <c r="L1095" i="1"/>
  <c r="L995" i="1"/>
  <c r="L1678" i="1"/>
  <c r="L1133" i="1"/>
  <c r="L1037" i="1"/>
  <c r="L1574" i="1"/>
  <c r="L1072" i="1"/>
  <c r="L1666" i="1"/>
  <c r="L1019" i="1"/>
  <c r="L783" i="1"/>
  <c r="L111" i="1"/>
  <c r="L942" i="1"/>
  <c r="L134" i="1"/>
  <c r="L1639" i="1"/>
  <c r="L1208" i="1"/>
  <c r="L1027" i="1"/>
  <c r="L553" i="1"/>
  <c r="L1479" i="1"/>
  <c r="L519" i="1"/>
  <c r="L1218" i="1"/>
  <c r="L1061" i="1"/>
  <c r="L1530" i="1"/>
  <c r="L720" i="1"/>
  <c r="L541" i="1"/>
  <c r="L1635" i="1"/>
  <c r="L1101" i="1"/>
  <c r="L1604" i="1"/>
  <c r="L876" i="1"/>
  <c r="L574" i="1"/>
  <c r="L1685" i="1"/>
  <c r="L1674" i="1"/>
  <c r="L106" i="1"/>
  <c r="L321" i="1"/>
  <c r="L1176" i="1"/>
  <c r="L547" i="1"/>
  <c r="L990" i="1"/>
  <c r="L747" i="1"/>
  <c r="L859" i="1"/>
  <c r="L761" i="1"/>
  <c r="L464" i="1"/>
  <c r="L832" i="1"/>
  <c r="L1668" i="1"/>
  <c r="L550" i="1"/>
  <c r="L1221" i="1"/>
  <c r="L963" i="1"/>
  <c r="L874" i="1"/>
  <c r="L1237" i="1"/>
  <c r="L271" i="1"/>
  <c r="L1466" i="1"/>
  <c r="L1250" i="1"/>
  <c r="L1337" i="1"/>
  <c r="L1489" i="1"/>
  <c r="L1083" i="1"/>
  <c r="L10" i="1"/>
  <c r="L400" i="1"/>
  <c r="L1076" i="1"/>
  <c r="L1677" i="1"/>
  <c r="L1216" i="1"/>
  <c r="L961" i="1"/>
  <c r="L465" i="1"/>
  <c r="L498" i="1"/>
  <c r="L1651" i="1"/>
  <c r="L1566" i="1"/>
  <c r="L1495" i="1"/>
  <c r="L873" i="1"/>
  <c r="L1039" i="1"/>
  <c r="L158" i="1"/>
  <c r="L1055" i="1"/>
  <c r="L1696" i="1"/>
  <c r="L1455" i="1"/>
  <c r="L27" i="1"/>
  <c r="L704" i="1"/>
  <c r="L1236" i="1"/>
  <c r="L1011" i="1"/>
  <c r="L1593" i="1"/>
  <c r="L1096" i="1"/>
  <c r="L142" i="1"/>
  <c r="L731" i="1"/>
  <c r="L56" i="1"/>
  <c r="L122" i="1"/>
  <c r="L1557" i="1"/>
  <c r="L1210" i="1"/>
  <c r="L1256" i="1"/>
  <c r="L443" i="1"/>
  <c r="L797" i="1"/>
  <c r="L655" i="1"/>
  <c r="L858" i="1"/>
  <c r="L417" i="1"/>
  <c r="L181" i="1"/>
  <c r="L1198" i="1"/>
  <c r="L818" i="1"/>
  <c r="L477" i="1"/>
  <c r="L1599" i="1"/>
  <c r="L1578" i="1"/>
  <c r="L1514" i="1"/>
  <c r="L296" i="1"/>
  <c r="L1125" i="1"/>
  <c r="L702" i="1"/>
  <c r="L813" i="1"/>
  <c r="L1291" i="1"/>
  <c r="L428" i="1"/>
  <c r="L401" i="1"/>
  <c r="L718" i="1"/>
  <c r="L1199" i="1"/>
  <c r="L311" i="1"/>
  <c r="L409" i="1"/>
  <c r="L643" i="1"/>
  <c r="L171" i="1"/>
  <c r="L790" i="1"/>
  <c r="L1124" i="1"/>
  <c r="L1657" i="1"/>
  <c r="L1332" i="1"/>
  <c r="L959" i="1"/>
  <c r="L827" i="1"/>
  <c r="L209" i="1"/>
  <c r="L1130" i="1"/>
  <c r="L104" i="1"/>
  <c r="L983" i="1"/>
  <c r="L554" i="1"/>
  <c r="L740" i="1"/>
  <c r="L1261" i="1"/>
  <c r="L1473" i="1"/>
  <c r="L1529" i="1"/>
  <c r="L1220" i="1"/>
  <c r="L261" i="1"/>
  <c r="L1066" i="1"/>
  <c r="L836" i="1"/>
  <c r="L1294" i="1"/>
  <c r="L178" i="1"/>
  <c r="L551" i="1"/>
  <c r="L1470" i="1"/>
  <c r="L469" i="1"/>
  <c r="L944" i="1"/>
  <c r="L817" i="1"/>
  <c r="L398" i="1"/>
  <c r="L220" i="1"/>
  <c r="L1022" i="1"/>
  <c r="L1031" i="1"/>
  <c r="L1550" i="1"/>
  <c r="L427" i="1"/>
  <c r="L801" i="1"/>
  <c r="L298" i="1"/>
  <c r="L404" i="1"/>
  <c r="L1159" i="1"/>
  <c r="L166" i="1"/>
  <c r="L1629" i="1"/>
  <c r="L1278" i="1"/>
  <c r="L1644" i="1"/>
  <c r="L1613" i="1"/>
  <c r="L396" i="1"/>
  <c r="L955" i="1"/>
  <c r="L853" i="1"/>
  <c r="L331" i="1"/>
  <c r="L492" i="1"/>
  <c r="L1284" i="1"/>
  <c r="L786" i="1"/>
  <c r="L383" i="1"/>
  <c r="L857" i="1"/>
  <c r="L29" i="1"/>
  <c r="L60" i="1"/>
  <c r="L1078" i="1"/>
  <c r="L645" i="1"/>
  <c r="L981" i="1"/>
  <c r="L1054" i="1"/>
  <c r="L186" i="1"/>
  <c r="L273" i="1"/>
  <c r="L865" i="1"/>
  <c r="L330" i="1"/>
  <c r="L475" i="1"/>
  <c r="L556" i="1"/>
  <c r="L949" i="1"/>
  <c r="L412" i="1"/>
  <c r="L68" i="1"/>
  <c r="L41" i="1"/>
  <c r="L67" i="1"/>
  <c r="L1505" i="1"/>
  <c r="L752" i="1"/>
  <c r="L754" i="1"/>
  <c r="L814" i="1"/>
  <c r="L243" i="1"/>
  <c r="L1161" i="1"/>
  <c r="L1334" i="1"/>
  <c r="L1522" i="1"/>
  <c r="L1115" i="1"/>
  <c r="L237" i="1"/>
  <c r="L688" i="1"/>
  <c r="L1013" i="1"/>
  <c r="L58" i="1"/>
  <c r="L154" i="1"/>
  <c r="L1069" i="1"/>
  <c r="L1533" i="1"/>
  <c r="L561" i="1"/>
  <c r="L989" i="1"/>
  <c r="L481" i="1"/>
  <c r="L847" i="1"/>
  <c r="L143" i="1"/>
  <c r="L476" i="1"/>
  <c r="L1090" i="1"/>
  <c r="L1627" i="1"/>
  <c r="L791" i="1"/>
  <c r="L996" i="1"/>
  <c r="L1016" i="1"/>
  <c r="L1290" i="1"/>
  <c r="L1132" i="1"/>
  <c r="L1454" i="1"/>
  <c r="L328" i="1"/>
  <c r="L219" i="1"/>
  <c r="L833" i="1"/>
  <c r="L843" i="1"/>
  <c r="L962" i="1"/>
  <c r="L141" i="1"/>
  <c r="L656" i="1"/>
  <c r="L690" i="1"/>
  <c r="L849" i="1"/>
  <c r="L1524" i="1"/>
  <c r="L1518" i="1"/>
  <c r="L680" i="1"/>
  <c r="L1491" i="1"/>
  <c r="L717" i="1"/>
  <c r="L650" i="1"/>
  <c r="L202" i="1"/>
  <c r="L53" i="1"/>
  <c r="L501" i="1"/>
  <c r="L521" i="1"/>
  <c r="L1569" i="1"/>
  <c r="L1692" i="1"/>
  <c r="L1202" i="1"/>
  <c r="L1340" i="1"/>
  <c r="L1267" i="1"/>
  <c r="L772" i="1"/>
  <c r="L257" i="1"/>
  <c r="L1100" i="1"/>
  <c r="L644" i="1"/>
  <c r="L965" i="1"/>
  <c r="L1532" i="1"/>
  <c r="L474" i="1"/>
  <c r="L187" i="1"/>
  <c r="L1036" i="1"/>
  <c r="L124" i="1"/>
  <c r="L1595" i="1"/>
  <c r="L1122" i="1"/>
  <c r="L1549" i="1"/>
  <c r="L1229" i="1"/>
  <c r="L1660" i="1"/>
  <c r="L18" i="1"/>
  <c r="L993" i="1"/>
  <c r="L325" i="1"/>
  <c r="L777" i="1"/>
  <c r="L854" i="1"/>
  <c r="L1299" i="1"/>
  <c r="L1242" i="1"/>
  <c r="L1187" i="1"/>
  <c r="L1513" i="1"/>
  <c r="L954" i="1"/>
  <c r="L312" i="1"/>
  <c r="L564" i="1"/>
  <c r="L549" i="1"/>
  <c r="L856" i="1"/>
  <c r="L725" i="1"/>
  <c r="L386" i="1"/>
  <c r="L482" i="1"/>
  <c r="L511" i="1"/>
  <c r="L971" i="1"/>
  <c r="L80" i="1"/>
  <c r="L64" i="1"/>
  <c r="L975" i="1"/>
  <c r="L1110" i="1"/>
  <c r="L423" i="1"/>
  <c r="L1140" i="1"/>
  <c r="L378" i="1"/>
  <c r="L1017" i="1"/>
  <c r="L207" i="1"/>
  <c r="L987" i="1"/>
  <c r="L1508" i="1"/>
  <c r="L1665" i="1"/>
  <c r="L1603" i="1"/>
  <c r="L1303" i="1"/>
  <c r="L649" i="1"/>
  <c r="L205" i="1"/>
  <c r="L183" i="1"/>
  <c r="L851" i="1"/>
  <c r="L195" i="1"/>
  <c r="L403" i="1"/>
  <c r="L1616" i="1"/>
  <c r="L369" i="1"/>
  <c r="L540" i="1"/>
  <c r="L188" i="1"/>
  <c r="L1209" i="1"/>
  <c r="L333" i="1"/>
  <c r="L746" i="1"/>
  <c r="L42" i="1"/>
  <c r="L1648" i="1"/>
  <c r="L785" i="1"/>
  <c r="L305" i="1"/>
  <c r="L1488" i="1"/>
  <c r="L951" i="1"/>
  <c r="L800" i="1"/>
  <c r="L105" i="1"/>
  <c r="L84" i="1"/>
  <c r="L579" i="1"/>
  <c r="L947" i="1"/>
  <c r="L1573" i="1"/>
  <c r="L1301" i="1"/>
  <c r="L1114" i="1"/>
  <c r="L348" i="1"/>
  <c r="L728" i="1"/>
  <c r="L660" i="1"/>
  <c r="L488" i="1"/>
  <c r="L440" i="1"/>
  <c r="L1313" i="1"/>
  <c r="L101" i="1"/>
  <c r="L1097" i="1"/>
  <c r="L1638" i="1"/>
  <c r="L1201" i="1"/>
  <c r="L332" i="1"/>
  <c r="L580" i="1"/>
  <c r="L1112" i="1"/>
  <c r="L822" i="1"/>
  <c r="L1109" i="1"/>
  <c r="L1157" i="1"/>
  <c r="L979" i="1"/>
  <c r="L1684" i="1"/>
  <c r="L86" i="1"/>
  <c r="L516" i="1"/>
  <c r="L77" i="1"/>
  <c r="L389" i="1"/>
  <c r="L231" i="1"/>
  <c r="L1240" i="1"/>
  <c r="L1293" i="1"/>
  <c r="L150" i="1"/>
  <c r="L770" i="1"/>
  <c r="L1673" i="1"/>
  <c r="L1602" i="1"/>
  <c r="L767" i="1"/>
  <c r="L244" i="1"/>
  <c r="L228" i="1"/>
  <c r="L1670" i="1"/>
  <c r="L1630" i="1"/>
  <c r="L1581" i="1"/>
  <c r="L203" i="1"/>
  <c r="L1181" i="1"/>
  <c r="L1196" i="1"/>
  <c r="L524" i="1"/>
  <c r="L986" i="1"/>
  <c r="L765" i="1"/>
  <c r="L57" i="1"/>
  <c r="L632" i="1"/>
  <c r="L1190" i="1"/>
  <c r="L1469" i="1"/>
  <c r="L238" i="1"/>
  <c r="L1298" i="1"/>
  <c r="L799" i="1"/>
  <c r="L1485" i="1"/>
  <c r="L514" i="1"/>
  <c r="L1323" i="1"/>
  <c r="L769" i="1"/>
  <c r="L1120" i="1"/>
  <c r="L160" i="1"/>
  <c r="L687" i="1"/>
  <c r="L1687" i="1"/>
  <c r="L545" i="1"/>
  <c r="L293" i="1"/>
  <c r="L388" i="1"/>
  <c r="L340" i="1"/>
  <c r="L76" i="1"/>
  <c r="L426" i="1"/>
  <c r="L1462" i="1"/>
  <c r="L491" i="1"/>
  <c r="L99" i="1"/>
  <c r="L316" i="1"/>
  <c r="L826" i="1"/>
  <c r="L945" i="1"/>
  <c r="L700" i="1"/>
  <c r="L1541" i="1"/>
  <c r="L255" i="1"/>
  <c r="L258" i="1"/>
  <c r="L1086" i="1"/>
  <c r="L73" i="1"/>
  <c r="L1091" i="1"/>
  <c r="L1167" i="1"/>
  <c r="L1232" i="1"/>
  <c r="L1030" i="1"/>
  <c r="L1203" i="1"/>
  <c r="L1268" i="1"/>
  <c r="L490" i="1"/>
  <c r="L194" i="1"/>
  <c r="L422" i="1"/>
  <c r="L1033" i="1"/>
  <c r="L206" i="1"/>
  <c r="L1608" i="1"/>
  <c r="L1676" i="1"/>
  <c r="L750" i="1"/>
  <c r="L1592" i="1"/>
  <c r="L39" i="1"/>
  <c r="L748" i="1"/>
  <c r="L341" i="1"/>
  <c r="L517" i="1"/>
  <c r="L1494" i="1"/>
  <c r="L819" i="1"/>
  <c r="L1653" i="1"/>
  <c r="L667" i="1"/>
  <c r="L1153" i="1"/>
  <c r="L1448" i="1"/>
  <c r="L1018" i="1"/>
  <c r="L803" i="1"/>
  <c r="L682" i="1"/>
  <c r="L1457" i="1"/>
  <c r="L652" i="1"/>
  <c r="L969" i="1"/>
  <c r="L402" i="1"/>
  <c r="L757" i="1"/>
  <c r="L1510" i="1"/>
  <c r="L1286" i="1"/>
  <c r="L496" i="1"/>
  <c r="L835" i="1"/>
  <c r="L371" i="1"/>
  <c r="L1138" i="1"/>
  <c r="L116" i="1"/>
  <c r="L730" i="1"/>
  <c r="L376" i="1"/>
  <c r="L653" i="1"/>
  <c r="L1089" i="1"/>
  <c r="L1178" i="1"/>
  <c r="L413" i="1"/>
  <c r="L381" i="1"/>
  <c r="L265" i="1"/>
  <c r="L486" i="1"/>
  <c r="L399" i="1"/>
  <c r="L372" i="1"/>
  <c r="L1637" i="1"/>
  <c r="L1155" i="1"/>
  <c r="L1041" i="1"/>
  <c r="L882" i="1"/>
  <c r="L478" i="1"/>
  <c r="L159" i="1"/>
  <c r="L226" i="1"/>
  <c r="L1247" i="1"/>
  <c r="L1046" i="1"/>
  <c r="L1472" i="1"/>
  <c r="L1075" i="1"/>
  <c r="L1099" i="1"/>
  <c r="L1512" i="1"/>
  <c r="L211" i="1"/>
  <c r="L13" i="1"/>
  <c r="L933" i="1"/>
  <c r="L294" i="1"/>
  <c r="L1311" i="1"/>
  <c r="L683" i="1"/>
  <c r="L710" i="1"/>
  <c r="L812" i="1"/>
  <c r="L1517" i="1"/>
  <c r="L567" i="1"/>
  <c r="L1632" i="1"/>
  <c r="L871" i="1"/>
  <c r="L526" i="1"/>
  <c r="L1315" i="1"/>
  <c r="L1184" i="1"/>
  <c r="L82" i="1"/>
  <c r="L863" i="1"/>
  <c r="L424" i="1"/>
  <c r="L1310" i="1"/>
  <c r="L739" i="1"/>
  <c r="L534" i="1"/>
  <c r="L1695" i="1"/>
  <c r="L1649" i="1"/>
  <c r="L1065" i="1"/>
  <c r="L1275" i="1"/>
  <c r="L1063" i="1"/>
  <c r="L1662" i="1"/>
  <c r="L308" i="1"/>
  <c r="L736" i="1"/>
  <c r="L230" i="1"/>
  <c r="L952" i="1"/>
  <c r="L21" i="1"/>
  <c r="L32" i="1"/>
  <c r="L151" i="1"/>
  <c r="L336" i="1"/>
  <c r="L144" i="1"/>
  <c r="L302" i="1"/>
  <c r="L742" i="1"/>
  <c r="L807" i="1"/>
  <c r="L782" i="1"/>
  <c r="L1607" i="1"/>
  <c r="L699" i="1"/>
  <c r="L1139" i="1"/>
  <c r="L1223" i="1"/>
  <c r="L1331" i="1"/>
  <c r="L1206" i="1"/>
  <c r="L1230" i="1"/>
  <c r="L1478" i="1"/>
  <c r="L83" i="1"/>
  <c r="L1643" i="1"/>
  <c r="L1579" i="1"/>
  <c r="L698" i="1"/>
  <c r="L877" i="1"/>
  <c r="L1244" i="1"/>
  <c r="L712" i="1"/>
  <c r="L1641" i="1"/>
  <c r="L753" i="1"/>
  <c r="L1200" i="1"/>
  <c r="L406" i="1"/>
  <c r="L1283" i="1"/>
  <c r="L948" i="1"/>
  <c r="L441" i="1"/>
  <c r="L1683" i="1"/>
  <c r="L1327" i="1"/>
  <c r="L309" i="1"/>
  <c r="L1307" i="1"/>
  <c r="L1105" i="1"/>
  <c r="L715" i="1"/>
  <c r="L40" i="1"/>
  <c r="L668" i="1"/>
  <c r="L1020" i="1"/>
  <c r="L479" i="1"/>
  <c r="L1265" i="1"/>
  <c r="L149" i="1"/>
  <c r="L1314" i="1"/>
  <c r="L1057" i="1"/>
  <c r="L1588" i="1"/>
  <c r="L152" i="1"/>
  <c r="L236" i="1"/>
  <c r="L1211" i="1"/>
  <c r="L988" i="1"/>
  <c r="L382" i="1"/>
  <c r="L1002" i="1"/>
  <c r="L1269" i="1"/>
  <c r="L1297" i="1"/>
  <c r="L1525" i="1"/>
  <c r="L958" i="1"/>
  <c r="L1624" i="1"/>
  <c r="L1024" i="1"/>
  <c r="L775" i="1"/>
  <c r="L416" i="1"/>
  <c r="L661" i="1"/>
  <c r="L338" i="1"/>
  <c r="L185" i="1"/>
  <c r="L735" i="1"/>
  <c r="L520" i="1"/>
  <c r="L1667" i="1"/>
  <c r="L823" i="1"/>
  <c r="L155" i="1"/>
  <c r="L642" i="1"/>
  <c r="L640" i="1"/>
  <c r="L868" i="1"/>
  <c r="L829" i="1"/>
  <c r="L246" i="1"/>
  <c r="L43" i="1"/>
  <c r="L789" i="1"/>
  <c r="L1672" i="1"/>
  <c r="L1568" i="1"/>
  <c r="L307" i="1"/>
  <c r="L707" i="1"/>
  <c r="L1689" i="1"/>
  <c r="L1521" i="1"/>
  <c r="L153" i="1"/>
  <c r="L763" i="1"/>
  <c r="L1650" i="1"/>
  <c r="L1021" i="1"/>
  <c r="L881" i="1"/>
  <c r="L844" i="1"/>
  <c r="L968" i="1"/>
  <c r="L1571" i="1"/>
  <c r="L1663" i="1"/>
  <c r="L1324" i="1"/>
  <c r="L824" i="1"/>
  <c r="L431" i="1"/>
  <c r="L471" i="1"/>
  <c r="L773" i="1"/>
  <c r="L560" i="1"/>
  <c r="L1612" i="1"/>
  <c r="L862" i="1"/>
  <c r="L59" i="1"/>
  <c r="L145" i="1"/>
  <c r="L1249" i="1"/>
  <c r="L1287" i="1"/>
  <c r="L1246" i="1"/>
  <c r="L751" i="1"/>
  <c r="L1129" i="1"/>
  <c r="L433" i="1"/>
  <c r="L1171" i="1"/>
  <c r="L1497" i="1"/>
  <c r="L96" i="1"/>
  <c r="L1498" i="1"/>
  <c r="L198" i="1"/>
  <c r="L317" i="1"/>
  <c r="L1080" i="1"/>
  <c r="L1158" i="1"/>
  <c r="L664" i="1"/>
  <c r="L1259" i="1"/>
  <c r="L1193" i="1"/>
  <c r="L1280" i="1"/>
  <c r="L306" i="1"/>
  <c r="L1642" i="1"/>
  <c r="L1277" i="1"/>
  <c r="L1467" i="1"/>
  <c r="L820" i="1"/>
  <c r="L733" i="1"/>
  <c r="L200" i="1"/>
  <c r="L34" i="1"/>
  <c r="L375" i="1"/>
  <c r="L71" i="1"/>
  <c r="L1048" i="1"/>
  <c r="L980" i="1"/>
  <c r="L1594" i="1"/>
  <c r="L1319" i="1"/>
  <c r="L1228" i="1"/>
  <c r="L1207" i="1"/>
  <c r="L133" i="1"/>
  <c r="L705" i="1"/>
  <c r="L1318" i="1"/>
  <c r="L1012" i="1"/>
  <c r="L1150" i="1"/>
  <c r="L1682" i="1"/>
  <c r="L1113" i="1"/>
  <c r="L860" i="1"/>
  <c r="L1515" i="1"/>
  <c r="L1282" i="1"/>
  <c r="L390" i="1"/>
  <c r="L759" i="1"/>
  <c r="L577" i="1"/>
  <c r="L768" i="1"/>
  <c r="L1481" i="1"/>
  <c r="L1305" i="1"/>
  <c r="L1189" i="1"/>
  <c r="L627" i="1"/>
  <c r="L939" i="1"/>
  <c r="L313" i="1"/>
  <c r="L815" i="1"/>
  <c r="L1460" i="1"/>
  <c r="L1652" i="1"/>
  <c r="L72" i="1"/>
  <c r="L411" i="1"/>
  <c r="L1234" i="1"/>
  <c r="L342" i="1"/>
  <c r="L1640" i="1"/>
  <c r="L1118" i="1"/>
  <c r="L1192" i="1"/>
  <c r="L1252" i="1"/>
  <c r="L1126" i="1"/>
  <c r="L1185" i="1"/>
  <c r="L407" i="1"/>
  <c r="L1582" i="1"/>
  <c r="L537" i="1"/>
  <c r="L1567" i="1"/>
  <c r="L1179" i="1"/>
  <c r="L1659" i="1"/>
  <c r="L245" i="1"/>
  <c r="L1051" i="1"/>
  <c r="L729" i="1"/>
  <c r="L509" i="1"/>
  <c r="L1060" i="1"/>
  <c r="L935" i="1"/>
  <c r="L646" i="1"/>
  <c r="L1014" i="1"/>
  <c r="L66" i="1"/>
  <c r="L673" i="1"/>
  <c r="L1309" i="1"/>
  <c r="L522" i="1"/>
  <c r="L1034" i="1"/>
  <c r="L260" i="1"/>
  <c r="L638" i="1"/>
  <c r="L1264" i="1"/>
  <c r="L1142" i="1"/>
  <c r="L52" i="1"/>
  <c r="L49" i="1"/>
  <c r="L300" i="1"/>
  <c r="L575" i="1"/>
  <c r="L201" i="1"/>
  <c r="L339" i="1"/>
  <c r="L17" i="1"/>
  <c r="L259" i="1"/>
  <c r="L755" i="1"/>
  <c r="L126" i="1"/>
  <c r="L1492" i="1"/>
  <c r="L1292" i="1"/>
  <c r="L270" i="1"/>
  <c r="L215" i="1"/>
  <c r="L1464" i="1"/>
  <c r="L689" i="1"/>
  <c r="L1447" i="1"/>
  <c r="L811" i="1"/>
  <c r="L1611" i="1"/>
  <c r="L213" i="1"/>
  <c r="L1538" i="1"/>
  <c r="L28" i="1"/>
  <c r="L240" i="1"/>
  <c r="L830" i="1"/>
  <c r="L1258" i="1"/>
  <c r="L570" i="1"/>
  <c r="L12" i="1"/>
  <c r="L1633" i="1"/>
  <c r="L125" i="1"/>
  <c r="L711" i="1"/>
  <c r="L867" i="1"/>
  <c r="L842" i="1"/>
  <c r="L543" i="1"/>
  <c r="L1671" i="1"/>
  <c r="L1596" i="1"/>
  <c r="L429" i="1"/>
  <c r="L974" i="1"/>
  <c r="L234" i="1"/>
  <c r="L110" i="1"/>
  <c r="L1068" i="1"/>
  <c r="L1658" i="1"/>
  <c r="L128" i="1"/>
  <c r="L1330" i="1"/>
  <c r="L1073" i="1"/>
  <c r="L1484" i="1"/>
  <c r="L1040" i="1"/>
  <c r="L327" i="1"/>
  <c r="L795" i="1"/>
  <c r="L1136" i="1"/>
  <c r="L1661" i="1"/>
  <c r="L1235" i="1"/>
  <c r="L1562" i="1"/>
  <c r="L568" i="1"/>
  <c r="L1619" i="1"/>
  <c r="L780" i="1"/>
  <c r="L558" i="1"/>
  <c r="L626" i="1"/>
  <c r="L1500" i="1"/>
  <c r="L1317" i="1"/>
  <c r="L1166" i="1"/>
  <c r="L571" i="1"/>
  <c r="L1511" i="1"/>
  <c r="L848" i="1"/>
  <c r="L263" i="1"/>
  <c r="L641" i="1"/>
  <c r="L1586" i="1"/>
  <c r="L368" i="1"/>
  <c r="L1690" i="1"/>
  <c r="L756" i="1"/>
  <c r="L527" i="1"/>
  <c r="L109" i="1"/>
  <c r="L1691" i="1"/>
  <c r="L1191" i="1"/>
  <c r="L329" i="1"/>
  <c r="L497" i="1"/>
  <c r="L1686" i="1"/>
  <c r="L1531" i="1"/>
  <c r="L1535" i="1"/>
  <c r="L1675" i="1"/>
  <c r="L1009" i="1"/>
  <c r="L1143" i="1"/>
  <c r="L1141" i="1"/>
  <c r="L62" i="1"/>
  <c r="L1537" i="1"/>
  <c r="L113" i="1"/>
  <c r="L1035" i="1"/>
  <c r="L1077" i="1"/>
  <c r="L943" i="1"/>
  <c r="L248" i="1"/>
  <c r="L347" i="1"/>
  <c r="L1320" i="1"/>
  <c r="L566" i="1"/>
  <c r="L264" i="1"/>
  <c r="L1257" i="1"/>
  <c r="L749" i="1"/>
  <c r="L176" i="1"/>
  <c r="L290" i="1"/>
  <c r="L538" i="1"/>
  <c r="L760" i="1"/>
  <c r="L1576" i="1"/>
  <c r="L1177" i="1"/>
  <c r="L217" i="1"/>
  <c r="L734" i="1"/>
  <c r="L38" i="1"/>
  <c r="L636" i="1"/>
  <c r="L1023" i="1"/>
  <c r="L869" i="1"/>
  <c r="L866" i="1"/>
  <c r="L1461" i="1"/>
  <c r="L880" i="1"/>
  <c r="L1634" i="1"/>
  <c r="L117" i="1"/>
  <c r="L997" i="1"/>
  <c r="L726" i="1"/>
  <c r="L16" i="1"/>
  <c r="L1590" i="1"/>
  <c r="L686" i="1"/>
  <c r="L1001" i="1"/>
  <c r="L1656" i="1"/>
  <c r="L1680" i="1"/>
  <c r="L324" i="1"/>
  <c r="L1082" i="1"/>
  <c r="L1560" i="1"/>
  <c r="L1450" i="1"/>
  <c r="L1123" i="1"/>
  <c r="L764" i="1"/>
  <c r="L1458" i="1"/>
  <c r="L1137" i="1"/>
  <c r="L938" i="1"/>
  <c r="L370" i="1"/>
  <c r="L1273" i="1"/>
  <c r="L137" i="1"/>
  <c r="L693" i="1"/>
  <c r="L1204" i="1"/>
  <c r="L247" i="1"/>
  <c r="L108" i="1"/>
  <c r="L743" i="1"/>
  <c r="L998" i="1"/>
  <c r="L805" i="1"/>
  <c r="L48" i="1"/>
  <c r="L1333" i="1"/>
  <c r="L91" i="1"/>
  <c r="L408" i="1"/>
  <c r="L1205" i="1"/>
  <c r="L1243" i="1"/>
  <c r="L732" i="1"/>
  <c r="L502" i="1"/>
  <c r="L778" i="1"/>
  <c r="L779" i="1"/>
  <c r="L267" i="1"/>
  <c r="L1622" i="1"/>
  <c r="L1175" i="1"/>
  <c r="L781" i="1"/>
  <c r="L1509" i="1"/>
  <c r="L1527" i="1"/>
  <c r="L745" i="1"/>
  <c r="L97" i="1"/>
  <c r="L301" i="1"/>
  <c r="L156" i="1"/>
  <c r="L1263" i="1"/>
  <c r="L727" i="1"/>
  <c r="L1227" i="1"/>
  <c r="L973" i="1"/>
  <c r="L79" i="1"/>
  <c r="L724" i="1"/>
  <c r="L1147" i="1"/>
  <c r="L1116" i="1"/>
  <c r="L1326" i="1"/>
  <c r="L1618" i="1"/>
  <c r="L373" i="1"/>
  <c r="L138" i="1"/>
  <c r="L78" i="1"/>
  <c r="L85" i="1"/>
  <c r="L242" i="1"/>
  <c r="L425" i="1"/>
  <c r="L557" i="1"/>
  <c r="L1519" i="1"/>
  <c r="L1610" i="1"/>
  <c r="L850" i="1"/>
  <c r="L821" i="1"/>
  <c r="L806" i="1"/>
  <c r="L1636" i="1"/>
  <c r="L505" i="1"/>
  <c r="L1536" i="1"/>
  <c r="L438" i="1"/>
  <c r="L846" i="1"/>
  <c r="L1580" i="1"/>
  <c r="L771" i="1"/>
  <c r="L251" i="1"/>
  <c r="L1117" i="1"/>
  <c r="L74" i="1"/>
  <c r="L1482" i="1"/>
  <c r="L671" i="1"/>
  <c r="L184" i="1"/>
  <c r="L15" i="1"/>
  <c r="L210" i="1"/>
  <c r="L418" i="1"/>
  <c r="L88" i="1"/>
  <c r="L1149" i="1"/>
  <c r="L670" i="1"/>
  <c r="L976" i="1"/>
  <c r="L1032" i="1"/>
  <c r="L23" i="1"/>
  <c r="L1681" i="1"/>
  <c r="L1504" i="1"/>
  <c r="L1045" i="1"/>
  <c r="L793" i="1"/>
  <c r="L93" i="1"/>
  <c r="L90" i="1"/>
  <c r="L1148" i="1"/>
  <c r="L1306" i="1"/>
  <c r="L714" i="1"/>
  <c r="L218" i="1"/>
  <c r="L639" i="1"/>
  <c r="L1162" i="1"/>
  <c r="L864" i="1"/>
  <c r="L1496" i="1"/>
  <c r="L1239" i="1"/>
  <c r="L1062" i="1"/>
  <c r="L1092" i="1"/>
  <c r="L1266" i="1"/>
  <c r="L61" i="1"/>
  <c r="L89" i="1"/>
  <c r="L472" i="1"/>
  <c r="L299" i="1"/>
  <c r="L744" i="1"/>
  <c r="L430" i="1"/>
  <c r="L879" i="1"/>
  <c r="L1647" i="1"/>
  <c r="L1135" i="1"/>
  <c r="L1170" i="1"/>
  <c r="L552" i="1"/>
  <c r="L663" i="1"/>
  <c r="L1336" i="1"/>
  <c r="L1468" i="1"/>
  <c r="L473" i="1"/>
  <c r="L1165" i="1"/>
  <c r="L1555" i="1"/>
  <c r="L1121" i="1"/>
  <c r="L495" i="1"/>
  <c r="L1625" i="1"/>
  <c r="L1047" i="1"/>
  <c r="L828" i="1"/>
  <c r="L1056" i="1"/>
  <c r="L1486" i="1"/>
  <c r="L322" i="1"/>
  <c r="L513" i="1"/>
  <c r="L345" i="1"/>
  <c r="L1015" i="1"/>
  <c r="L397" i="1"/>
  <c r="L1463" i="1"/>
  <c r="L484" i="1"/>
  <c r="L1195" i="1"/>
  <c r="L1098" i="1"/>
  <c r="L214" i="1"/>
  <c r="L1010" i="1"/>
  <c r="L30" i="1"/>
  <c r="L1589" i="1"/>
  <c r="L1563" i="1"/>
  <c r="L1459" i="1"/>
  <c r="L180" i="1"/>
  <c r="L421" i="1"/>
  <c r="L442" i="1"/>
  <c r="L956" i="1"/>
  <c r="L174" i="1"/>
  <c r="L970" i="1"/>
  <c r="L1180" i="1"/>
  <c r="L950" i="1"/>
  <c r="L1134" i="1"/>
  <c r="L1540" i="1"/>
  <c r="L934" i="1"/>
  <c r="L1617" i="1"/>
  <c r="L532" i="1"/>
  <c r="L1173" i="1"/>
  <c r="L140" i="1"/>
  <c r="L1052" i="1"/>
  <c r="L335" i="1"/>
  <c r="L1669" i="1"/>
  <c r="L419" i="1"/>
  <c r="L872" i="1"/>
  <c r="L960" i="1"/>
  <c r="L262" i="1"/>
  <c r="L563" i="1"/>
  <c r="L1183" i="1"/>
  <c r="L107" i="1"/>
  <c r="L855" i="1"/>
  <c r="L1214" i="1"/>
  <c r="L841" i="1"/>
  <c r="L678" i="1"/>
  <c r="L861" i="1"/>
  <c r="L1043" i="1"/>
  <c r="L1556" i="1"/>
  <c r="L46" i="1"/>
  <c r="L1156" i="1"/>
  <c r="L792" i="1"/>
  <c r="L1585" i="1"/>
  <c r="L167" i="1"/>
  <c r="L1516" i="1"/>
  <c r="L1285" i="1"/>
  <c r="L1565" i="1"/>
  <c r="L548" i="1"/>
  <c r="L1079" i="1"/>
  <c r="L722" i="1"/>
  <c r="L182" i="1"/>
  <c r="L1564" i="1"/>
  <c r="L288" i="1"/>
  <c r="L1146" i="1"/>
  <c r="L1272" i="1"/>
  <c r="L483" i="1"/>
  <c r="L659" i="1"/>
  <c r="L852" i="1"/>
  <c r="L123" i="1"/>
  <c r="L774" i="1"/>
  <c r="L870" i="1"/>
  <c r="L984" i="1"/>
  <c r="L314" i="1"/>
  <c r="L1575" i="1"/>
  <c r="L1553" i="1"/>
  <c r="L1274" i="1"/>
  <c r="L146" i="1"/>
  <c r="L1559" i="1"/>
  <c r="L1552" i="1"/>
  <c r="L250" i="1"/>
  <c r="L1070" i="1"/>
  <c r="L1194" i="1"/>
  <c r="L157" i="1"/>
  <c r="L1543" i="1"/>
  <c r="L121" i="1"/>
  <c r="L216" i="1"/>
  <c r="L147" i="1"/>
  <c r="L1067" i="1"/>
  <c r="L1254" i="1"/>
  <c r="L385" i="1"/>
  <c r="L1628" i="1"/>
  <c r="L92" i="1"/>
  <c r="L957" i="1"/>
  <c r="L1174" i="1"/>
  <c r="L1646" i="1"/>
  <c r="L666" i="1"/>
  <c r="L1151" i="1"/>
  <c r="L227" i="1"/>
  <c r="L1152" i="1"/>
  <c r="L415" i="1"/>
  <c r="L468" i="1"/>
  <c r="L1539" i="1"/>
  <c r="L999" i="1"/>
  <c r="L1169" i="1"/>
  <c r="L1554" i="1"/>
  <c r="L1548" i="1"/>
  <c r="L6" i="1"/>
  <c r="L4" i="1"/>
  <c r="L5" i="1"/>
  <c r="A8" i="1"/>
  <c r="M99" i="1"/>
  <c r="M1486" i="1"/>
  <c r="M705" i="1"/>
  <c r="M370" i="1"/>
  <c r="M491" i="1"/>
  <c r="M1636" i="1"/>
  <c r="M1462" i="1"/>
  <c r="M426" i="1"/>
  <c r="M133" i="1"/>
  <c r="M806" i="1"/>
  <c r="M1207" i="1"/>
  <c r="M1228" i="1"/>
  <c r="M938" i="1"/>
  <c r="M1166" i="1"/>
  <c r="M22" i="1"/>
  <c r="M76" i="1"/>
  <c r="M340" i="1"/>
  <c r="M821" i="1"/>
  <c r="M850" i="1"/>
  <c r="M1319" i="1"/>
  <c r="M388" i="1"/>
  <c r="M1137" i="1"/>
  <c r="M810" i="1"/>
  <c r="M1071" i="1"/>
  <c r="M1213" i="1"/>
  <c r="M1317" i="1"/>
  <c r="M1038" i="1"/>
  <c r="M1610" i="1"/>
  <c r="M293" i="1"/>
  <c r="M499" i="1"/>
  <c r="M545" i="1"/>
  <c r="M1687" i="1"/>
  <c r="M1544" i="1"/>
  <c r="M687" i="1"/>
  <c r="M160" i="1"/>
  <c r="M1120" i="1"/>
  <c r="M569" i="1"/>
  <c r="M639" i="1"/>
  <c r="M769" i="1"/>
  <c r="M148" i="1"/>
  <c r="M1323" i="1"/>
  <c r="M514" i="1"/>
  <c r="M1485" i="1"/>
  <c r="M35" i="1"/>
  <c r="M799" i="1"/>
  <c r="M1298" i="1"/>
  <c r="M1583" i="1"/>
  <c r="M238" i="1"/>
  <c r="M218" i="1"/>
  <c r="M253" i="1"/>
  <c r="M1329" i="1"/>
  <c r="M1469" i="1"/>
  <c r="M177" i="1"/>
  <c r="M1190" i="1"/>
  <c r="M578" i="1"/>
  <c r="M972" i="1"/>
  <c r="M1476" i="1"/>
  <c r="M714" i="1"/>
  <c r="M1594" i="1"/>
  <c r="M632" i="1"/>
  <c r="M112" i="1"/>
  <c r="M1474" i="1"/>
  <c r="M576" i="1"/>
  <c r="M1679" i="1"/>
  <c r="M57" i="1"/>
  <c r="M980" i="1"/>
  <c r="M1458" i="1"/>
  <c r="M120" i="1"/>
  <c r="M1104" i="1"/>
  <c r="M765" i="1"/>
  <c r="M1048" i="1"/>
  <c r="M986" i="1"/>
  <c r="M71" i="1"/>
  <c r="M375" i="1"/>
  <c r="M1584" i="1"/>
  <c r="M764" i="1"/>
  <c r="M34" i="1"/>
  <c r="M524" i="1"/>
  <c r="M37" i="1"/>
  <c r="M200" i="1"/>
  <c r="M1196" i="1"/>
  <c r="M1617" i="1"/>
  <c r="M1181" i="1"/>
  <c r="M414" i="1"/>
  <c r="M1123" i="1"/>
  <c r="M1500" i="1"/>
  <c r="M626" i="1"/>
  <c r="M733" i="1"/>
  <c r="M203" i="1"/>
  <c r="M1321" i="1"/>
  <c r="M1626" i="1"/>
  <c r="M1581" i="1"/>
  <c r="M168" i="1"/>
  <c r="M1248" i="1"/>
  <c r="M1450" i="1"/>
  <c r="M820" i="1"/>
  <c r="M1467" i="1"/>
  <c r="M179" i="1"/>
  <c r="M1131" i="1"/>
  <c r="M504" i="1"/>
  <c r="M70" i="1"/>
  <c r="M1335" i="1"/>
  <c r="M1630" i="1"/>
  <c r="M1477" i="1"/>
  <c r="M487" i="1"/>
  <c r="M1520" i="1"/>
  <c r="M1670" i="1"/>
  <c r="M1026" i="1"/>
  <c r="M1049" i="1"/>
  <c r="M228" i="1"/>
  <c r="M244" i="1"/>
  <c r="M1600" i="1"/>
  <c r="M1453" i="1"/>
  <c r="M767" i="1"/>
  <c r="M1277" i="1"/>
  <c r="M1602" i="1"/>
  <c r="M1673" i="1"/>
  <c r="M558" i="1"/>
  <c r="M1642" i="1"/>
  <c r="M816" i="1"/>
  <c r="M1487" i="1"/>
  <c r="M780" i="1"/>
  <c r="M770" i="1"/>
  <c r="M306" i="1"/>
  <c r="M150" i="1"/>
  <c r="M1280" i="1"/>
  <c r="M1293" i="1"/>
  <c r="M107" i="1"/>
  <c r="M1240" i="1"/>
  <c r="M231" i="1"/>
  <c r="M1028" i="1"/>
  <c r="M389" i="1"/>
  <c r="M1193" i="1"/>
  <c r="M1007" i="1"/>
  <c r="M75" i="1"/>
  <c r="M530" i="1"/>
  <c r="M1560" i="1"/>
  <c r="M77" i="1"/>
  <c r="M1270" i="1"/>
  <c r="M788" i="1"/>
  <c r="M516" i="1"/>
  <c r="M86" i="1"/>
  <c r="M809" i="1"/>
  <c r="M249" i="1"/>
  <c r="M1259" i="1"/>
  <c r="M1619" i="1"/>
  <c r="M1519" i="1"/>
  <c r="M291" i="1"/>
  <c r="M1684" i="1"/>
  <c r="M936" i="1"/>
  <c r="M1654" i="1"/>
  <c r="M664" i="1"/>
  <c r="M1693" i="1"/>
  <c r="M979" i="1"/>
  <c r="M1082" i="1"/>
  <c r="M324" i="1"/>
  <c r="M1304" i="1"/>
  <c r="M1157" i="1"/>
  <c r="M1109" i="1"/>
  <c r="M256" i="1"/>
  <c r="M193" i="1"/>
  <c r="M1158" i="1"/>
  <c r="M557" i="1"/>
  <c r="M1680" i="1"/>
  <c r="M822" i="1"/>
  <c r="M568" i="1"/>
  <c r="M1111" i="1"/>
  <c r="M1112" i="1"/>
  <c r="M580" i="1"/>
  <c r="M1656" i="1"/>
  <c r="M1562" i="1"/>
  <c r="M332" i="1"/>
  <c r="M1183" i="1"/>
  <c r="M1201" i="1"/>
  <c r="M1638" i="1"/>
  <c r="M1306" i="1"/>
  <c r="M1006" i="1"/>
  <c r="M1080" i="1"/>
  <c r="M1056" i="1"/>
  <c r="M292" i="1"/>
  <c r="M1587" i="1"/>
  <c r="M1097" i="1"/>
  <c r="M317" i="1"/>
  <c r="M523" i="1"/>
  <c r="M1235" i="1"/>
  <c r="M101" i="1"/>
  <c r="M198" i="1"/>
  <c r="M1313" i="1"/>
  <c r="M440" i="1"/>
  <c r="M713" i="1"/>
  <c r="M488" i="1"/>
  <c r="M227" i="1"/>
  <c r="M1547" i="1"/>
  <c r="M1661" i="1"/>
  <c r="M660" i="1"/>
  <c r="M728" i="1"/>
  <c r="M1498" i="1"/>
  <c r="M96" i="1"/>
  <c r="M1094" i="1"/>
  <c r="M1497" i="1"/>
  <c r="M1093" i="1"/>
  <c r="M348" i="1"/>
  <c r="M1114" i="1"/>
  <c r="M315" i="1"/>
  <c r="M1301" i="1"/>
  <c r="M518" i="1"/>
  <c r="M214" i="1"/>
  <c r="M1573" i="1"/>
  <c r="M295" i="1"/>
  <c r="M947" i="1"/>
  <c r="M170" i="1"/>
  <c r="M1148" i="1"/>
  <c r="M349" i="1"/>
  <c r="M579" i="1"/>
  <c r="M1171" i="1"/>
  <c r="M433" i="1"/>
  <c r="M1322" i="1"/>
  <c r="M84" i="1"/>
  <c r="M1098" i="1"/>
  <c r="M105" i="1"/>
  <c r="M1614" i="1"/>
  <c r="M1129" i="1"/>
  <c r="M751" i="1"/>
  <c r="M684" i="1"/>
  <c r="M392" i="1"/>
  <c r="M304" i="1"/>
  <c r="M800" i="1"/>
  <c r="M1246" i="1"/>
  <c r="M951" i="1"/>
  <c r="M425" i="1"/>
  <c r="M1146" i="1"/>
  <c r="M535" i="1"/>
  <c r="M1053" i="1"/>
  <c r="M63" i="1"/>
  <c r="M1488" i="1"/>
  <c r="M69" i="1"/>
  <c r="M1534" i="1"/>
  <c r="M305" i="1"/>
  <c r="M766" i="1"/>
  <c r="M1287" i="1"/>
  <c r="M377" i="1"/>
  <c r="M934" i="1"/>
  <c r="M785" i="1"/>
  <c r="M129" i="1"/>
  <c r="M1648" i="1"/>
  <c r="M127" i="1"/>
  <c r="M42" i="1"/>
  <c r="M1288" i="1"/>
  <c r="M746" i="1"/>
  <c r="M1688" i="1"/>
  <c r="M333" i="1"/>
  <c r="M544" i="1"/>
  <c r="M1249" i="1"/>
  <c r="M1209" i="1"/>
  <c r="M145" i="1"/>
  <c r="M188" i="1"/>
  <c r="M326" i="1"/>
  <c r="M1253" i="1"/>
  <c r="M540" i="1"/>
  <c r="M1136" i="1"/>
  <c r="M369" i="1"/>
  <c r="M25" i="1"/>
  <c r="M59" i="1"/>
  <c r="M1507" i="1"/>
  <c r="M795" i="1"/>
  <c r="M506" i="1"/>
  <c r="M212" i="1"/>
  <c r="M1616" i="1"/>
  <c r="M403" i="1"/>
  <c r="M195" i="1"/>
  <c r="M1694" i="1"/>
  <c r="M851" i="1"/>
  <c r="M183" i="1"/>
  <c r="M205" i="1"/>
  <c r="M649" i="1"/>
  <c r="M167" i="1"/>
  <c r="M862" i="1"/>
  <c r="M828" i="1"/>
  <c r="M197" i="1"/>
  <c r="M1303" i="1"/>
  <c r="M1502" i="1"/>
  <c r="M1088" i="1"/>
  <c r="M1612" i="1"/>
  <c r="M1001" i="1"/>
  <c r="M1603" i="1"/>
  <c r="M1188" i="1"/>
  <c r="M555" i="1"/>
  <c r="M1665" i="1"/>
  <c r="M560" i="1"/>
  <c r="M694" i="1"/>
  <c r="M172" i="1"/>
  <c r="M686" i="1"/>
  <c r="M44" i="1"/>
  <c r="M374" i="1"/>
  <c r="M787" i="1"/>
  <c r="M878" i="1"/>
  <c r="M1004" i="1"/>
  <c r="M1561" i="1"/>
  <c r="M1508" i="1"/>
  <c r="M987" i="1"/>
  <c r="M804" i="1"/>
  <c r="M629" i="1"/>
  <c r="M773" i="1"/>
  <c r="M327" i="1"/>
  <c r="M207" i="1"/>
  <c r="M1106" i="1"/>
  <c r="M1017" i="1"/>
  <c r="M1475" i="1"/>
  <c r="M1040" i="1"/>
  <c r="M1556" i="1"/>
  <c r="M378" i="1"/>
  <c r="M1140" i="1"/>
  <c r="M471" i="1"/>
  <c r="M1081" i="1"/>
  <c r="M431" i="1"/>
  <c r="M423" i="1"/>
  <c r="M1110" i="1"/>
  <c r="M774" i="1"/>
  <c r="M1490" i="1"/>
  <c r="M975" i="1"/>
  <c r="M432" i="1"/>
  <c r="M539" i="1"/>
  <c r="M665" i="1"/>
  <c r="M991" i="1"/>
  <c r="M1590" i="1"/>
  <c r="M1484" i="1"/>
  <c r="M64" i="1"/>
  <c r="M1073" i="1"/>
  <c r="M1330" i="1"/>
  <c r="M1182" i="1"/>
  <c r="M1528" i="1"/>
  <c r="M80" i="1"/>
  <c r="M233" i="1"/>
  <c r="M831" i="1"/>
  <c r="M971" i="1"/>
  <c r="M16" i="1"/>
  <c r="M824" i="1"/>
  <c r="M1324" i="1"/>
  <c r="M128" i="1"/>
  <c r="M1225" i="1"/>
  <c r="M242" i="1"/>
  <c r="M511" i="1"/>
  <c r="M493" i="1"/>
  <c r="M1663" i="1"/>
  <c r="M1145" i="1"/>
  <c r="M726" i="1"/>
  <c r="M482" i="1"/>
  <c r="M85" i="1"/>
  <c r="M1571" i="1"/>
  <c r="M386" i="1"/>
  <c r="M1316" i="1"/>
  <c r="M1658" i="1"/>
  <c r="M1501" i="1"/>
  <c r="M1451" i="1"/>
  <c r="M410" i="1"/>
  <c r="M725" i="1"/>
  <c r="M542" i="1"/>
  <c r="M968" i="1"/>
  <c r="M856" i="1"/>
  <c r="M549" i="1"/>
  <c r="M564" i="1"/>
  <c r="M312" i="1"/>
  <c r="M844" i="1"/>
  <c r="M954" i="1"/>
  <c r="M529" i="1"/>
  <c r="M1513" i="1"/>
  <c r="M798" i="1"/>
  <c r="M1187" i="1"/>
  <c r="M1242" i="1"/>
  <c r="M405" i="1"/>
  <c r="M1299" i="1"/>
  <c r="M854" i="1"/>
  <c r="M777" i="1"/>
  <c r="M1068" i="1"/>
  <c r="M881" i="1"/>
  <c r="M325" i="1"/>
  <c r="M875" i="1"/>
  <c r="M1047" i="1"/>
  <c r="M1021" i="1"/>
  <c r="M110" i="1"/>
  <c r="M489" i="1"/>
  <c r="M135" i="1"/>
  <c r="M437" i="1"/>
  <c r="M90" i="1"/>
  <c r="M628" i="1"/>
  <c r="M1254" i="1"/>
  <c r="M993" i="1"/>
  <c r="M494" i="1"/>
  <c r="M272" i="1"/>
  <c r="M997" i="1"/>
  <c r="M625" i="1"/>
  <c r="M1597" i="1"/>
  <c r="M93" i="1"/>
  <c r="M234" i="1"/>
  <c r="M18" i="1"/>
  <c r="M974" i="1"/>
  <c r="M1540" i="1"/>
  <c r="M1064" i="1"/>
  <c r="M793" i="1"/>
  <c r="M429" i="1"/>
  <c r="M1650" i="1"/>
  <c r="M1596" i="1"/>
  <c r="M14" i="1"/>
  <c r="M716" i="1"/>
  <c r="M763" i="1"/>
  <c r="M563" i="1"/>
  <c r="M45" i="1"/>
  <c r="M1660" i="1"/>
  <c r="M1194" i="1"/>
  <c r="M1045" i="1"/>
  <c r="M1296" i="1"/>
  <c r="M1229" i="1"/>
  <c r="M1504" i="1"/>
  <c r="M153" i="1"/>
  <c r="M1549" i="1"/>
  <c r="M1122" i="1"/>
  <c r="M675" i="1"/>
  <c r="M1595" i="1"/>
  <c r="M1134" i="1"/>
  <c r="M1671" i="1"/>
  <c r="M1521" i="1"/>
  <c r="M950" i="1"/>
  <c r="M1107" i="1"/>
  <c r="M1217" i="1"/>
  <c r="M262" i="1"/>
  <c r="M78" i="1"/>
  <c r="M1625" i="1"/>
  <c r="M1689" i="1"/>
  <c r="M543" i="1"/>
  <c r="M124" i="1"/>
  <c r="M842" i="1"/>
  <c r="M1036" i="1"/>
  <c r="M495" i="1"/>
  <c r="M533" i="1"/>
  <c r="M187" i="1"/>
  <c r="M1628" i="1"/>
  <c r="M474" i="1"/>
  <c r="M1238" i="1"/>
  <c r="M1532" i="1"/>
  <c r="M965" i="1"/>
  <c r="M937" i="1"/>
  <c r="M960" i="1"/>
  <c r="M1456" i="1"/>
  <c r="M644" i="1"/>
  <c r="M1100" i="1"/>
  <c r="M707" i="1"/>
  <c r="M872" i="1"/>
  <c r="M257" i="1"/>
  <c r="M772" i="1"/>
  <c r="M1267" i="1"/>
  <c r="M867" i="1"/>
  <c r="M1302" i="1"/>
  <c r="M307" i="1"/>
  <c r="M1568" i="1"/>
  <c r="M711" i="1"/>
  <c r="M1672" i="1"/>
  <c r="M1340" i="1"/>
  <c r="M672" i="1"/>
  <c r="M419" i="1"/>
  <c r="M1202" i="1"/>
  <c r="M789" i="1"/>
  <c r="M634" i="1"/>
  <c r="M43" i="1"/>
  <c r="M36" i="1"/>
  <c r="M288" i="1"/>
  <c r="M117" i="1"/>
  <c r="M246" i="1"/>
  <c r="M1564" i="1"/>
  <c r="M1692" i="1"/>
  <c r="M1569" i="1"/>
  <c r="M1067" i="1"/>
  <c r="M1634" i="1"/>
  <c r="M719" i="1"/>
  <c r="M125" i="1"/>
  <c r="M521" i="1"/>
  <c r="M501" i="1"/>
  <c r="M53" i="1"/>
  <c r="M1121" i="1"/>
  <c r="M829" i="1"/>
  <c r="M1633" i="1"/>
  <c r="M1681" i="1"/>
  <c r="M202" i="1"/>
  <c r="M12" i="1"/>
  <c r="M1029" i="1"/>
  <c r="M1119" i="1"/>
  <c r="M24" i="1"/>
  <c r="M1669" i="1"/>
  <c r="M570" i="1"/>
  <c r="M1339" i="1"/>
  <c r="M1258" i="1"/>
  <c r="M658" i="1"/>
  <c r="M1059" i="1"/>
  <c r="M138" i="1"/>
  <c r="M830" i="1"/>
  <c r="M1108" i="1"/>
  <c r="M650" i="1"/>
  <c r="M717" i="1"/>
  <c r="M1491" i="1"/>
  <c r="M680" i="1"/>
  <c r="M1151" i="1"/>
  <c r="M964" i="1"/>
  <c r="M1621" i="1"/>
  <c r="M1180" i="1"/>
  <c r="M1493" i="1"/>
  <c r="M373" i="1"/>
  <c r="M868" i="1"/>
  <c r="M1281" i="1"/>
  <c r="M1555" i="1"/>
  <c r="M1195" i="1"/>
  <c r="M1518" i="1"/>
  <c r="M1524" i="1"/>
  <c r="M240" i="1"/>
  <c r="M640" i="1"/>
  <c r="M28" i="1"/>
  <c r="M849" i="1"/>
  <c r="M690" i="1"/>
  <c r="M656" i="1"/>
  <c r="M953" i="1"/>
  <c r="M141" i="1"/>
  <c r="M100" i="1"/>
  <c r="M512" i="1"/>
  <c r="M723" i="1"/>
  <c r="M962" i="1"/>
  <c r="M784" i="1"/>
  <c r="M1165" i="1"/>
  <c r="M642" i="1"/>
  <c r="M182" i="1"/>
  <c r="M434" i="1"/>
  <c r="M722" i="1"/>
  <c r="M500" i="1"/>
  <c r="M155" i="1"/>
  <c r="M823" i="1"/>
  <c r="M204" i="1"/>
  <c r="M102" i="1"/>
  <c r="M1667" i="1"/>
  <c r="M1538" i="1"/>
  <c r="M880" i="1"/>
  <c r="M946" i="1"/>
  <c r="M843" i="1"/>
  <c r="M833" i="1"/>
  <c r="M219" i="1"/>
  <c r="M654" i="1"/>
  <c r="M520" i="1"/>
  <c r="M65" i="1"/>
  <c r="M565" i="1"/>
  <c r="M213" i="1"/>
  <c r="M970" i="1"/>
  <c r="M735" i="1"/>
  <c r="M473" i="1"/>
  <c r="M185" i="1"/>
  <c r="M1611" i="1"/>
  <c r="M468" i="1"/>
  <c r="M811" i="1"/>
  <c r="M338" i="1"/>
  <c r="M439" i="1"/>
  <c r="M328" i="1"/>
  <c r="M1454" i="1"/>
  <c r="M1132" i="1"/>
  <c r="M1461" i="1"/>
  <c r="M1290" i="1"/>
  <c r="M1016" i="1"/>
  <c r="M1447" i="1"/>
  <c r="M1618" i="1"/>
  <c r="M689" i="1"/>
  <c r="M996" i="1"/>
  <c r="M661" i="1"/>
  <c r="M791" i="1"/>
  <c r="M1025" i="1"/>
  <c r="M1627" i="1"/>
  <c r="M1090" i="1"/>
  <c r="M416" i="1"/>
  <c r="M476" i="1"/>
  <c r="M1154" i="1"/>
  <c r="M484" i="1"/>
  <c r="M508" i="1"/>
  <c r="M143" i="1"/>
  <c r="M775" i="1"/>
  <c r="M847" i="1"/>
  <c r="M1024" i="1"/>
  <c r="M481" i="1"/>
  <c r="M335" i="1"/>
  <c r="M546" i="1"/>
  <c r="M989" i="1"/>
  <c r="M1044" i="1"/>
  <c r="M561" i="1"/>
  <c r="M1043" i="1"/>
  <c r="M380" i="1"/>
  <c r="M318" i="1"/>
  <c r="M1545" i="1"/>
  <c r="M1533" i="1"/>
  <c r="M696" i="1"/>
  <c r="M967" i="1"/>
  <c r="M1624" i="1"/>
  <c r="M657" i="1"/>
  <c r="M1069" i="1"/>
  <c r="M958" i="1"/>
  <c r="M647" i="1"/>
  <c r="M1464" i="1"/>
  <c r="M662" i="1"/>
  <c r="M1546" i="1"/>
  <c r="M23" i="1"/>
  <c r="M154" i="1"/>
  <c r="M1525" i="1"/>
  <c r="M215" i="1"/>
  <c r="M1215" i="1"/>
  <c r="M1297" i="1"/>
  <c r="M1463" i="1"/>
  <c r="M1269" i="1"/>
  <c r="M1326" i="1"/>
  <c r="M1605" i="1"/>
  <c r="M1116" i="1"/>
  <c r="M58" i="1"/>
  <c r="M866" i="1"/>
  <c r="M1013" i="1"/>
  <c r="M1079" i="1"/>
  <c r="M688" i="1"/>
  <c r="M1271" i="1"/>
  <c r="M1276" i="1"/>
  <c r="M270" i="1"/>
  <c r="M1128" i="1"/>
  <c r="M1147" i="1"/>
  <c r="M470" i="1"/>
  <c r="M1002" i="1"/>
  <c r="M95" i="1"/>
  <c r="M237" i="1"/>
  <c r="M1087" i="1"/>
  <c r="M1008" i="1"/>
  <c r="M1115" i="1"/>
  <c r="M1522" i="1"/>
  <c r="M382" i="1"/>
  <c r="M387" i="1"/>
  <c r="M1334" i="1"/>
  <c r="M869" i="1"/>
  <c r="M1548" i="1"/>
  <c r="M1161" i="1"/>
  <c r="M988" i="1"/>
  <c r="M243" i="1"/>
  <c r="M1623" i="1"/>
  <c r="M1292" i="1"/>
  <c r="M674" i="1"/>
  <c r="M814" i="1"/>
  <c r="M1023" i="1"/>
  <c r="M754" i="1"/>
  <c r="M679" i="1"/>
  <c r="M721" i="1"/>
  <c r="M1211" i="1"/>
  <c r="M1492" i="1"/>
  <c r="M236" i="1"/>
  <c r="M752" i="1"/>
  <c r="M130" i="1"/>
  <c r="M1505" i="1"/>
  <c r="M126" i="1"/>
  <c r="M152" i="1"/>
  <c r="M1588" i="1"/>
  <c r="M67" i="1"/>
  <c r="M337" i="1"/>
  <c r="M41" i="1"/>
  <c r="M19" i="1"/>
  <c r="M68" i="1"/>
  <c r="M1169" i="1"/>
  <c r="M755" i="1"/>
  <c r="M412" i="1"/>
  <c r="M697" i="1"/>
  <c r="M949" i="1"/>
  <c r="M556" i="1"/>
  <c r="M435" i="1"/>
  <c r="M173" i="1"/>
  <c r="M1032" i="1"/>
  <c r="M232" i="1"/>
  <c r="M1057" i="1"/>
  <c r="M475" i="1"/>
  <c r="M536" i="1"/>
  <c r="M1219" i="1"/>
  <c r="M330" i="1"/>
  <c r="M691" i="1"/>
  <c r="M865" i="1"/>
  <c r="M1226" i="1"/>
  <c r="M1314" i="1"/>
  <c r="M149" i="1"/>
  <c r="M174" i="1"/>
  <c r="M273" i="1"/>
  <c r="M186" i="1"/>
  <c r="M1054" i="1"/>
  <c r="M1468" i="1"/>
  <c r="M1265" i="1"/>
  <c r="M981" i="1"/>
  <c r="M645" i="1"/>
  <c r="M1078" i="1"/>
  <c r="M709" i="1"/>
  <c r="M60" i="1"/>
  <c r="M741" i="1"/>
  <c r="M1542" i="1"/>
  <c r="M29" i="1"/>
  <c r="M857" i="1"/>
  <c r="M383" i="1"/>
  <c r="M786" i="1"/>
  <c r="M528" i="1"/>
  <c r="M467" i="1"/>
  <c r="M479" i="1"/>
  <c r="M1284" i="1"/>
  <c r="M114" i="1"/>
  <c r="M259" i="1"/>
  <c r="M1336" i="1"/>
  <c r="M17" i="1"/>
  <c r="M1338" i="1"/>
  <c r="M123" i="1"/>
  <c r="M492" i="1"/>
  <c r="M1168" i="1"/>
  <c r="M1020" i="1"/>
  <c r="M668" i="1"/>
  <c r="M331" i="1"/>
  <c r="M636" i="1"/>
  <c r="M853" i="1"/>
  <c r="M339" i="1"/>
  <c r="M955" i="1"/>
  <c r="M1084" i="1"/>
  <c r="M396" i="1"/>
  <c r="M319" i="1"/>
  <c r="M1163" i="1"/>
  <c r="M1613" i="1"/>
  <c r="M201" i="1"/>
  <c r="M575" i="1"/>
  <c r="M40" i="1"/>
  <c r="M676" i="1"/>
  <c r="M715" i="1"/>
  <c r="M1644" i="1"/>
  <c r="M1278" i="1"/>
  <c r="M1629" i="1"/>
  <c r="M1572" i="1"/>
  <c r="M531" i="1"/>
  <c r="M852" i="1"/>
  <c r="M343" i="1"/>
  <c r="M166" i="1"/>
  <c r="M1231" i="1"/>
  <c r="M839" i="1"/>
  <c r="M724" i="1"/>
  <c r="M1159" i="1"/>
  <c r="M235" i="1"/>
  <c r="M1105" i="1"/>
  <c r="M404" i="1"/>
  <c r="M1307" i="1"/>
  <c r="M737" i="1"/>
  <c r="M776" i="1"/>
  <c r="M298" i="1"/>
  <c r="M677" i="1"/>
  <c r="M309" i="1"/>
  <c r="M801" i="1"/>
  <c r="M1327" i="1"/>
  <c r="M427" i="1"/>
  <c r="M115" i="1"/>
  <c r="M1550" i="1"/>
  <c r="M631" i="1"/>
  <c r="M1031" i="1"/>
  <c r="M1255" i="1"/>
  <c r="M1022" i="1"/>
  <c r="M268" i="1"/>
  <c r="M1052" i="1"/>
  <c r="M220" i="1"/>
  <c r="M480" i="1"/>
  <c r="M398" i="1"/>
  <c r="M289" i="1"/>
  <c r="M663" i="1"/>
  <c r="M817" i="1"/>
  <c r="M992" i="1"/>
  <c r="M1601" i="1"/>
  <c r="M1683" i="1"/>
  <c r="M944" i="1"/>
  <c r="M469" i="1"/>
  <c r="M436" i="1"/>
  <c r="M1005" i="1"/>
  <c r="M1470" i="1"/>
  <c r="M941" i="1"/>
  <c r="M551" i="1"/>
  <c r="M1000" i="1"/>
  <c r="M1233" i="1"/>
  <c r="M648" i="1"/>
  <c r="M178" i="1"/>
  <c r="M55" i="1"/>
  <c r="M441" i="1"/>
  <c r="M1294" i="1"/>
  <c r="M510" i="1"/>
  <c r="M836" i="1"/>
  <c r="M1066" i="1"/>
  <c r="M254" i="1"/>
  <c r="M681" i="1"/>
  <c r="M948" i="1"/>
  <c r="M261" i="1"/>
  <c r="M1220" i="1"/>
  <c r="M1615" i="1"/>
  <c r="M38" i="1"/>
  <c r="M79" i="1"/>
  <c r="M1529" i="1"/>
  <c r="M1283" i="1"/>
  <c r="M300" i="1"/>
  <c r="M1473" i="1"/>
  <c r="M406" i="1"/>
  <c r="M1261" i="1"/>
  <c r="M1251" i="1"/>
  <c r="M940" i="1"/>
  <c r="M740" i="1"/>
  <c r="M49" i="1"/>
  <c r="M708" i="1"/>
  <c r="M1552" i="1"/>
  <c r="M554" i="1"/>
  <c r="M1200" i="1"/>
  <c r="M983" i="1"/>
  <c r="M753" i="1"/>
  <c r="M104" i="1"/>
  <c r="M1130" i="1"/>
  <c r="M209" i="1"/>
  <c r="M827" i="1"/>
  <c r="M47" i="1"/>
  <c r="M959" i="1"/>
  <c r="M956" i="1"/>
  <c r="M1332" i="1"/>
  <c r="M1657" i="1"/>
  <c r="M52" i="1"/>
  <c r="M1124" i="1"/>
  <c r="M790" i="1"/>
  <c r="M1102" i="1"/>
  <c r="M552" i="1"/>
  <c r="M1559" i="1"/>
  <c r="M666" i="1"/>
  <c r="M1641" i="1"/>
  <c r="M171" i="1"/>
  <c r="M1142" i="1"/>
  <c r="M1264" i="1"/>
  <c r="M643" i="1"/>
  <c r="M1170" i="1"/>
  <c r="M409" i="1"/>
  <c r="M311" i="1"/>
  <c r="M712" i="1"/>
  <c r="M734" i="1"/>
  <c r="M861" i="1"/>
  <c r="M1199" i="1"/>
  <c r="M1244" i="1"/>
  <c r="M638" i="1"/>
  <c r="M217" i="1"/>
  <c r="M877" i="1"/>
  <c r="M973" i="1"/>
  <c r="M718" i="1"/>
  <c r="M698" i="1"/>
  <c r="M1177" i="1"/>
  <c r="M1576" i="1"/>
  <c r="M260" i="1"/>
  <c r="M401" i="1"/>
  <c r="M428" i="1"/>
  <c r="M1291" i="1"/>
  <c r="M813" i="1"/>
  <c r="M1034" i="1"/>
  <c r="M522" i="1"/>
  <c r="M702" i="1"/>
  <c r="M976" i="1"/>
  <c r="M1125" i="1"/>
  <c r="M296" i="1"/>
  <c r="M1514" i="1"/>
  <c r="M1579" i="1"/>
  <c r="M1227" i="1"/>
  <c r="M760" i="1"/>
  <c r="M1309" i="1"/>
  <c r="M538" i="1"/>
  <c r="M673" i="1"/>
  <c r="M290" i="1"/>
  <c r="M1643" i="1"/>
  <c r="M1578" i="1"/>
  <c r="M1599" i="1"/>
  <c r="M83" i="1"/>
  <c r="M477" i="1"/>
  <c r="M1478" i="1"/>
  <c r="M1230" i="1"/>
  <c r="M818" i="1"/>
  <c r="M1198" i="1"/>
  <c r="M181" i="1"/>
  <c r="M417" i="1"/>
  <c r="M1206" i="1"/>
  <c r="M66" i="1"/>
  <c r="M858" i="1"/>
  <c r="M655" i="1"/>
  <c r="M797" i="1"/>
  <c r="M443" i="1"/>
  <c r="M1256" i="1"/>
  <c r="M1210" i="1"/>
  <c r="M1557" i="1"/>
  <c r="M1331" i="1"/>
  <c r="M122" i="1"/>
  <c r="M56" i="1"/>
  <c r="M731" i="1"/>
  <c r="M1223" i="1"/>
  <c r="M142" i="1"/>
  <c r="M1096" i="1"/>
  <c r="M1014" i="1"/>
  <c r="M1139" i="1"/>
  <c r="M1593" i="1"/>
  <c r="M1575" i="1"/>
  <c r="M1011" i="1"/>
  <c r="M646" i="1"/>
  <c r="M1236" i="1"/>
  <c r="M699" i="1"/>
  <c r="M704" i="1"/>
  <c r="M27" i="1"/>
  <c r="M1607" i="1"/>
  <c r="M782" i="1"/>
  <c r="M442" i="1"/>
  <c r="M807" i="1"/>
  <c r="M742" i="1"/>
  <c r="M935" i="1"/>
  <c r="M1455" i="1"/>
  <c r="M302" i="1"/>
  <c r="M1696" i="1"/>
  <c r="M421" i="1"/>
  <c r="M1055" i="1"/>
  <c r="M158" i="1"/>
  <c r="M1039" i="1"/>
  <c r="M873" i="1"/>
  <c r="M144" i="1"/>
  <c r="M397" i="1"/>
  <c r="M670" i="1"/>
  <c r="M1495" i="1"/>
  <c r="M1566" i="1"/>
  <c r="M1149" i="1"/>
  <c r="M176" i="1"/>
  <c r="M1651" i="1"/>
  <c r="M727" i="1"/>
  <c r="M498" i="1"/>
  <c r="M336" i="1"/>
  <c r="M465" i="1"/>
  <c r="M1060" i="1"/>
  <c r="M1263" i="1"/>
  <c r="M509" i="1"/>
  <c r="M151" i="1"/>
  <c r="M749" i="1"/>
  <c r="M156" i="1"/>
  <c r="M961" i="1"/>
  <c r="M32" i="1"/>
  <c r="M1257" i="1"/>
  <c r="M1216" i="1"/>
  <c r="M264" i="1"/>
  <c r="M729" i="1"/>
  <c r="M21" i="1"/>
  <c r="M1051" i="1"/>
  <c r="M952" i="1"/>
  <c r="M230" i="1"/>
  <c r="M1677" i="1"/>
  <c r="M1076" i="1"/>
  <c r="M400" i="1"/>
  <c r="M736" i="1"/>
  <c r="M308" i="1"/>
  <c r="M1662" i="1"/>
  <c r="M566" i="1"/>
  <c r="M1063" i="1"/>
  <c r="M146" i="1"/>
  <c r="M10" i="1"/>
  <c r="M548" i="1"/>
  <c r="M1275" i="1"/>
  <c r="M1083" i="1"/>
  <c r="M1065" i="1"/>
  <c r="M1649" i="1"/>
  <c r="M1695" i="1"/>
  <c r="M1489" i="1"/>
  <c r="M534" i="1"/>
  <c r="M1337" i="1"/>
  <c r="M1250" i="1"/>
  <c r="M1320" i="1"/>
  <c r="M739" i="1"/>
  <c r="M1466" i="1"/>
  <c r="M271" i="1"/>
  <c r="M1237" i="1"/>
  <c r="M874" i="1"/>
  <c r="M963" i="1"/>
  <c r="M1221" i="1"/>
  <c r="M1310" i="1"/>
  <c r="M550" i="1"/>
  <c r="M347" i="1"/>
  <c r="M424" i="1"/>
  <c r="M147" i="1"/>
  <c r="M1135" i="1"/>
  <c r="M1668" i="1"/>
  <c r="M832" i="1"/>
  <c r="M464" i="1"/>
  <c r="M88" i="1"/>
  <c r="M301" i="1"/>
  <c r="M761" i="1"/>
  <c r="M418" i="1"/>
  <c r="M859" i="1"/>
  <c r="M747" i="1"/>
  <c r="M990" i="1"/>
  <c r="M547" i="1"/>
  <c r="M245" i="1"/>
  <c r="M1659" i="1"/>
  <c r="M1176" i="1"/>
  <c r="M321" i="1"/>
  <c r="M106" i="1"/>
  <c r="M863" i="1"/>
  <c r="M1179" i="1"/>
  <c r="M248" i="1"/>
  <c r="M1567" i="1"/>
  <c r="M82" i="1"/>
  <c r="M1647" i="1"/>
  <c r="M537" i="1"/>
  <c r="M1674" i="1"/>
  <c r="M1685" i="1"/>
  <c r="M97" i="1"/>
  <c r="M210" i="1"/>
  <c r="M574" i="1"/>
  <c r="M1184" i="1"/>
  <c r="M1315" i="1"/>
  <c r="M943" i="1"/>
  <c r="M876" i="1"/>
  <c r="M1152" i="1"/>
  <c r="M1604" i="1"/>
  <c r="M1101" i="1"/>
  <c r="M1015" i="1"/>
  <c r="M1635" i="1"/>
  <c r="M15" i="1"/>
  <c r="M541" i="1"/>
  <c r="M140" i="1"/>
  <c r="M720" i="1"/>
  <c r="M745" i="1"/>
  <c r="M1530" i="1"/>
  <c r="M1061" i="1"/>
  <c r="M1218" i="1"/>
  <c r="M184" i="1"/>
  <c r="M957" i="1"/>
  <c r="M659" i="1"/>
  <c r="M526" i="1"/>
  <c r="M1582" i="1"/>
  <c r="M519" i="1"/>
  <c r="M871" i="1"/>
  <c r="M180" i="1"/>
  <c r="M879" i="1"/>
  <c r="M1479" i="1"/>
  <c r="M1632" i="1"/>
  <c r="M553" i="1"/>
  <c r="M1527" i="1"/>
  <c r="M1027" i="1"/>
  <c r="M1077" i="1"/>
  <c r="M1509" i="1"/>
  <c r="M1208" i="1"/>
  <c r="M567" i="1"/>
  <c r="M1639" i="1"/>
  <c r="M134" i="1"/>
  <c r="M942" i="1"/>
  <c r="M1517" i="1"/>
  <c r="M407" i="1"/>
  <c r="M111" i="1"/>
  <c r="M1585" i="1"/>
  <c r="M812" i="1"/>
  <c r="M1173" i="1"/>
  <c r="M710" i="1"/>
  <c r="M683" i="1"/>
  <c r="M783" i="1"/>
  <c r="M1311" i="1"/>
  <c r="M294" i="1"/>
  <c r="M933" i="1"/>
  <c r="M671" i="1"/>
  <c r="M13" i="1"/>
  <c r="M1019" i="1"/>
  <c r="M1666" i="1"/>
  <c r="M1185" i="1"/>
  <c r="M1035" i="1"/>
  <c r="M1072" i="1"/>
  <c r="M113" i="1"/>
  <c r="M1537" i="1"/>
  <c r="M211" i="1"/>
  <c r="M1126" i="1"/>
  <c r="M1574" i="1"/>
  <c r="M216" i="1"/>
  <c r="M1512" i="1"/>
  <c r="M1099" i="1"/>
  <c r="M62" i="1"/>
  <c r="M1141" i="1"/>
  <c r="M1037" i="1"/>
  <c r="M1133" i="1"/>
  <c r="M1678" i="1"/>
  <c r="M1252" i="1"/>
  <c r="M1143" i="1"/>
  <c r="M995" i="1"/>
  <c r="M1095" i="1"/>
  <c r="M1328" i="1"/>
  <c r="M1526" i="1"/>
  <c r="M834" i="1"/>
  <c r="M1009" i="1"/>
  <c r="M1192" i="1"/>
  <c r="M1118" i="1"/>
  <c r="M415" i="1"/>
  <c r="M92" i="1"/>
  <c r="M781" i="1"/>
  <c r="M1075" i="1"/>
  <c r="M11" i="1"/>
  <c r="M1472" i="1"/>
  <c r="M1175" i="1"/>
  <c r="M384" i="1"/>
  <c r="M1640" i="1"/>
  <c r="M796" i="1"/>
  <c r="M1558" i="1"/>
  <c r="M483" i="1"/>
  <c r="M1224" i="1"/>
  <c r="M345" i="1"/>
  <c r="M252" i="1"/>
  <c r="M1655" i="1"/>
  <c r="M342" i="1"/>
  <c r="M1046" i="1"/>
  <c r="M1234" i="1"/>
  <c r="M1622" i="1"/>
  <c r="M1482" i="1"/>
  <c r="M54" i="1"/>
  <c r="M513" i="1"/>
  <c r="M706" i="1"/>
  <c r="M1247" i="1"/>
  <c r="M1675" i="1"/>
  <c r="M346" i="1"/>
  <c r="M1535" i="1"/>
  <c r="M226" i="1"/>
  <c r="M239" i="1"/>
  <c r="M267" i="1"/>
  <c r="M159" i="1"/>
  <c r="M779" i="1"/>
  <c r="M478" i="1"/>
  <c r="M559" i="1"/>
  <c r="M322" i="1"/>
  <c r="M1103" i="1"/>
  <c r="M882" i="1"/>
  <c r="M1300" i="1"/>
  <c r="M651" i="1"/>
  <c r="M1041" i="1"/>
  <c r="M314" i="1"/>
  <c r="M1480" i="1"/>
  <c r="M1565" i="1"/>
  <c r="M411" i="1"/>
  <c r="M1155" i="1"/>
  <c r="M825" i="1"/>
  <c r="M1637" i="1"/>
  <c r="M778" i="1"/>
  <c r="M72" i="1"/>
  <c r="M1172" i="1"/>
  <c r="M372" i="1"/>
  <c r="M399" i="1"/>
  <c r="M94" i="1"/>
  <c r="M266" i="1"/>
  <c r="M486" i="1"/>
  <c r="M1160" i="1"/>
  <c r="M265" i="1"/>
  <c r="M381" i="1"/>
  <c r="M802" i="1"/>
  <c r="M1652" i="1"/>
  <c r="M1449" i="1"/>
  <c r="M74" i="1"/>
  <c r="M1452" i="1"/>
  <c r="M678" i="1"/>
  <c r="M985" i="1"/>
  <c r="M1245" i="1"/>
  <c r="M413" i="1"/>
  <c r="M1197" i="1"/>
  <c r="M98" i="1"/>
  <c r="M310" i="1"/>
  <c r="M323" i="1"/>
  <c r="M695" i="1"/>
  <c r="M1260" i="1"/>
  <c r="M1178" i="1"/>
  <c r="M1645" i="1"/>
  <c r="M1531" i="1"/>
  <c r="M1089" i="1"/>
  <c r="M1459" i="1"/>
  <c r="M121" i="1"/>
  <c r="M196" i="1"/>
  <c r="M653" i="1"/>
  <c r="M1471" i="1"/>
  <c r="M502" i="1"/>
  <c r="M376" i="1"/>
  <c r="M703" i="1"/>
  <c r="M393" i="1"/>
  <c r="M379" i="1"/>
  <c r="M466" i="1"/>
  <c r="M635" i="1"/>
  <c r="M730" i="1"/>
  <c r="M732" i="1"/>
  <c r="M1563" i="1"/>
  <c r="M1460" i="1"/>
  <c r="M1465" i="1"/>
  <c r="M1308" i="1"/>
  <c r="M1312" i="1"/>
  <c r="M1144" i="1"/>
  <c r="M840" i="1"/>
  <c r="M815" i="1"/>
  <c r="M1186" i="1"/>
  <c r="M1085" i="1"/>
  <c r="M175" i="1"/>
  <c r="M515" i="1"/>
  <c r="M199" i="1"/>
  <c r="M116" i="1"/>
  <c r="M313" i="1"/>
  <c r="M1138" i="1"/>
  <c r="M939" i="1"/>
  <c r="M371" i="1"/>
  <c r="M835" i="1"/>
  <c r="M1042" i="1"/>
  <c r="M496" i="1"/>
  <c r="M627" i="1"/>
  <c r="M1286" i="1"/>
  <c r="M229" i="1"/>
  <c r="M1189" i="1"/>
  <c r="M430" i="1"/>
  <c r="M1697" i="1"/>
  <c r="M1510" i="1"/>
  <c r="M1543" i="1"/>
  <c r="M1305" i="1"/>
  <c r="M1664" i="1"/>
  <c r="M87" i="1"/>
  <c r="M757" i="1"/>
  <c r="M33" i="1"/>
  <c r="M297" i="1"/>
  <c r="M1243" i="1"/>
  <c r="M977" i="1"/>
  <c r="M1609" i="1"/>
  <c r="M402" i="1"/>
  <c r="M1606" i="1"/>
  <c r="M1325" i="1"/>
  <c r="M1295" i="1"/>
  <c r="M969" i="1"/>
  <c r="M1074" i="1"/>
  <c r="M808" i="1"/>
  <c r="M1285" i="1"/>
  <c r="M1503" i="1"/>
  <c r="M652" i="1"/>
  <c r="M1222" i="1"/>
  <c r="M1457" i="1"/>
  <c r="M1686" i="1"/>
  <c r="M497" i="1"/>
  <c r="M334" i="1"/>
  <c r="M738" i="1"/>
  <c r="M682" i="1"/>
  <c r="M1481" i="1"/>
  <c r="M1212" i="1"/>
  <c r="M978" i="1"/>
  <c r="M1483" i="1"/>
  <c r="M744" i="1"/>
  <c r="M792" i="1"/>
  <c r="M329" i="1"/>
  <c r="M1205" i="1"/>
  <c r="M803" i="1"/>
  <c r="M320" i="1"/>
  <c r="M485" i="1"/>
  <c r="M630" i="1"/>
  <c r="M139" i="1"/>
  <c r="M1018" i="1"/>
  <c r="M1117" i="1"/>
  <c r="M1448" i="1"/>
  <c r="M1523" i="1"/>
  <c r="M408" i="1"/>
  <c r="M768" i="1"/>
  <c r="M1577" i="1"/>
  <c r="M1070" i="1"/>
  <c r="M241" i="1"/>
  <c r="M299" i="1"/>
  <c r="M1499" i="1"/>
  <c r="M577" i="1"/>
  <c r="M1153" i="1"/>
  <c r="M251" i="1"/>
  <c r="M1191" i="1"/>
  <c r="M472" i="1"/>
  <c r="M1591" i="1"/>
  <c r="M91" i="1"/>
  <c r="M771" i="1"/>
  <c r="M1691" i="1"/>
  <c r="M109" i="1"/>
  <c r="M1058" i="1"/>
  <c r="M395" i="1"/>
  <c r="M391" i="1"/>
  <c r="M759" i="1"/>
  <c r="M758" i="1"/>
  <c r="M527" i="1"/>
  <c r="M994" i="1"/>
  <c r="M667" i="1"/>
  <c r="M1127" i="1"/>
  <c r="M1050" i="1"/>
  <c r="M1333" i="1"/>
  <c r="M157" i="1"/>
  <c r="M685" i="1"/>
  <c r="M390" i="1"/>
  <c r="M1653" i="1"/>
  <c r="M89" i="1"/>
  <c r="M48" i="1"/>
  <c r="M20" i="1"/>
  <c r="M819" i="1"/>
  <c r="M269" i="1"/>
  <c r="M1494" i="1"/>
  <c r="M517" i="1"/>
  <c r="M341" i="1"/>
  <c r="M756" i="1"/>
  <c r="M1589" i="1"/>
  <c r="M61" i="1"/>
  <c r="M837" i="1"/>
  <c r="M1580" i="1"/>
  <c r="M748" i="1"/>
  <c r="M1262" i="1"/>
  <c r="M846" i="1"/>
  <c r="M39" i="1"/>
  <c r="M805" i="1"/>
  <c r="M30" i="1"/>
  <c r="M1592" i="1"/>
  <c r="M1506" i="1"/>
  <c r="M841" i="1"/>
  <c r="M750" i="1"/>
  <c r="M1676" i="1"/>
  <c r="M1289" i="1"/>
  <c r="M633" i="1"/>
  <c r="M1266" i="1"/>
  <c r="M998" i="1"/>
  <c r="M1214" i="1"/>
  <c r="M743" i="1"/>
  <c r="M1608" i="1"/>
  <c r="M108" i="1"/>
  <c r="M845" i="1"/>
  <c r="M1282" i="1"/>
  <c r="M206" i="1"/>
  <c r="M701" i="1"/>
  <c r="M1092" i="1"/>
  <c r="M1033" i="1"/>
  <c r="M966" i="1"/>
  <c r="M1274" i="1"/>
  <c r="M637" i="1"/>
  <c r="M208" i="1"/>
  <c r="M1516" i="1"/>
  <c r="M1241" i="1"/>
  <c r="M422" i="1"/>
  <c r="M1164" i="1"/>
  <c r="M1062" i="1"/>
  <c r="M169" i="1"/>
  <c r="M1239" i="1"/>
  <c r="M194" i="1"/>
  <c r="M692" i="1"/>
  <c r="M490" i="1"/>
  <c r="M562" i="1"/>
  <c r="M250" i="1"/>
  <c r="M507" i="1"/>
  <c r="M385" i="1"/>
  <c r="M136" i="1"/>
  <c r="M1003" i="1"/>
  <c r="M438" i="1"/>
  <c r="M1268" i="1"/>
  <c r="M247" i="1"/>
  <c r="M1203" i="1"/>
  <c r="M1690" i="1"/>
  <c r="M999" i="1"/>
  <c r="M1553" i="1"/>
  <c r="M31" i="1"/>
  <c r="M368" i="1"/>
  <c r="M1272" i="1"/>
  <c r="M984" i="1"/>
  <c r="M1586" i="1"/>
  <c r="M1279" i="1"/>
  <c r="M1515" i="1"/>
  <c r="M503" i="1"/>
  <c r="M855" i="1"/>
  <c r="M838" i="1"/>
  <c r="M394" i="1"/>
  <c r="M1204" i="1"/>
  <c r="M1030" i="1"/>
  <c r="M1536" i="1"/>
  <c r="M1631" i="1"/>
  <c r="M1646" i="1"/>
  <c r="M762" i="1"/>
  <c r="M641" i="1"/>
  <c r="M263" i="1"/>
  <c r="M525" i="1"/>
  <c r="M860" i="1"/>
  <c r="M1232" i="1"/>
  <c r="M1113" i="1"/>
  <c r="M870" i="1"/>
  <c r="M693" i="1"/>
  <c r="M1682" i="1"/>
  <c r="M1496" i="1"/>
  <c r="M1010" i="1"/>
  <c r="M848" i="1"/>
  <c r="M1174" i="1"/>
  <c r="M165" i="1"/>
  <c r="M532" i="1"/>
  <c r="M1598" i="1"/>
  <c r="M1167" i="1"/>
  <c r="M1156" i="1"/>
  <c r="M1091" i="1"/>
  <c r="M794" i="1"/>
  <c r="M420" i="1"/>
  <c r="M73" i="1"/>
  <c r="M1150" i="1"/>
  <c r="M864" i="1"/>
  <c r="M46" i="1"/>
  <c r="M1539" i="1"/>
  <c r="M573" i="1"/>
  <c r="M1554" i="1"/>
  <c r="M1511" i="1"/>
  <c r="M1086" i="1"/>
  <c r="M1012" i="1"/>
  <c r="M1162" i="1"/>
  <c r="M258" i="1"/>
  <c r="M669" i="1"/>
  <c r="M982" i="1"/>
  <c r="M255" i="1"/>
  <c r="M572" i="1"/>
  <c r="M1551" i="1"/>
  <c r="M137" i="1"/>
  <c r="M1273" i="1"/>
  <c r="M1541" i="1"/>
  <c r="M505" i="1"/>
  <c r="M1570" i="1"/>
  <c r="M303" i="1"/>
  <c r="M700" i="1"/>
  <c r="M344" i="1"/>
  <c r="M945" i="1"/>
  <c r="M1620" i="1"/>
  <c r="M826" i="1"/>
  <c r="M571" i="1"/>
  <c r="M316" i="1"/>
  <c r="M1318" i="1"/>
  <c r="J4" i="1"/>
  <c r="J6" i="1"/>
  <c r="J5" i="1"/>
  <c r="F6" i="1"/>
  <c r="F7" i="1"/>
  <c r="F5" i="1"/>
  <c r="F4" i="1"/>
  <c r="H6" i="1"/>
  <c r="H5" i="1"/>
  <c r="H4" i="1"/>
  <c r="M4" i="1"/>
  <c r="M7" i="1"/>
  <c r="M6" i="1"/>
  <c r="M5" i="1"/>
  <c r="G7" i="1"/>
  <c r="G4" i="1"/>
  <c r="G5" i="1"/>
  <c r="G6" i="1"/>
  <c r="I6" i="1"/>
  <c r="I4" i="1"/>
  <c r="I5" i="1"/>
  <c r="E4" i="1"/>
  <c r="E5" i="1"/>
  <c r="E6" i="1"/>
  <c r="K6" i="1"/>
  <c r="K5" i="1"/>
  <c r="K4" i="1"/>
</calcChain>
</file>

<file path=xl/sharedStrings.xml><?xml version="1.0" encoding="utf-8"?>
<sst xmlns="http://schemas.openxmlformats.org/spreadsheetml/2006/main" count="7157" uniqueCount="1793">
  <si>
    <t>Index</t>
  </si>
  <si>
    <t>Latitude</t>
  </si>
  <si>
    <t>Longitude</t>
  </si>
  <si>
    <t>Elevation (m)</t>
  </si>
  <si>
    <t>Water area (ha)</t>
  </si>
  <si>
    <t>Reservoir volume (GL)</t>
  </si>
  <si>
    <t>Dam length (m)</t>
  </si>
  <si>
    <t>Dam area (ha)</t>
  </si>
  <si>
    <t>Dam volume (GL)</t>
  </si>
  <si>
    <t>Water-rock ratio</t>
  </si>
  <si>
    <t>Average water depth (m)</t>
  </si>
  <si>
    <t>Maximum</t>
  </si>
  <si>
    <t>Median</t>
  </si>
  <si>
    <t>Minimum</t>
  </si>
  <si>
    <t>Sum</t>
  </si>
  <si>
    <t>RES_99</t>
  </si>
  <si>
    <t>RES_970</t>
  </si>
  <si>
    <t>RES_934</t>
  </si>
  <si>
    <t>RES_924</t>
  </si>
  <si>
    <t>RES_91</t>
  </si>
  <si>
    <t>RES_909</t>
  </si>
  <si>
    <t>RES_903</t>
  </si>
  <si>
    <t>RES_897</t>
  </si>
  <si>
    <t>RES_88</t>
  </si>
  <si>
    <t>RES_871</t>
  </si>
  <si>
    <t>RES_838</t>
  </si>
  <si>
    <t>RES_831</t>
  </si>
  <si>
    <t>RES_821</t>
  </si>
  <si>
    <t>RES_803</t>
  </si>
  <si>
    <t>RES_780</t>
  </si>
  <si>
    <t>RES_770</t>
  </si>
  <si>
    <t>RES_728</t>
  </si>
  <si>
    <t>RES_712</t>
  </si>
  <si>
    <t>RES_654</t>
  </si>
  <si>
    <t>RES_647</t>
  </si>
  <si>
    <t>RES_63</t>
  </si>
  <si>
    <t>RES_579</t>
  </si>
  <si>
    <t>RES_564</t>
  </si>
  <si>
    <t>RES_559</t>
  </si>
  <si>
    <t>RES_554</t>
  </si>
  <si>
    <t>RES_546</t>
  </si>
  <si>
    <t>RES_491</t>
  </si>
  <si>
    <t>RES_472</t>
  </si>
  <si>
    <t>RES_444</t>
  </si>
  <si>
    <t>RES_426</t>
  </si>
  <si>
    <t>RES_402</t>
  </si>
  <si>
    <t>RES_370</t>
  </si>
  <si>
    <t>RES_369</t>
  </si>
  <si>
    <t>RES_360</t>
  </si>
  <si>
    <t>RES_329</t>
  </si>
  <si>
    <t>RES_313</t>
  </si>
  <si>
    <t>RES_306</t>
  </si>
  <si>
    <t>RES_277</t>
  </si>
  <si>
    <t>RES_2329</t>
  </si>
  <si>
    <t>RES_2311</t>
  </si>
  <si>
    <t>RES_2278</t>
  </si>
  <si>
    <t>RES_2247</t>
  </si>
  <si>
    <t>RES_2207</t>
  </si>
  <si>
    <t>RES_220</t>
  </si>
  <si>
    <t>RES_2157</t>
  </si>
  <si>
    <t>RES_2137</t>
  </si>
  <si>
    <t>RES_2133</t>
  </si>
  <si>
    <t>RES_2116</t>
  </si>
  <si>
    <t>RES_210</t>
  </si>
  <si>
    <t>RES_2048</t>
  </si>
  <si>
    <t>RES_2028</t>
  </si>
  <si>
    <t>RES_2022</t>
  </si>
  <si>
    <t>RES_2015</t>
  </si>
  <si>
    <t>RES_2007</t>
  </si>
  <si>
    <t>RES_1955</t>
  </si>
  <si>
    <t>RES_194</t>
  </si>
  <si>
    <t>RES_1900</t>
  </si>
  <si>
    <t>RES_1883</t>
  </si>
  <si>
    <t>RES_1882</t>
  </si>
  <si>
    <t>RES_1869</t>
  </si>
  <si>
    <t>RES_185</t>
  </si>
  <si>
    <t>RES_1848</t>
  </si>
  <si>
    <t>RES_1825</t>
  </si>
  <si>
    <t>RES_1822</t>
  </si>
  <si>
    <t>RES_1770</t>
  </si>
  <si>
    <t>RES_1769</t>
  </si>
  <si>
    <t>RES_1760</t>
  </si>
  <si>
    <t>RES_1742</t>
  </si>
  <si>
    <t>RES_1729</t>
  </si>
  <si>
    <t>RES_1727</t>
  </si>
  <si>
    <t>RES_172</t>
  </si>
  <si>
    <t>RES_1711</t>
  </si>
  <si>
    <t>RES_1703</t>
  </si>
  <si>
    <t>RES_1692</t>
  </si>
  <si>
    <t>RES_1675</t>
  </si>
  <si>
    <t>RES_1636</t>
  </si>
  <si>
    <t>RES_1626</t>
  </si>
  <si>
    <t>RES_1611</t>
  </si>
  <si>
    <t>RES_1566</t>
  </si>
  <si>
    <t>RES_1529</t>
  </si>
  <si>
    <t>RES_1489</t>
  </si>
  <si>
    <t>RES_1456</t>
  </si>
  <si>
    <t>RES_1420</t>
  </si>
  <si>
    <t>RES_1407</t>
  </si>
  <si>
    <t>RES_1387</t>
  </si>
  <si>
    <t>RES_1383</t>
  </si>
  <si>
    <t>RES_1352</t>
  </si>
  <si>
    <t>RES_1345</t>
  </si>
  <si>
    <t>RES_1296</t>
  </si>
  <si>
    <t>RES_1240</t>
  </si>
  <si>
    <t>RES_1238</t>
  </si>
  <si>
    <t>RES_1221</t>
  </si>
  <si>
    <t>RES_119</t>
  </si>
  <si>
    <t>RES_1133</t>
  </si>
  <si>
    <t>RES_1122</t>
  </si>
  <si>
    <t>RES_1109</t>
  </si>
  <si>
    <t>RES_1101</t>
  </si>
  <si>
    <t>RES_1077</t>
  </si>
  <si>
    <t>RES_1031</t>
  </si>
  <si>
    <t>Energy storage calculations assume a 400m head to deliver a ballpark estimate. Actual head will be calculated once the lower reservoir is determined.</t>
  </si>
  <si>
    <t>SUMMARY STATS</t>
  </si>
  <si>
    <t>Stored energy (GWh)</t>
  </si>
  <si>
    <t>Reservoir count</t>
  </si>
  <si>
    <t>RES_98</t>
  </si>
  <si>
    <t>RES_97</t>
  </si>
  <si>
    <t>RES_96</t>
  </si>
  <si>
    <t>RES_95</t>
  </si>
  <si>
    <t>RES_94</t>
  </si>
  <si>
    <t>RES_93</t>
  </si>
  <si>
    <t>RES_92</t>
  </si>
  <si>
    <t>RES_90</t>
  </si>
  <si>
    <t>RES_9</t>
  </si>
  <si>
    <t>RES_89</t>
  </si>
  <si>
    <t>RES_87</t>
  </si>
  <si>
    <t>RES_86</t>
  </si>
  <si>
    <t>RES_85</t>
  </si>
  <si>
    <t>RES_84</t>
  </si>
  <si>
    <t>RES_83</t>
  </si>
  <si>
    <t>RES_82</t>
  </si>
  <si>
    <t>RES_81</t>
  </si>
  <si>
    <t>RES_80</t>
  </si>
  <si>
    <t>RES_8</t>
  </si>
  <si>
    <t>RES_79</t>
  </si>
  <si>
    <t>RES_78</t>
  </si>
  <si>
    <t>RES_77</t>
  </si>
  <si>
    <t>RES_76</t>
  </si>
  <si>
    <t>RES_75</t>
  </si>
  <si>
    <t>RES_74</t>
  </si>
  <si>
    <t>RES_73</t>
  </si>
  <si>
    <t>RES_72</t>
  </si>
  <si>
    <t>RES_71</t>
  </si>
  <si>
    <t>RES_70</t>
  </si>
  <si>
    <t>RES_7</t>
  </si>
  <si>
    <t>RES_69</t>
  </si>
  <si>
    <t>RES_68</t>
  </si>
  <si>
    <t>RES_67</t>
  </si>
  <si>
    <t>RES_65</t>
  </si>
  <si>
    <t>RES_64</t>
  </si>
  <si>
    <t>RES_62</t>
  </si>
  <si>
    <t>RES_61</t>
  </si>
  <si>
    <t>RES_60</t>
  </si>
  <si>
    <t>RES_6</t>
  </si>
  <si>
    <t>RES_59</t>
  </si>
  <si>
    <t>RES_58</t>
  </si>
  <si>
    <t>RES_57</t>
  </si>
  <si>
    <t>RES_56</t>
  </si>
  <si>
    <t>RES_55</t>
  </si>
  <si>
    <t>RES_54</t>
  </si>
  <si>
    <t>RES_53</t>
  </si>
  <si>
    <t>RES_52</t>
  </si>
  <si>
    <t>RES_51</t>
  </si>
  <si>
    <t>RES_50</t>
  </si>
  <si>
    <t>RES_5</t>
  </si>
  <si>
    <t>RES_49</t>
  </si>
  <si>
    <t>RES_48</t>
  </si>
  <si>
    <t>RES_47</t>
  </si>
  <si>
    <t>RES_46</t>
  </si>
  <si>
    <t>RES_44</t>
  </si>
  <si>
    <t>RES_43</t>
  </si>
  <si>
    <t>RES_42</t>
  </si>
  <si>
    <t>RES_41</t>
  </si>
  <si>
    <t>RES_40</t>
  </si>
  <si>
    <t>RES_4</t>
  </si>
  <si>
    <t>RES_39</t>
  </si>
  <si>
    <t>RES_38</t>
  </si>
  <si>
    <t>RES_37</t>
  </si>
  <si>
    <t>RES_36</t>
  </si>
  <si>
    <t>RES_35</t>
  </si>
  <si>
    <t>RES_34</t>
  </si>
  <si>
    <t>RES_33</t>
  </si>
  <si>
    <t>RES_32</t>
  </si>
  <si>
    <t>RES_31</t>
  </si>
  <si>
    <t>RES_30</t>
  </si>
  <si>
    <t>RES_3</t>
  </si>
  <si>
    <t>RES_29</t>
  </si>
  <si>
    <t>RES_28</t>
  </si>
  <si>
    <t>RES_27</t>
  </si>
  <si>
    <t>RES_26</t>
  </si>
  <si>
    <t>RES_25</t>
  </si>
  <si>
    <t>RES_24</t>
  </si>
  <si>
    <t>RES_23</t>
  </si>
  <si>
    <t>RES_22</t>
  </si>
  <si>
    <t>RES_21</t>
  </si>
  <si>
    <t>RES_20</t>
  </si>
  <si>
    <t>RES_2</t>
  </si>
  <si>
    <t>RES_19</t>
  </si>
  <si>
    <t>RES_181</t>
  </si>
  <si>
    <t>RES_180</t>
  </si>
  <si>
    <t>RES_18</t>
  </si>
  <si>
    <t>RES_179</t>
  </si>
  <si>
    <t>RES_178</t>
  </si>
  <si>
    <t>RES_177</t>
  </si>
  <si>
    <t>RES_176</t>
  </si>
  <si>
    <t>RES_175</t>
  </si>
  <si>
    <t>RES_174</t>
  </si>
  <si>
    <t>RES_173</t>
  </si>
  <si>
    <t>RES_171</t>
  </si>
  <si>
    <t>RES_170</t>
  </si>
  <si>
    <t>RES_17</t>
  </si>
  <si>
    <t>RES_169</t>
  </si>
  <si>
    <t>RES_168</t>
  </si>
  <si>
    <t>RES_167</t>
  </si>
  <si>
    <t>RES_166</t>
  </si>
  <si>
    <t>RES_165</t>
  </si>
  <si>
    <t>RES_164</t>
  </si>
  <si>
    <t>RES_163</t>
  </si>
  <si>
    <t>RES_162</t>
  </si>
  <si>
    <t>RES_161</t>
  </si>
  <si>
    <t>RES_160</t>
  </si>
  <si>
    <t>RES_16</t>
  </si>
  <si>
    <t>RES_159</t>
  </si>
  <si>
    <t>RES_158</t>
  </si>
  <si>
    <t>RES_157</t>
  </si>
  <si>
    <t>RES_156</t>
  </si>
  <si>
    <t>RES_155</t>
  </si>
  <si>
    <t>RES_154</t>
  </si>
  <si>
    <t>RES_153</t>
  </si>
  <si>
    <t>RES_152</t>
  </si>
  <si>
    <t>RES_151</t>
  </si>
  <si>
    <t>RES_150</t>
  </si>
  <si>
    <t>RES_15</t>
  </si>
  <si>
    <t>RES_149</t>
  </si>
  <si>
    <t>RES_148</t>
  </si>
  <si>
    <t>RES_147</t>
  </si>
  <si>
    <t>RES_146</t>
  </si>
  <si>
    <t>RES_145</t>
  </si>
  <si>
    <t>RES_144</t>
  </si>
  <si>
    <t>RES_143</t>
  </si>
  <si>
    <t>RES_142</t>
  </si>
  <si>
    <t>RES_141</t>
  </si>
  <si>
    <t>RES_140</t>
  </si>
  <si>
    <t>RES_14</t>
  </si>
  <si>
    <t>RES_139</t>
  </si>
  <si>
    <t>RES_138</t>
  </si>
  <si>
    <t>RES_137</t>
  </si>
  <si>
    <t>RES_136</t>
  </si>
  <si>
    <t>RES_135</t>
  </si>
  <si>
    <t>RES_134</t>
  </si>
  <si>
    <t>RES_133</t>
  </si>
  <si>
    <t>RES_132</t>
  </si>
  <si>
    <t>RES_131</t>
  </si>
  <si>
    <t>RES_130</t>
  </si>
  <si>
    <t>RES_13</t>
  </si>
  <si>
    <t>RES_129</t>
  </si>
  <si>
    <t>RES_128</t>
  </si>
  <si>
    <t>RES_127</t>
  </si>
  <si>
    <t>RES_126</t>
  </si>
  <si>
    <t>RES_125</t>
  </si>
  <si>
    <t>RES_124</t>
  </si>
  <si>
    <t>RES_123</t>
  </si>
  <si>
    <t>RES_122</t>
  </si>
  <si>
    <t>RES_121</t>
  </si>
  <si>
    <t>RES_120</t>
  </si>
  <si>
    <t>RES_12</t>
  </si>
  <si>
    <t>RES_118</t>
  </si>
  <si>
    <t>RES_117</t>
  </si>
  <si>
    <t>RES_116</t>
  </si>
  <si>
    <t>RES_115</t>
  </si>
  <si>
    <t>RES_114</t>
  </si>
  <si>
    <t>RES_113</t>
  </si>
  <si>
    <t>RES_112</t>
  </si>
  <si>
    <t>RES_111</t>
  </si>
  <si>
    <t>RES_110</t>
  </si>
  <si>
    <t>RES_11</t>
  </si>
  <si>
    <t>RES_109</t>
  </si>
  <si>
    <t>RES_108</t>
  </si>
  <si>
    <t>RES_107</t>
  </si>
  <si>
    <t>RES_106</t>
  </si>
  <si>
    <t>RES_105</t>
  </si>
  <si>
    <t>RES_104</t>
  </si>
  <si>
    <t>RES_103</t>
  </si>
  <si>
    <t>RES_102</t>
  </si>
  <si>
    <t>RES_1</t>
  </si>
  <si>
    <t>RES_10</t>
  </si>
  <si>
    <t>RES_100</t>
  </si>
  <si>
    <t>RES_101</t>
  </si>
  <si>
    <t>RES_410</t>
  </si>
  <si>
    <t>RES_408</t>
  </si>
  <si>
    <t>RES_404</t>
  </si>
  <si>
    <t>RES_403</t>
  </si>
  <si>
    <t>RES_401</t>
  </si>
  <si>
    <t>RES_400</t>
  </si>
  <si>
    <t>RES_397</t>
  </si>
  <si>
    <t>RES_396</t>
  </si>
  <si>
    <t>RES_395</t>
  </si>
  <si>
    <t>RES_394</t>
  </si>
  <si>
    <t>RES_393</t>
  </si>
  <si>
    <t>RES_392</t>
  </si>
  <si>
    <t>RES_391</t>
  </si>
  <si>
    <t>RES_390</t>
  </si>
  <si>
    <t>RES_389</t>
  </si>
  <si>
    <t>RES_388</t>
  </si>
  <si>
    <t>RES_387</t>
  </si>
  <si>
    <t>RES_386</t>
  </si>
  <si>
    <t>RES_385</t>
  </si>
  <si>
    <t>RES_384</t>
  </si>
  <si>
    <t>RES_383</t>
  </si>
  <si>
    <t>RES_382</t>
  </si>
  <si>
    <t>RES_381</t>
  </si>
  <si>
    <t>RES_380</t>
  </si>
  <si>
    <t>RES_379</t>
  </si>
  <si>
    <t>RES_378</t>
  </si>
  <si>
    <t>RES_377</t>
  </si>
  <si>
    <t>RES_376</t>
  </si>
  <si>
    <t>RES_375</t>
  </si>
  <si>
    <t>RES_374</t>
  </si>
  <si>
    <t>RES_373</t>
  </si>
  <si>
    <t>RES_372</t>
  </si>
  <si>
    <t>RES_371</t>
  </si>
  <si>
    <t>RES_368</t>
  </si>
  <si>
    <t>RES_367</t>
  </si>
  <si>
    <t>RES_366</t>
  </si>
  <si>
    <t>RES_365</t>
  </si>
  <si>
    <t>RES_364</t>
  </si>
  <si>
    <t>RES_363</t>
  </si>
  <si>
    <t>RES_362</t>
  </si>
  <si>
    <t>RES_361</t>
  </si>
  <si>
    <t>RES_359</t>
  </si>
  <si>
    <t>RES_358</t>
  </si>
  <si>
    <t>RES_357</t>
  </si>
  <si>
    <t>RES_356</t>
  </si>
  <si>
    <t>RES_355</t>
  </si>
  <si>
    <t>RES_354</t>
  </si>
  <si>
    <t>RES_353</t>
  </si>
  <si>
    <t>RES_352</t>
  </si>
  <si>
    <t>RES_351</t>
  </si>
  <si>
    <t>RES_350</t>
  </si>
  <si>
    <t>RES_349</t>
  </si>
  <si>
    <t>RES_348</t>
  </si>
  <si>
    <t>RES_347</t>
  </si>
  <si>
    <t>RES_346</t>
  </si>
  <si>
    <t>RES_345</t>
  </si>
  <si>
    <t>RES_344</t>
  </si>
  <si>
    <t>RES_343</t>
  </si>
  <si>
    <t>RES_342</t>
  </si>
  <si>
    <t>RES_341</t>
  </si>
  <si>
    <t>RES_340</t>
  </si>
  <si>
    <t>RES_338</t>
  </si>
  <si>
    <t>RES_337</t>
  </si>
  <si>
    <t>RES_336</t>
  </si>
  <si>
    <t>RES_333</t>
  </si>
  <si>
    <t>RES_332</t>
  </si>
  <si>
    <t>RES_331</t>
  </si>
  <si>
    <t>RES_330</t>
  </si>
  <si>
    <t>RES_328</t>
  </si>
  <si>
    <t>RES_327</t>
  </si>
  <si>
    <t>RES_322</t>
  </si>
  <si>
    <t>RES_321</t>
  </si>
  <si>
    <t>RES_319</t>
  </si>
  <si>
    <t>RES_318</t>
  </si>
  <si>
    <t>RES_317</t>
  </si>
  <si>
    <t>RES_316</t>
  </si>
  <si>
    <t>RES_315</t>
  </si>
  <si>
    <t>RES_314</t>
  </si>
  <si>
    <t>RES_311</t>
  </si>
  <si>
    <t>RES_310</t>
  </si>
  <si>
    <t>RES_309</t>
  </si>
  <si>
    <t>RES_308</t>
  </si>
  <si>
    <t>RES_307</t>
  </si>
  <si>
    <t>RES_305</t>
  </si>
  <si>
    <t>RES_304</t>
  </si>
  <si>
    <t>RES_303</t>
  </si>
  <si>
    <t>RES_302</t>
  </si>
  <si>
    <t>RES_301</t>
  </si>
  <si>
    <t>RES_300</t>
  </si>
  <si>
    <t>RES_299</t>
  </si>
  <si>
    <t>RES_298</t>
  </si>
  <si>
    <t>RES_297</t>
  </si>
  <si>
    <t>RES_296</t>
  </si>
  <si>
    <t>RES_295</t>
  </si>
  <si>
    <t>RES_294</t>
  </si>
  <si>
    <t>RES_293</t>
  </si>
  <si>
    <t>RES_292</t>
  </si>
  <si>
    <t>RES_291</t>
  </si>
  <si>
    <t>RES_290</t>
  </si>
  <si>
    <t>RES_289</t>
  </si>
  <si>
    <t>RES_288</t>
  </si>
  <si>
    <t>RES_287</t>
  </si>
  <si>
    <t>RES_286</t>
  </si>
  <si>
    <t>RES_285</t>
  </si>
  <si>
    <t>RES_284</t>
  </si>
  <si>
    <t>RES_283</t>
  </si>
  <si>
    <t>RES_282</t>
  </si>
  <si>
    <t>RES_281</t>
  </si>
  <si>
    <t>RES_280</t>
  </si>
  <si>
    <t>RES_279</t>
  </si>
  <si>
    <t>RES_278</t>
  </si>
  <si>
    <t>RES_276</t>
  </si>
  <si>
    <t>RES_275</t>
  </si>
  <si>
    <t>RES_274</t>
  </si>
  <si>
    <t>RES_273</t>
  </si>
  <si>
    <t>RES_272</t>
  </si>
  <si>
    <t>RES_271</t>
  </si>
  <si>
    <t>RES_270</t>
  </si>
  <si>
    <t>RES_269</t>
  </si>
  <si>
    <t>RES_268</t>
  </si>
  <si>
    <t>RES_267</t>
  </si>
  <si>
    <t>RES_266</t>
  </si>
  <si>
    <t>RES_265</t>
  </si>
  <si>
    <t>RES_264</t>
  </si>
  <si>
    <t>RES_263</t>
  </si>
  <si>
    <t>RES_262</t>
  </si>
  <si>
    <t>RES_261</t>
  </si>
  <si>
    <t>RES_260</t>
  </si>
  <si>
    <t>RES_257</t>
  </si>
  <si>
    <t>RES_256</t>
  </si>
  <si>
    <t>RES_255</t>
  </si>
  <si>
    <t>RES_254</t>
  </si>
  <si>
    <t>RES_253</t>
  </si>
  <si>
    <t>RES_252</t>
  </si>
  <si>
    <t>RES_251</t>
  </si>
  <si>
    <t>RES_250</t>
  </si>
  <si>
    <t>RES_249</t>
  </si>
  <si>
    <t>RES_248</t>
  </si>
  <si>
    <t>RES_247</t>
  </si>
  <si>
    <t>RES_246</t>
  </si>
  <si>
    <t>RES_245</t>
  </si>
  <si>
    <t>RES_244</t>
  </si>
  <si>
    <t>RES_243</t>
  </si>
  <si>
    <t>RES_242</t>
  </si>
  <si>
    <t>RES_241</t>
  </si>
  <si>
    <t>RES_240</t>
  </si>
  <si>
    <t>RES_239</t>
  </si>
  <si>
    <t>RES_238</t>
  </si>
  <si>
    <t>RES_237</t>
  </si>
  <si>
    <t>RES_236</t>
  </si>
  <si>
    <t>RES_235</t>
  </si>
  <si>
    <t>RES_234</t>
  </si>
  <si>
    <t>RES_233</t>
  </si>
  <si>
    <t>RES_232</t>
  </si>
  <si>
    <t>RES_231</t>
  </si>
  <si>
    <t>RES_230</t>
  </si>
  <si>
    <t>RES_229</t>
  </si>
  <si>
    <t>RES_228</t>
  </si>
  <si>
    <t>RES_227</t>
  </si>
  <si>
    <t>RES_226</t>
  </si>
  <si>
    <t>RES_225</t>
  </si>
  <si>
    <t>RES_224</t>
  </si>
  <si>
    <t>RES_223</t>
  </si>
  <si>
    <t>RES_222</t>
  </si>
  <si>
    <t>RES_221</t>
  </si>
  <si>
    <t>RES_219</t>
  </si>
  <si>
    <t>RES_218</t>
  </si>
  <si>
    <t>RES_217</t>
  </si>
  <si>
    <t>RES_216</t>
  </si>
  <si>
    <t>RES_215</t>
  </si>
  <si>
    <t>RES_214</t>
  </si>
  <si>
    <t>RES_213</t>
  </si>
  <si>
    <t>RES_212</t>
  </si>
  <si>
    <t>RES_211</t>
  </si>
  <si>
    <t>RES_209</t>
  </si>
  <si>
    <t>RES_208</t>
  </si>
  <si>
    <t>RES_207</t>
  </si>
  <si>
    <t>RES_206</t>
  </si>
  <si>
    <t>RES_205</t>
  </si>
  <si>
    <t>RES_204</t>
  </si>
  <si>
    <t>RES_203</t>
  </si>
  <si>
    <t>RES_202</t>
  </si>
  <si>
    <t>RES_201</t>
  </si>
  <si>
    <t>RES_200</t>
  </si>
  <si>
    <t>RES_199</t>
  </si>
  <si>
    <t>RES_198</t>
  </si>
  <si>
    <t>RES_197</t>
  </si>
  <si>
    <t>RES_196</t>
  </si>
  <si>
    <t>RES_195</t>
  </si>
  <si>
    <t>RES_193</t>
  </si>
  <si>
    <t>RES_192</t>
  </si>
  <si>
    <t>RES_191</t>
  </si>
  <si>
    <t>RES_190</t>
  </si>
  <si>
    <t>RES_189</t>
  </si>
  <si>
    <t>RES_187</t>
  </si>
  <si>
    <t>RES_186</t>
  </si>
  <si>
    <t>RES_184</t>
  </si>
  <si>
    <t>RES_183</t>
  </si>
  <si>
    <t>RES_182</t>
  </si>
  <si>
    <t>RES_761</t>
  </si>
  <si>
    <t>RES_759</t>
  </si>
  <si>
    <t>RES_758</t>
  </si>
  <si>
    <t>RES_756</t>
  </si>
  <si>
    <t>RES_755</t>
  </si>
  <si>
    <t>RES_754</t>
  </si>
  <si>
    <t>RES_753</t>
  </si>
  <si>
    <t>RES_752</t>
  </si>
  <si>
    <t>RES_751</t>
  </si>
  <si>
    <t>RES_749</t>
  </si>
  <si>
    <t>RES_748</t>
  </si>
  <si>
    <t>RES_747</t>
  </si>
  <si>
    <t>RES_746</t>
  </si>
  <si>
    <t>RES_738</t>
  </si>
  <si>
    <t>RES_737</t>
  </si>
  <si>
    <t>RES_736</t>
  </si>
  <si>
    <t>RES_734</t>
  </si>
  <si>
    <t>RES_730</t>
  </si>
  <si>
    <t>RES_729</t>
  </si>
  <si>
    <t>RES_727</t>
  </si>
  <si>
    <t>RES_724</t>
  </si>
  <si>
    <t>RES_723</t>
  </si>
  <si>
    <t>RES_721</t>
  </si>
  <si>
    <t>RES_718</t>
  </si>
  <si>
    <t>RES_715</t>
  </si>
  <si>
    <t>RES_714</t>
  </si>
  <si>
    <t>RES_707</t>
  </si>
  <si>
    <t>RES_704</t>
  </si>
  <si>
    <t>RES_703</t>
  </si>
  <si>
    <t>RES_702</t>
  </si>
  <si>
    <t>RES_701</t>
  </si>
  <si>
    <t>RES_699</t>
  </si>
  <si>
    <t>RES_695</t>
  </si>
  <si>
    <t>RES_694</t>
  </si>
  <si>
    <t>RES_693</t>
  </si>
  <si>
    <t>RES_692</t>
  </si>
  <si>
    <t>RES_691</t>
  </si>
  <si>
    <t>RES_690</t>
  </si>
  <si>
    <t>RES_688</t>
  </si>
  <si>
    <t>RES_686</t>
  </si>
  <si>
    <t>RES_685</t>
  </si>
  <si>
    <t>RES_684</t>
  </si>
  <si>
    <t>RES_683</t>
  </si>
  <si>
    <t>RES_682</t>
  </si>
  <si>
    <t>RES_681</t>
  </si>
  <si>
    <t>RES_680</t>
  </si>
  <si>
    <t>RES_678</t>
  </si>
  <si>
    <t>RES_677</t>
  </si>
  <si>
    <t>RES_674</t>
  </si>
  <si>
    <t>RES_671</t>
  </si>
  <si>
    <t>RES_669</t>
  </si>
  <si>
    <t>RES_666</t>
  </si>
  <si>
    <t>RES_665</t>
  </si>
  <si>
    <t>RES_664</t>
  </si>
  <si>
    <t>RES_662</t>
  </si>
  <si>
    <t>RES_660</t>
  </si>
  <si>
    <t>RES_658</t>
  </si>
  <si>
    <t>RES_657</t>
  </si>
  <si>
    <t>RES_656</t>
  </si>
  <si>
    <t>RES_655</t>
  </si>
  <si>
    <t>RES_652</t>
  </si>
  <si>
    <t>RES_648</t>
  </si>
  <si>
    <t>RES_646</t>
  </si>
  <si>
    <t>RES_645</t>
  </si>
  <si>
    <t>RES_644</t>
  </si>
  <si>
    <t>RES_643</t>
  </si>
  <si>
    <t>RES_642</t>
  </si>
  <si>
    <t>RES_641</t>
  </si>
  <si>
    <t>RES_640</t>
  </si>
  <si>
    <t>RES_639</t>
  </si>
  <si>
    <t>RES_638</t>
  </si>
  <si>
    <t>RES_637</t>
  </si>
  <si>
    <t>RES_636</t>
  </si>
  <si>
    <t>RES_635</t>
  </si>
  <si>
    <t>RES_634</t>
  </si>
  <si>
    <t>RES_633</t>
  </si>
  <si>
    <t>RES_632</t>
  </si>
  <si>
    <t>RES_631</t>
  </si>
  <si>
    <t>RES_630</t>
  </si>
  <si>
    <t>RES_629</t>
  </si>
  <si>
    <t>RES_628</t>
  </si>
  <si>
    <t>RES_627</t>
  </si>
  <si>
    <t>RES_626</t>
  </si>
  <si>
    <t>RES_625</t>
  </si>
  <si>
    <t>RES_624</t>
  </si>
  <si>
    <t>RES_623</t>
  </si>
  <si>
    <t>RES_622</t>
  </si>
  <si>
    <t>RES_621</t>
  </si>
  <si>
    <t>RES_620</t>
  </si>
  <si>
    <t>RES_619</t>
  </si>
  <si>
    <t>RES_618</t>
  </si>
  <si>
    <t>RES_617</t>
  </si>
  <si>
    <t>RES_616</t>
  </si>
  <si>
    <t>RES_615</t>
  </si>
  <si>
    <t>RES_614</t>
  </si>
  <si>
    <t>RES_613</t>
  </si>
  <si>
    <t>RES_612</t>
  </si>
  <si>
    <t>RES_611</t>
  </si>
  <si>
    <t>RES_610</t>
  </si>
  <si>
    <t>RES_609</t>
  </si>
  <si>
    <t>RES_608</t>
  </si>
  <si>
    <t>RES_607</t>
  </si>
  <si>
    <t>RES_606</t>
  </si>
  <si>
    <t>RES_605</t>
  </si>
  <si>
    <t>RES_604</t>
  </si>
  <si>
    <t>RES_603</t>
  </si>
  <si>
    <t>RES_602</t>
  </si>
  <si>
    <t>RES_601</t>
  </si>
  <si>
    <t>RES_600</t>
  </si>
  <si>
    <t>RES_599</t>
  </si>
  <si>
    <t>RES_598</t>
  </si>
  <si>
    <t>RES_597</t>
  </si>
  <si>
    <t>RES_596</t>
  </si>
  <si>
    <t>RES_595</t>
  </si>
  <si>
    <t>RES_594</t>
  </si>
  <si>
    <t>RES_593</t>
  </si>
  <si>
    <t>RES_592</t>
  </si>
  <si>
    <t>RES_591</t>
  </si>
  <si>
    <t>RES_590</t>
  </si>
  <si>
    <t>RES_589</t>
  </si>
  <si>
    <t>RES_588</t>
  </si>
  <si>
    <t>RES_587</t>
  </si>
  <si>
    <t>RES_586</t>
  </si>
  <si>
    <t>RES_585</t>
  </si>
  <si>
    <t>RES_584</t>
  </si>
  <si>
    <t>RES_583</t>
  </si>
  <si>
    <t>RES_582</t>
  </si>
  <si>
    <t>RES_581</t>
  </si>
  <si>
    <t>RES_580</t>
  </si>
  <si>
    <t>RES_578</t>
  </si>
  <si>
    <t>RES_577</t>
  </si>
  <si>
    <t>RES_576</t>
  </si>
  <si>
    <t>RES_575</t>
  </si>
  <si>
    <t>RES_574</t>
  </si>
  <si>
    <t>RES_573</t>
  </si>
  <si>
    <t>RES_572</t>
  </si>
  <si>
    <t>RES_571</t>
  </si>
  <si>
    <t>RES_570</t>
  </si>
  <si>
    <t>RES_569</t>
  </si>
  <si>
    <t>RES_568</t>
  </si>
  <si>
    <t>RES_567</t>
  </si>
  <si>
    <t>RES_566</t>
  </si>
  <si>
    <t>RES_565</t>
  </si>
  <si>
    <t>RES_563</t>
  </si>
  <si>
    <t>RES_562</t>
  </si>
  <si>
    <t>RES_561</t>
  </si>
  <si>
    <t>RES_560</t>
  </si>
  <si>
    <t>RES_558</t>
  </si>
  <si>
    <t>RES_557</t>
  </si>
  <si>
    <t>RES_556</t>
  </si>
  <si>
    <t>RES_555</t>
  </si>
  <si>
    <t>RES_553</t>
  </si>
  <si>
    <t>RES_552</t>
  </si>
  <si>
    <t>RES_551</t>
  </si>
  <si>
    <t>RES_550</t>
  </si>
  <si>
    <t>RES_548</t>
  </si>
  <si>
    <t>RES_547</t>
  </si>
  <si>
    <t>RES_544</t>
  </si>
  <si>
    <t>RES_542</t>
  </si>
  <si>
    <t>RES_541</t>
  </si>
  <si>
    <t>RES_540</t>
  </si>
  <si>
    <t>RES_539</t>
  </si>
  <si>
    <t>RES_537</t>
  </si>
  <si>
    <t>RES_536</t>
  </si>
  <si>
    <t>RES_535</t>
  </si>
  <si>
    <t>RES_534</t>
  </si>
  <si>
    <t>RES_533</t>
  </si>
  <si>
    <t>RES_532</t>
  </si>
  <si>
    <t>RES_530</t>
  </si>
  <si>
    <t>RES_529</t>
  </si>
  <si>
    <t>RES_527</t>
  </si>
  <si>
    <t>RES_526</t>
  </si>
  <si>
    <t>RES_525</t>
  </si>
  <si>
    <t>RES_523</t>
  </si>
  <si>
    <t>RES_522</t>
  </si>
  <si>
    <t>RES_521</t>
  </si>
  <si>
    <t>RES_520</t>
  </si>
  <si>
    <t>RES_519</t>
  </si>
  <si>
    <t>RES_518</t>
  </si>
  <si>
    <t>RES_517</t>
  </si>
  <si>
    <t>RES_516</t>
  </si>
  <si>
    <t>RES_515</t>
  </si>
  <si>
    <t>RES_514</t>
  </si>
  <si>
    <t>RES_513</t>
  </si>
  <si>
    <t>RES_512</t>
  </si>
  <si>
    <t>RES_511</t>
  </si>
  <si>
    <t>RES_509</t>
  </si>
  <si>
    <t>RES_508</t>
  </si>
  <si>
    <t>RES_506</t>
  </si>
  <si>
    <t>RES_504</t>
  </si>
  <si>
    <t>RES_503</t>
  </si>
  <si>
    <t>RES_501</t>
  </si>
  <si>
    <t>RES_500</t>
  </si>
  <si>
    <t>RES_499</t>
  </si>
  <si>
    <t>RES_498</t>
  </si>
  <si>
    <t>RES_497</t>
  </si>
  <si>
    <t>RES_496</t>
  </si>
  <si>
    <t>RES_494</t>
  </si>
  <si>
    <t>RES_492</t>
  </si>
  <si>
    <t>RES_489</t>
  </si>
  <si>
    <t>RES_488</t>
  </si>
  <si>
    <t>RES_486</t>
  </si>
  <si>
    <t>RES_485</t>
  </si>
  <si>
    <t>RES_484</t>
  </si>
  <si>
    <t>RES_483</t>
  </si>
  <si>
    <t>RES_481</t>
  </si>
  <si>
    <t>RES_475</t>
  </si>
  <si>
    <t>RES_474</t>
  </si>
  <si>
    <t>RES_471</t>
  </si>
  <si>
    <t>RES_469</t>
  </si>
  <si>
    <t>RES_468</t>
  </si>
  <si>
    <t>RES_467</t>
  </si>
  <si>
    <t>RES_465</t>
  </si>
  <si>
    <t>RES_464</t>
  </si>
  <si>
    <t>RES_463</t>
  </si>
  <si>
    <t>RES_462</t>
  </si>
  <si>
    <t>RES_461</t>
  </si>
  <si>
    <t>RES_459</t>
  </si>
  <si>
    <t>RES_458</t>
  </si>
  <si>
    <t>RES_457</t>
  </si>
  <si>
    <t>RES_456</t>
  </si>
  <si>
    <t>RES_455</t>
  </si>
  <si>
    <t>RES_453</t>
  </si>
  <si>
    <t>RES_452</t>
  </si>
  <si>
    <t>RES_451</t>
  </si>
  <si>
    <t>RES_450</t>
  </si>
  <si>
    <t>RES_449</t>
  </si>
  <si>
    <t>RES_448</t>
  </si>
  <si>
    <t>RES_445</t>
  </si>
  <si>
    <t>RES_443</t>
  </si>
  <si>
    <t>RES_437</t>
  </si>
  <si>
    <t>RES_436</t>
  </si>
  <si>
    <t>RES_435</t>
  </si>
  <si>
    <t>RES_434</t>
  </si>
  <si>
    <t>RES_430</t>
  </si>
  <si>
    <t>RES_428</t>
  </si>
  <si>
    <t>RES_425</t>
  </si>
  <si>
    <t>RES_424</t>
  </si>
  <si>
    <t>RES_423</t>
  </si>
  <si>
    <t>RES_420</t>
  </si>
  <si>
    <t>RES_418</t>
  </si>
  <si>
    <t>RES_417</t>
  </si>
  <si>
    <t>RES_416</t>
  </si>
  <si>
    <t>RES_412</t>
  </si>
  <si>
    <t>RES_996</t>
  </si>
  <si>
    <t>RES_995</t>
  </si>
  <si>
    <t>RES_994</t>
  </si>
  <si>
    <t>RES_993</t>
  </si>
  <si>
    <t>RES_992</t>
  </si>
  <si>
    <t>RES_987</t>
  </si>
  <si>
    <t>RES_986</t>
  </si>
  <si>
    <t>RES_985</t>
  </si>
  <si>
    <t>RES_984</t>
  </si>
  <si>
    <t>RES_983</t>
  </si>
  <si>
    <t>RES_982</t>
  </si>
  <si>
    <t>RES_981</t>
  </si>
  <si>
    <t>RES_980</t>
  </si>
  <si>
    <t>RES_979</t>
  </si>
  <si>
    <t>RES_978</t>
  </si>
  <si>
    <t>RES_977</t>
  </si>
  <si>
    <t>RES_976</t>
  </si>
  <si>
    <t>RES_975</t>
  </si>
  <si>
    <t>RES_974</t>
  </si>
  <si>
    <t>RES_971</t>
  </si>
  <si>
    <t>RES_969</t>
  </si>
  <si>
    <t>RES_968</t>
  </si>
  <si>
    <t>RES_967</t>
  </si>
  <si>
    <t>RES_965</t>
  </si>
  <si>
    <t>RES_964</t>
  </si>
  <si>
    <t>RES_963</t>
  </si>
  <si>
    <t>RES_962</t>
  </si>
  <si>
    <t>RES_961</t>
  </si>
  <si>
    <t>RES_960</t>
  </si>
  <si>
    <t>RES_956</t>
  </si>
  <si>
    <t>RES_955</t>
  </si>
  <si>
    <t>RES_952</t>
  </si>
  <si>
    <t>RES_951</t>
  </si>
  <si>
    <t>RES_950</t>
  </si>
  <si>
    <t>RES_949</t>
  </si>
  <si>
    <t>RES_948</t>
  </si>
  <si>
    <t>RES_947</t>
  </si>
  <si>
    <t>RES_945</t>
  </si>
  <si>
    <t>RES_944</t>
  </si>
  <si>
    <t>RES_943</t>
  </si>
  <si>
    <t>RES_942</t>
  </si>
  <si>
    <t>RES_941</t>
  </si>
  <si>
    <t>RES_940</t>
  </si>
  <si>
    <t>RES_939</t>
  </si>
  <si>
    <t>RES_938</t>
  </si>
  <si>
    <t>RES_937</t>
  </si>
  <si>
    <t>RES_936</t>
  </si>
  <si>
    <t>RES_933</t>
  </si>
  <si>
    <t>RES_929</t>
  </si>
  <si>
    <t>RES_928</t>
  </si>
  <si>
    <t>RES_927</t>
  </si>
  <si>
    <t>RES_925</t>
  </si>
  <si>
    <t>RES_923</t>
  </si>
  <si>
    <t>RES_920</t>
  </si>
  <si>
    <t>RES_919</t>
  </si>
  <si>
    <t>RES_918</t>
  </si>
  <si>
    <t>RES_917</t>
  </si>
  <si>
    <t>RES_916</t>
  </si>
  <si>
    <t>RES_914</t>
  </si>
  <si>
    <t>RES_913</t>
  </si>
  <si>
    <t>RES_911</t>
  </si>
  <si>
    <t>RES_907</t>
  </si>
  <si>
    <t>RES_906</t>
  </si>
  <si>
    <t>RES_901</t>
  </si>
  <si>
    <t>RES_900</t>
  </si>
  <si>
    <t>RES_899</t>
  </si>
  <si>
    <t>RES_898</t>
  </si>
  <si>
    <t>RES_896</t>
  </si>
  <si>
    <t>RES_895</t>
  </si>
  <si>
    <t>RES_894</t>
  </si>
  <si>
    <t>RES_893</t>
  </si>
  <si>
    <t>RES_892</t>
  </si>
  <si>
    <t>RES_890</t>
  </si>
  <si>
    <t>RES_889</t>
  </si>
  <si>
    <t>RES_888</t>
  </si>
  <si>
    <t>RES_887</t>
  </si>
  <si>
    <t>RES_885</t>
  </si>
  <si>
    <t>RES_884</t>
  </si>
  <si>
    <t>RES_883</t>
  </si>
  <si>
    <t>RES_882</t>
  </si>
  <si>
    <t>RES_877</t>
  </si>
  <si>
    <t>RES_876</t>
  </si>
  <si>
    <t>RES_875</t>
  </si>
  <si>
    <t>RES_874</t>
  </si>
  <si>
    <t>RES_873</t>
  </si>
  <si>
    <t>RES_872</t>
  </si>
  <si>
    <t>RES_869</t>
  </si>
  <si>
    <t>RES_867</t>
  </si>
  <si>
    <t>RES_866</t>
  </si>
  <si>
    <t>RES_864</t>
  </si>
  <si>
    <t>RES_863</t>
  </si>
  <si>
    <t>RES_861</t>
  </si>
  <si>
    <t>RES_859</t>
  </si>
  <si>
    <t>RES_857</t>
  </si>
  <si>
    <t>RES_856</t>
  </si>
  <si>
    <t>RES_855</t>
  </si>
  <si>
    <t>RES_851</t>
  </si>
  <si>
    <t>RES_850</t>
  </si>
  <si>
    <t>RES_849</t>
  </si>
  <si>
    <t>RES_848</t>
  </si>
  <si>
    <t>RES_847</t>
  </si>
  <si>
    <t>RES_845</t>
  </si>
  <si>
    <t>RES_844</t>
  </si>
  <si>
    <t>RES_843</t>
  </si>
  <si>
    <t>RES_841</t>
  </si>
  <si>
    <t>RES_839</t>
  </si>
  <si>
    <t>RES_837</t>
  </si>
  <si>
    <t>RES_836</t>
  </si>
  <si>
    <t>RES_833</t>
  </si>
  <si>
    <t>RES_830</t>
  </si>
  <si>
    <t>RES_828</t>
  </si>
  <si>
    <t>RES_826</t>
  </si>
  <si>
    <t>RES_824</t>
  </si>
  <si>
    <t>RES_820</t>
  </si>
  <si>
    <t>RES_818</t>
  </si>
  <si>
    <t>RES_814</t>
  </si>
  <si>
    <t>RES_813</t>
  </si>
  <si>
    <t>RES_807</t>
  </si>
  <si>
    <t>RES_805</t>
  </si>
  <si>
    <t>RES_802</t>
  </si>
  <si>
    <t>RES_801</t>
  </si>
  <si>
    <t>RES_798</t>
  </si>
  <si>
    <t>RES_797</t>
  </si>
  <si>
    <t>RES_796</t>
  </si>
  <si>
    <t>RES_794</t>
  </si>
  <si>
    <t>RES_793</t>
  </si>
  <si>
    <t>RES_790</t>
  </si>
  <si>
    <t>RES_786</t>
  </si>
  <si>
    <t>RES_785</t>
  </si>
  <si>
    <t>RES_782</t>
  </si>
  <si>
    <t>RES_778</t>
  </si>
  <si>
    <t>RES_776</t>
  </si>
  <si>
    <t>RES_775</t>
  </si>
  <si>
    <t>RES_774</t>
  </si>
  <si>
    <t>RES_773</t>
  </si>
  <si>
    <t>RES_771</t>
  </si>
  <si>
    <t>RES_769</t>
  </si>
  <si>
    <t>RES_767</t>
  </si>
  <si>
    <t>RES_766</t>
  </si>
  <si>
    <t>RES_764</t>
  </si>
  <si>
    <t>RES_763</t>
  </si>
  <si>
    <t>RES_762</t>
  </si>
  <si>
    <t>RES_1496</t>
  </si>
  <si>
    <t>RES_1494</t>
  </si>
  <si>
    <t>RES_1493</t>
  </si>
  <si>
    <t>RES_1492</t>
  </si>
  <si>
    <t>RES_1490</t>
  </si>
  <si>
    <t>RES_1488</t>
  </si>
  <si>
    <t>RES_1486</t>
  </si>
  <si>
    <t>RES_1483</t>
  </si>
  <si>
    <t>RES_1482</t>
  </si>
  <si>
    <t>RES_1480</t>
  </si>
  <si>
    <t>RES_1479</t>
  </si>
  <si>
    <t>RES_1475</t>
  </si>
  <si>
    <t>RES_1473</t>
  </si>
  <si>
    <t>RES_1460</t>
  </si>
  <si>
    <t>RES_1459</t>
  </si>
  <si>
    <t>RES_1453</t>
  </si>
  <si>
    <t>RES_1452</t>
  </si>
  <si>
    <t>RES_1451</t>
  </si>
  <si>
    <t>RES_1449</t>
  </si>
  <si>
    <t>RES_1447</t>
  </si>
  <si>
    <t>RES_1446</t>
  </si>
  <si>
    <t>RES_1444</t>
  </si>
  <si>
    <t>RES_1443</t>
  </si>
  <si>
    <t>RES_1442</t>
  </si>
  <si>
    <t>RES_1439</t>
  </si>
  <si>
    <t>RES_1438</t>
  </si>
  <si>
    <t>RES_1437</t>
  </si>
  <si>
    <t>RES_1436</t>
  </si>
  <si>
    <t>RES_1435</t>
  </si>
  <si>
    <t>RES_1433</t>
  </si>
  <si>
    <t>RES_1431</t>
  </si>
  <si>
    <t>RES_1423</t>
  </si>
  <si>
    <t>RES_1415</t>
  </si>
  <si>
    <t>RES_1413</t>
  </si>
  <si>
    <t>RES_1410</t>
  </si>
  <si>
    <t>RES_1406</t>
  </si>
  <si>
    <t>RES_1405</t>
  </si>
  <si>
    <t>RES_1404</t>
  </si>
  <si>
    <t>RES_1403</t>
  </si>
  <si>
    <t>RES_1402</t>
  </si>
  <si>
    <t>RES_1398</t>
  </si>
  <si>
    <t>RES_1397</t>
  </si>
  <si>
    <t>RES_1393</t>
  </si>
  <si>
    <t>RES_1392</t>
  </si>
  <si>
    <t>RES_1391</t>
  </si>
  <si>
    <t>RES_1390</t>
  </si>
  <si>
    <t>RES_1389</t>
  </si>
  <si>
    <t>RES_1388</t>
  </si>
  <si>
    <t>RES_1385</t>
  </si>
  <si>
    <t>RES_1384</t>
  </si>
  <si>
    <t>RES_1382</t>
  </si>
  <si>
    <t>RES_1381</t>
  </si>
  <si>
    <t>RES_1380</t>
  </si>
  <si>
    <t>RES_1379</t>
  </si>
  <si>
    <t>RES_1378</t>
  </si>
  <si>
    <t>RES_1376</t>
  </si>
  <si>
    <t>RES_1375</t>
  </si>
  <si>
    <t>RES_1374</t>
  </si>
  <si>
    <t>RES_1373</t>
  </si>
  <si>
    <t>RES_1372</t>
  </si>
  <si>
    <t>RES_1369</t>
  </si>
  <si>
    <t>RES_1368</t>
  </si>
  <si>
    <t>RES_1366</t>
  </si>
  <si>
    <t>RES_1365</t>
  </si>
  <si>
    <t>RES_1362</t>
  </si>
  <si>
    <t>RES_1361</t>
  </si>
  <si>
    <t>RES_1360</t>
  </si>
  <si>
    <t>RES_1359</t>
  </si>
  <si>
    <t>RES_1358</t>
  </si>
  <si>
    <t>RES_1357</t>
  </si>
  <si>
    <t>RES_1356</t>
  </si>
  <si>
    <t>RES_1355</t>
  </si>
  <si>
    <t>RES_1354</t>
  </si>
  <si>
    <t>RES_1353</t>
  </si>
  <si>
    <t>RES_1351</t>
  </si>
  <si>
    <t>RES_1350</t>
  </si>
  <si>
    <t>RES_1349</t>
  </si>
  <si>
    <t>RES_1347</t>
  </si>
  <si>
    <t>RES_1346</t>
  </si>
  <si>
    <t>RES_1344</t>
  </si>
  <si>
    <t>RES_1343</t>
  </si>
  <si>
    <t>RES_1342</t>
  </si>
  <si>
    <t>RES_1341</t>
  </si>
  <si>
    <t>RES_1340</t>
  </si>
  <si>
    <t>RES_1339</t>
  </si>
  <si>
    <t>RES_1338</t>
  </si>
  <si>
    <t>RES_1337</t>
  </si>
  <si>
    <t>RES_1336</t>
  </si>
  <si>
    <t>RES_1335</t>
  </si>
  <si>
    <t>RES_1334</t>
  </si>
  <si>
    <t>RES_1333</t>
  </si>
  <si>
    <t>RES_1332</t>
  </si>
  <si>
    <t>RES_1331</t>
  </si>
  <si>
    <t>RES_1330</t>
  </si>
  <si>
    <t>RES_1329</t>
  </si>
  <si>
    <t>RES_1328</t>
  </si>
  <si>
    <t>RES_1327</t>
  </si>
  <si>
    <t>RES_1326</t>
  </si>
  <si>
    <t>RES_1325</t>
  </si>
  <si>
    <t>RES_1324</t>
  </si>
  <si>
    <t>RES_1323</t>
  </si>
  <si>
    <t>RES_1321</t>
  </si>
  <si>
    <t>RES_1320</t>
  </si>
  <si>
    <t>RES_1319</t>
  </si>
  <si>
    <t>RES_1318</t>
  </si>
  <si>
    <t>RES_1317</t>
  </si>
  <si>
    <t>RES_1316</t>
  </si>
  <si>
    <t>RES_1314</t>
  </si>
  <si>
    <t>RES_1313</t>
  </si>
  <si>
    <t>RES_1312</t>
  </si>
  <si>
    <t>RES_1311</t>
  </si>
  <si>
    <t>RES_1310</t>
  </si>
  <si>
    <t>RES_1309</t>
  </si>
  <si>
    <t>RES_1308</t>
  </si>
  <si>
    <t>RES_1307</t>
  </si>
  <si>
    <t>RES_1306</t>
  </si>
  <si>
    <t>RES_1305</t>
  </si>
  <si>
    <t>RES_1304</t>
  </si>
  <si>
    <t>RES_1303</t>
  </si>
  <si>
    <t>RES_1302</t>
  </si>
  <si>
    <t>RES_1301</t>
  </si>
  <si>
    <t>RES_1300</t>
  </si>
  <si>
    <t>RES_1299</t>
  </si>
  <si>
    <t>RES_1298</t>
  </si>
  <si>
    <t>RES_1297</t>
  </si>
  <si>
    <t>RES_1295</t>
  </si>
  <si>
    <t>RES_1294</t>
  </si>
  <si>
    <t>RES_1293</t>
  </si>
  <si>
    <t>RES_1292</t>
  </si>
  <si>
    <t>RES_1291</t>
  </si>
  <si>
    <t>RES_1290</t>
  </si>
  <si>
    <t>RES_1288</t>
  </si>
  <si>
    <t>RES_1287</t>
  </si>
  <si>
    <t>RES_1286</t>
  </si>
  <si>
    <t>RES_1285</t>
  </si>
  <si>
    <t>RES_1284</t>
  </si>
  <si>
    <t>RES_1283</t>
  </si>
  <si>
    <t>RES_1282</t>
  </si>
  <si>
    <t>RES_1280</t>
  </si>
  <si>
    <t>RES_1278</t>
  </si>
  <si>
    <t>RES_1277</t>
  </si>
  <si>
    <t>RES_1276</t>
  </si>
  <si>
    <t>RES_1274</t>
  </si>
  <si>
    <t>RES_1272</t>
  </si>
  <si>
    <t>RES_1271</t>
  </si>
  <si>
    <t>RES_1270</t>
  </si>
  <si>
    <t>RES_1269</t>
  </si>
  <si>
    <t>RES_1268</t>
  </si>
  <si>
    <t>RES_1266</t>
  </si>
  <si>
    <t>RES_1265</t>
  </si>
  <si>
    <t>RES_1264</t>
  </si>
  <si>
    <t>RES_1263</t>
  </si>
  <si>
    <t>RES_1262</t>
  </si>
  <si>
    <t>RES_1261</t>
  </si>
  <si>
    <t>RES_1260</t>
  </si>
  <si>
    <t>RES_1259</t>
  </si>
  <si>
    <t>RES_1258</t>
  </si>
  <si>
    <t>RES_1257</t>
  </si>
  <si>
    <t>RES_1256</t>
  </si>
  <si>
    <t>RES_1255</t>
  </si>
  <si>
    <t>RES_1254</t>
  </si>
  <si>
    <t>RES_1253</t>
  </si>
  <si>
    <t>RES_1252</t>
  </si>
  <si>
    <t>RES_1251</t>
  </si>
  <si>
    <t>RES_1250</t>
  </si>
  <si>
    <t>RES_1249</t>
  </si>
  <si>
    <t>RES_1248</t>
  </si>
  <si>
    <t>RES_1247</t>
  </si>
  <si>
    <t>RES_1246</t>
  </si>
  <si>
    <t>RES_1245</t>
  </si>
  <si>
    <t>RES_1244</t>
  </si>
  <si>
    <t>RES_1243</t>
  </si>
  <si>
    <t>RES_1242</t>
  </si>
  <si>
    <t>RES_1241</t>
  </si>
  <si>
    <t>RES_1239</t>
  </si>
  <si>
    <t>RES_1237</t>
  </si>
  <si>
    <t>RES_1236</t>
  </si>
  <si>
    <t>RES_1235</t>
  </si>
  <si>
    <t>RES_1234</t>
  </si>
  <si>
    <t>RES_1233</t>
  </si>
  <si>
    <t>RES_1232</t>
  </si>
  <si>
    <t>RES_1231</t>
  </si>
  <si>
    <t>RES_1230</t>
  </si>
  <si>
    <t>RES_1229</t>
  </si>
  <si>
    <t>RES_1228</t>
  </si>
  <si>
    <t>RES_1227</t>
  </si>
  <si>
    <t>RES_1226</t>
  </si>
  <si>
    <t>RES_1225</t>
  </si>
  <si>
    <t>RES_1224</t>
  </si>
  <si>
    <t>RES_1223</t>
  </si>
  <si>
    <t>RES_1222</t>
  </si>
  <si>
    <t>RES_1220</t>
  </si>
  <si>
    <t>RES_1219</t>
  </si>
  <si>
    <t>RES_1218</t>
  </si>
  <si>
    <t>RES_1217</t>
  </si>
  <si>
    <t>RES_1216</t>
  </si>
  <si>
    <t>RES_1215</t>
  </si>
  <si>
    <t>RES_1213</t>
  </si>
  <si>
    <t>RES_1212</t>
  </si>
  <si>
    <t>RES_1211</t>
  </si>
  <si>
    <t>RES_1210</t>
  </si>
  <si>
    <t>RES_1209</t>
  </si>
  <si>
    <t>RES_1208</t>
  </si>
  <si>
    <t>RES_1207</t>
  </si>
  <si>
    <t>RES_1206</t>
  </si>
  <si>
    <t>RES_1205</t>
  </si>
  <si>
    <t>RES_1204</t>
  </si>
  <si>
    <t>RES_1203</t>
  </si>
  <si>
    <t>RES_1201</t>
  </si>
  <si>
    <t>RES_1200</t>
  </si>
  <si>
    <t>RES_1199</t>
  </si>
  <si>
    <t>RES_1198</t>
  </si>
  <si>
    <t>RES_1197</t>
  </si>
  <si>
    <t>RES_1196</t>
  </si>
  <si>
    <t>RES_1195</t>
  </si>
  <si>
    <t>RES_1193</t>
  </si>
  <si>
    <t>RES_1192</t>
  </si>
  <si>
    <t>RES_1191</t>
  </si>
  <si>
    <t>RES_1190</t>
  </si>
  <si>
    <t>RES_1189</t>
  </si>
  <si>
    <t>RES_1188</t>
  </si>
  <si>
    <t>RES_1186</t>
  </si>
  <si>
    <t>RES_1185</t>
  </si>
  <si>
    <t>RES_1184</t>
  </si>
  <si>
    <t>RES_1183</t>
  </si>
  <si>
    <t>RES_1181</t>
  </si>
  <si>
    <t>RES_1179</t>
  </si>
  <si>
    <t>RES_1178</t>
  </si>
  <si>
    <t>RES_1177</t>
  </si>
  <si>
    <t>RES_1174</t>
  </si>
  <si>
    <t>RES_1171</t>
  </si>
  <si>
    <t>RES_1170</t>
  </si>
  <si>
    <t>RES_1165</t>
  </si>
  <si>
    <t>RES_1164</t>
  </si>
  <si>
    <t>RES_1163</t>
  </si>
  <si>
    <t>RES_1162</t>
  </si>
  <si>
    <t>RES_1160</t>
  </si>
  <si>
    <t>RES_1159</t>
  </si>
  <si>
    <t>RES_1158</t>
  </si>
  <si>
    <t>RES_1156</t>
  </si>
  <si>
    <t>RES_1153</t>
  </si>
  <si>
    <t>RES_1150</t>
  </si>
  <si>
    <t>RES_1149</t>
  </si>
  <si>
    <t>RES_1146</t>
  </si>
  <si>
    <t>RES_1145</t>
  </si>
  <si>
    <t>RES_1144</t>
  </si>
  <si>
    <t>RES_1143</t>
  </si>
  <si>
    <t>RES_1141</t>
  </si>
  <si>
    <t>RES_1140</t>
  </si>
  <si>
    <t>RES_1139</t>
  </si>
  <si>
    <t>RES_1136</t>
  </si>
  <si>
    <t>RES_1135</t>
  </si>
  <si>
    <t>RES_1134</t>
  </si>
  <si>
    <t>RES_1132</t>
  </si>
  <si>
    <t>RES_1130</t>
  </si>
  <si>
    <t>RES_1129</t>
  </si>
  <si>
    <t>RES_1128</t>
  </si>
  <si>
    <t>RES_1124</t>
  </si>
  <si>
    <t>RES_1121</t>
  </si>
  <si>
    <t>RES_1120</t>
  </si>
  <si>
    <t>RES_1119</t>
  </si>
  <si>
    <t>RES_1118</t>
  </si>
  <si>
    <t>RES_1117</t>
  </si>
  <si>
    <t>RES_1116</t>
  </si>
  <si>
    <t>RES_1115</t>
  </si>
  <si>
    <t>RES_1114</t>
  </si>
  <si>
    <t>RES_1112</t>
  </si>
  <si>
    <t>RES_1108</t>
  </si>
  <si>
    <t>RES_1106</t>
  </si>
  <si>
    <t>RES_1098</t>
  </si>
  <si>
    <t>RES_1097</t>
  </si>
  <si>
    <t>RES_1094</t>
  </si>
  <si>
    <t>RES_1089</t>
  </si>
  <si>
    <t>RES_1086</t>
  </si>
  <si>
    <t>RES_1083</t>
  </si>
  <si>
    <t>RES_1081</t>
  </si>
  <si>
    <t>RES_1080</t>
  </si>
  <si>
    <t>RES_1078</t>
  </si>
  <si>
    <t>RES_1076</t>
  </si>
  <si>
    <t>RES_1075</t>
  </si>
  <si>
    <t>RES_1074</t>
  </si>
  <si>
    <t>RES_1071</t>
  </si>
  <si>
    <t>RES_1070</t>
  </si>
  <si>
    <t>RES_1066</t>
  </si>
  <si>
    <t>RES_1065</t>
  </si>
  <si>
    <t>RES_1063</t>
  </si>
  <si>
    <t>RES_1059</t>
  </si>
  <si>
    <t>RES_1058</t>
  </si>
  <si>
    <t>RES_1056</t>
  </si>
  <si>
    <t>RES_1054</t>
  </si>
  <si>
    <t>RES_1053</t>
  </si>
  <si>
    <t>RES_1051</t>
  </si>
  <si>
    <t>RES_1050</t>
  </si>
  <si>
    <t>RES_1049</t>
  </si>
  <si>
    <t>RES_1048</t>
  </si>
  <si>
    <t>RES_1047</t>
  </si>
  <si>
    <t>RES_1046</t>
  </si>
  <si>
    <t>RES_1044</t>
  </si>
  <si>
    <t>RES_1043</t>
  </si>
  <si>
    <t>RES_1042</t>
  </si>
  <si>
    <t>RES_1041</t>
  </si>
  <si>
    <t>RES_1039</t>
  </si>
  <si>
    <t>RES_1037</t>
  </si>
  <si>
    <t>RES_1036</t>
  </si>
  <si>
    <t>RES_1028</t>
  </si>
  <si>
    <t>RES_1023</t>
  </si>
  <si>
    <t>RES_1021</t>
  </si>
  <si>
    <t>RES_1017</t>
  </si>
  <si>
    <t>RES_1016</t>
  </si>
  <si>
    <t>RES_1015</t>
  </si>
  <si>
    <t>RES_1014</t>
  </si>
  <si>
    <t>RES_1013</t>
  </si>
  <si>
    <t>RES_1012</t>
  </si>
  <si>
    <t>RES_1008</t>
  </si>
  <si>
    <t>RES_1003</t>
  </si>
  <si>
    <t>RES_1001</t>
  </si>
  <si>
    <t>RES_1000</t>
  </si>
  <si>
    <t>RES_1645</t>
  </si>
  <si>
    <t>RES_1644</t>
  </si>
  <si>
    <t>RES_1643</t>
  </si>
  <si>
    <t>RES_1642</t>
  </si>
  <si>
    <t>RES_1641</t>
  </si>
  <si>
    <t>RES_1640</t>
  </si>
  <si>
    <t>RES_1639</t>
  </si>
  <si>
    <t>RES_1638</t>
  </si>
  <si>
    <t>RES_1637</t>
  </si>
  <si>
    <t>RES_1635</t>
  </si>
  <si>
    <t>RES_1634</t>
  </si>
  <si>
    <t>RES_1633</t>
  </si>
  <si>
    <t>RES_1632</t>
  </si>
  <si>
    <t>RES_1631</t>
  </si>
  <si>
    <t>RES_1630</t>
  </si>
  <si>
    <t>RES_1629</t>
  </si>
  <si>
    <t>RES_1627</t>
  </si>
  <si>
    <t>RES_1625</t>
  </si>
  <si>
    <t>RES_1624</t>
  </si>
  <si>
    <t>RES_1623</t>
  </si>
  <si>
    <t>RES_1622</t>
  </si>
  <si>
    <t>RES_1621</t>
  </si>
  <si>
    <t>RES_1620</t>
  </si>
  <si>
    <t>RES_1619</t>
  </si>
  <si>
    <t>RES_1618</t>
  </si>
  <si>
    <t>RES_1617</t>
  </si>
  <si>
    <t>RES_1616</t>
  </si>
  <si>
    <t>RES_1615</t>
  </si>
  <si>
    <t>RES_1614</t>
  </si>
  <si>
    <t>RES_1613</t>
  </si>
  <si>
    <t>RES_1612</t>
  </si>
  <si>
    <t>RES_1610</t>
  </si>
  <si>
    <t>RES_1609</t>
  </si>
  <si>
    <t>RES_1608</t>
  </si>
  <si>
    <t>RES_1607</t>
  </si>
  <si>
    <t>RES_1606</t>
  </si>
  <si>
    <t>RES_1605</t>
  </si>
  <si>
    <t>RES_1604</t>
  </si>
  <si>
    <t>RES_1603</t>
  </si>
  <si>
    <t>RES_1602</t>
  </si>
  <si>
    <t>RES_1601</t>
  </si>
  <si>
    <t>RES_1600</t>
  </si>
  <si>
    <t>RES_1597</t>
  </si>
  <si>
    <t>RES_1594</t>
  </si>
  <si>
    <t>RES_1593</t>
  </si>
  <si>
    <t>RES_1592</t>
  </si>
  <si>
    <t>RES_1591</t>
  </si>
  <si>
    <t>RES_1590</t>
  </si>
  <si>
    <t>RES_1589</t>
  </si>
  <si>
    <t>RES_1588</t>
  </si>
  <si>
    <t>RES_1587</t>
  </si>
  <si>
    <t>RES_1586</t>
  </si>
  <si>
    <t>RES_1585</t>
  </si>
  <si>
    <t>RES_1584</t>
  </si>
  <si>
    <t>RES_1583</t>
  </si>
  <si>
    <t>RES_1582</t>
  </si>
  <si>
    <t>RES_1581</t>
  </si>
  <si>
    <t>RES_1580</t>
  </si>
  <si>
    <t>RES_1579</t>
  </si>
  <si>
    <t>RES_1578</t>
  </si>
  <si>
    <t>RES_1577</t>
  </si>
  <si>
    <t>RES_1576</t>
  </si>
  <si>
    <t>RES_1575</t>
  </si>
  <si>
    <t>RES_1574</t>
  </si>
  <si>
    <t>RES_1573</t>
  </si>
  <si>
    <t>RES_1572</t>
  </si>
  <si>
    <t>RES_1571</t>
  </si>
  <si>
    <t>RES_1570</t>
  </si>
  <si>
    <t>RES_1569</t>
  </si>
  <si>
    <t>RES_1568</t>
  </si>
  <si>
    <t>RES_1567</t>
  </si>
  <si>
    <t>RES_1565</t>
  </si>
  <si>
    <t>RES_1564</t>
  </si>
  <si>
    <t>RES_1563</t>
  </si>
  <si>
    <t>RES_1562</t>
  </si>
  <si>
    <t>RES_1561</t>
  </si>
  <si>
    <t>RES_1560</t>
  </si>
  <si>
    <t>RES_1558</t>
  </si>
  <si>
    <t>RES_1557</t>
  </si>
  <si>
    <t>RES_1556</t>
  </si>
  <si>
    <t>RES_1555</t>
  </si>
  <si>
    <t>RES_1554</t>
  </si>
  <si>
    <t>RES_1553</t>
  </si>
  <si>
    <t>RES_1552</t>
  </si>
  <si>
    <t>RES_1551</t>
  </si>
  <si>
    <t>RES_1548</t>
  </si>
  <si>
    <t>RES_1547</t>
  </si>
  <si>
    <t>RES_1545</t>
  </si>
  <si>
    <t>RES_1544</t>
  </si>
  <si>
    <t>RES_1543</t>
  </si>
  <si>
    <t>RES_1542</t>
  </si>
  <si>
    <t>RES_1541</t>
  </si>
  <si>
    <t>RES_1540</t>
  </si>
  <si>
    <t>RES_1539</t>
  </si>
  <si>
    <t>RES_1538</t>
  </si>
  <si>
    <t>RES_1537</t>
  </si>
  <si>
    <t>RES_1536</t>
  </si>
  <si>
    <t>RES_1535</t>
  </si>
  <si>
    <t>RES_1534</t>
  </si>
  <si>
    <t>RES_1533</t>
  </si>
  <si>
    <t>RES_1532</t>
  </si>
  <si>
    <t>RES_1531</t>
  </si>
  <si>
    <t>RES_1530</t>
  </si>
  <si>
    <t>RES_1528</t>
  </si>
  <si>
    <t>RES_1527</t>
  </si>
  <si>
    <t>RES_1526</t>
  </si>
  <si>
    <t>RES_1525</t>
  </si>
  <si>
    <t>RES_1524</t>
  </si>
  <si>
    <t>RES_1523</t>
  </si>
  <si>
    <t>RES_1522</t>
  </si>
  <si>
    <t>RES_1521</t>
  </si>
  <si>
    <t>RES_1520</t>
  </si>
  <si>
    <t>RES_1519</t>
  </si>
  <si>
    <t>RES_1517</t>
  </si>
  <si>
    <t>RES_1516</t>
  </si>
  <si>
    <t>RES_1515</t>
  </si>
  <si>
    <t>RES_1514</t>
  </si>
  <si>
    <t>RES_1513</t>
  </si>
  <si>
    <t>RES_1512</t>
  </si>
  <si>
    <t>RES_1511</t>
  </si>
  <si>
    <t>RES_1510</t>
  </si>
  <si>
    <t>RES_1509</t>
  </si>
  <si>
    <t>RES_1508</t>
  </si>
  <si>
    <t>RES_1507</t>
  </si>
  <si>
    <t>RES_1506</t>
  </si>
  <si>
    <t>RES_1505</t>
  </si>
  <si>
    <t>RES_1504</t>
  </si>
  <si>
    <t>RES_1503</t>
  </si>
  <si>
    <t>RES_2039</t>
  </si>
  <si>
    <t>RES_2038</t>
  </si>
  <si>
    <t>RES_2033</t>
  </si>
  <si>
    <t>RES_2029</t>
  </si>
  <si>
    <t>RES_2027</t>
  </si>
  <si>
    <t>RES_2025</t>
  </si>
  <si>
    <t>RES_2024</t>
  </si>
  <si>
    <t>RES_2023</t>
  </si>
  <si>
    <t>RES_2018</t>
  </si>
  <si>
    <t>RES_2016</t>
  </si>
  <si>
    <t>RES_2014</t>
  </si>
  <si>
    <t>RES_2012</t>
  </si>
  <si>
    <t>RES_2011</t>
  </si>
  <si>
    <t>RES_2010</t>
  </si>
  <si>
    <t>RES_2009</t>
  </si>
  <si>
    <t>RES_2006</t>
  </si>
  <si>
    <t>RES_2005</t>
  </si>
  <si>
    <t>RES_2004</t>
  </si>
  <si>
    <t>RES_2003</t>
  </si>
  <si>
    <t>RES_2000</t>
  </si>
  <si>
    <t>RES_1999</t>
  </si>
  <si>
    <t>RES_1998</t>
  </si>
  <si>
    <t>RES_1995</t>
  </si>
  <si>
    <t>RES_1993</t>
  </si>
  <si>
    <t>RES_1990</t>
  </si>
  <si>
    <t>RES_1988</t>
  </si>
  <si>
    <t>RES_1987</t>
  </si>
  <si>
    <t>RES_1982</t>
  </si>
  <si>
    <t>RES_1981</t>
  </si>
  <si>
    <t>RES_1980</t>
  </si>
  <si>
    <t>RES_1977</t>
  </si>
  <si>
    <t>RES_1975</t>
  </si>
  <si>
    <t>RES_1974</t>
  </si>
  <si>
    <t>RES_1973</t>
  </si>
  <si>
    <t>RES_1972</t>
  </si>
  <si>
    <t>RES_1971</t>
  </si>
  <si>
    <t>RES_1968</t>
  </si>
  <si>
    <t>RES_1967</t>
  </si>
  <si>
    <t>RES_1965</t>
  </si>
  <si>
    <t>RES_1964</t>
  </si>
  <si>
    <t>RES_1963</t>
  </si>
  <si>
    <t>RES_1962</t>
  </si>
  <si>
    <t>RES_1961</t>
  </si>
  <si>
    <t>RES_1960</t>
  </si>
  <si>
    <t>RES_1959</t>
  </si>
  <si>
    <t>RES_1958</t>
  </si>
  <si>
    <t>RES_1957</t>
  </si>
  <si>
    <t>RES_1956</t>
  </si>
  <si>
    <t>RES_1954</t>
  </si>
  <si>
    <t>RES_1953</t>
  </si>
  <si>
    <t>RES_1950</t>
  </si>
  <si>
    <t>RES_1949</t>
  </si>
  <si>
    <t>RES_1948</t>
  </si>
  <si>
    <t>RES_1947</t>
  </si>
  <si>
    <t>RES_1945</t>
  </si>
  <si>
    <t>RES_1944</t>
  </si>
  <si>
    <t>RES_1940</t>
  </si>
  <si>
    <t>RES_1939</t>
  </si>
  <si>
    <t>RES_1938</t>
  </si>
  <si>
    <t>RES_1937</t>
  </si>
  <si>
    <t>RES_1935</t>
  </si>
  <si>
    <t>RES_1934</t>
  </si>
  <si>
    <t>RES_1933</t>
  </si>
  <si>
    <t>RES_1932</t>
  </si>
  <si>
    <t>RES_1930</t>
  </si>
  <si>
    <t>RES_1928</t>
  </si>
  <si>
    <t>RES_1927</t>
  </si>
  <si>
    <t>RES_1924</t>
  </si>
  <si>
    <t>RES_1922</t>
  </si>
  <si>
    <t>RES_1921</t>
  </si>
  <si>
    <t>RES_1920</t>
  </si>
  <si>
    <t>RES_1918</t>
  </si>
  <si>
    <t>RES_1915</t>
  </si>
  <si>
    <t>RES_1913</t>
  </si>
  <si>
    <t>RES_1912</t>
  </si>
  <si>
    <t>RES_1910</t>
  </si>
  <si>
    <t>RES_1908</t>
  </si>
  <si>
    <t>RES_1905</t>
  </si>
  <si>
    <t>RES_1899</t>
  </si>
  <si>
    <t>RES_1897</t>
  </si>
  <si>
    <t>RES_1894</t>
  </si>
  <si>
    <t>RES_1893</t>
  </si>
  <si>
    <t>RES_1890</t>
  </si>
  <si>
    <t>RES_1888</t>
  </si>
  <si>
    <t>RES_1887</t>
  </si>
  <si>
    <t>RES_1885</t>
  </si>
  <si>
    <t>RES_1884</t>
  </si>
  <si>
    <t>RES_1881</t>
  </si>
  <si>
    <t>RES_1880</t>
  </si>
  <si>
    <t>RES_1879</t>
  </si>
  <si>
    <t>RES_1878</t>
  </si>
  <si>
    <t>RES_1877</t>
  </si>
  <si>
    <t>RES_1876</t>
  </si>
  <si>
    <t>RES_1875</t>
  </si>
  <si>
    <t>RES_1872</t>
  </si>
  <si>
    <t>RES_1870</t>
  </si>
  <si>
    <t>RES_1868</t>
  </si>
  <si>
    <t>RES_1867</t>
  </si>
  <si>
    <t>RES_1866</t>
  </si>
  <si>
    <t>RES_1865</t>
  </si>
  <si>
    <t>RES_1863</t>
  </si>
  <si>
    <t>RES_1862</t>
  </si>
  <si>
    <t>RES_1861</t>
  </si>
  <si>
    <t>RES_1859</t>
  </si>
  <si>
    <t>RES_1858</t>
  </si>
  <si>
    <t>RES_1857</t>
  </si>
  <si>
    <t>RES_1856</t>
  </si>
  <si>
    <t>RES_1855</t>
  </si>
  <si>
    <t>RES_1854</t>
  </si>
  <si>
    <t>RES_1853</t>
  </si>
  <si>
    <t>RES_1851</t>
  </si>
  <si>
    <t>RES_1849</t>
  </si>
  <si>
    <t>RES_1847</t>
  </si>
  <si>
    <t>RES_1844</t>
  </si>
  <si>
    <t>RES_1843</t>
  </si>
  <si>
    <t>RES_1841</t>
  </si>
  <si>
    <t>RES_1839</t>
  </si>
  <si>
    <t>RES_1838</t>
  </si>
  <si>
    <t>RES_1836</t>
  </si>
  <si>
    <t>RES_1835</t>
  </si>
  <si>
    <t>RES_1834</t>
  </si>
  <si>
    <t>RES_1833</t>
  </si>
  <si>
    <t>RES_1832</t>
  </si>
  <si>
    <t>RES_1830</t>
  </si>
  <si>
    <t>RES_1829</t>
  </si>
  <si>
    <t>RES_1828</t>
  </si>
  <si>
    <t>RES_1827</t>
  </si>
  <si>
    <t>RES_1826</t>
  </si>
  <si>
    <t>RES_1824</t>
  </si>
  <si>
    <t>RES_1823</t>
  </si>
  <si>
    <t>RES_1821</t>
  </si>
  <si>
    <t>RES_1820</t>
  </si>
  <si>
    <t>RES_1819</t>
  </si>
  <si>
    <t>RES_1818</t>
  </si>
  <si>
    <t>RES_1814</t>
  </si>
  <si>
    <t>RES_1812</t>
  </si>
  <si>
    <t>RES_1811</t>
  </si>
  <si>
    <t>RES_1810</t>
  </si>
  <si>
    <t>RES_1809</t>
  </si>
  <si>
    <t>RES_1808</t>
  </si>
  <si>
    <t>RES_1807</t>
  </si>
  <si>
    <t>RES_1806</t>
  </si>
  <si>
    <t>RES_1805</t>
  </si>
  <si>
    <t>RES_1804</t>
  </si>
  <si>
    <t>RES_1801</t>
  </si>
  <si>
    <t>RES_1800</t>
  </si>
  <si>
    <t>RES_1799</t>
  </si>
  <si>
    <t>RES_1797</t>
  </si>
  <si>
    <t>RES_1795</t>
  </si>
  <si>
    <t>RES_1793</t>
  </si>
  <si>
    <t>RES_1792</t>
  </si>
  <si>
    <t>RES_1791</t>
  </si>
  <si>
    <t>RES_1789</t>
  </si>
  <si>
    <t>RES_1788</t>
  </si>
  <si>
    <t>RES_1787</t>
  </si>
  <si>
    <t>RES_1786</t>
  </si>
  <si>
    <t>RES_1785</t>
  </si>
  <si>
    <t>RES_1782</t>
  </si>
  <si>
    <t>RES_1781</t>
  </si>
  <si>
    <t>RES_1780</t>
  </si>
  <si>
    <t>RES_1779</t>
  </si>
  <si>
    <t>RES_1778</t>
  </si>
  <si>
    <t>RES_1777</t>
  </si>
  <si>
    <t>RES_1776</t>
  </si>
  <si>
    <t>RES_1775</t>
  </si>
  <si>
    <t>RES_1774</t>
  </si>
  <si>
    <t>RES_1772</t>
  </si>
  <si>
    <t>RES_1771</t>
  </si>
  <si>
    <t>RES_1768</t>
  </si>
  <si>
    <t>RES_1767</t>
  </si>
  <si>
    <t>RES_1766</t>
  </si>
  <si>
    <t>RES_1765</t>
  </si>
  <si>
    <t>RES_1763</t>
  </si>
  <si>
    <t>RES_1762</t>
  </si>
  <si>
    <t>RES_1761</t>
  </si>
  <si>
    <t>RES_1753</t>
  </si>
  <si>
    <t>RES_1752</t>
  </si>
  <si>
    <t>RES_1751</t>
  </si>
  <si>
    <t>RES_1750</t>
  </si>
  <si>
    <t>RES_1749</t>
  </si>
  <si>
    <t>RES_1748</t>
  </si>
  <si>
    <t>RES_1747</t>
  </si>
  <si>
    <t>RES_1746</t>
  </si>
  <si>
    <t>RES_1745</t>
  </si>
  <si>
    <t>RES_1744</t>
  </si>
  <si>
    <t>RES_1743</t>
  </si>
  <si>
    <t>RES_1741</t>
  </si>
  <si>
    <t>RES_1740</t>
  </si>
  <si>
    <t>RES_1738</t>
  </si>
  <si>
    <t>RES_1736</t>
  </si>
  <si>
    <t>RES_1735</t>
  </si>
  <si>
    <t>RES_1734</t>
  </si>
  <si>
    <t>RES_1733</t>
  </si>
  <si>
    <t>RES_1732</t>
  </si>
  <si>
    <t>RES_1731</t>
  </si>
  <si>
    <t>RES_1730</t>
  </si>
  <si>
    <t>RES_1728</t>
  </si>
  <si>
    <t>RES_1726</t>
  </si>
  <si>
    <t>RES_1725</t>
  </si>
  <si>
    <t>RES_1724</t>
  </si>
  <si>
    <t>RES_1721</t>
  </si>
  <si>
    <t>RES_1720</t>
  </si>
  <si>
    <t>RES_1719</t>
  </si>
  <si>
    <t>RES_1718</t>
  </si>
  <si>
    <t>RES_1717</t>
  </si>
  <si>
    <t>RES_1716</t>
  </si>
  <si>
    <t>RES_1715</t>
  </si>
  <si>
    <t>RES_1713</t>
  </si>
  <si>
    <t>RES_1712</t>
  </si>
  <si>
    <t>RES_1709</t>
  </si>
  <si>
    <t>RES_1708</t>
  </si>
  <si>
    <t>RES_1706</t>
  </si>
  <si>
    <t>RES_1704</t>
  </si>
  <si>
    <t>RES_1701</t>
  </si>
  <si>
    <t>RES_1700</t>
  </si>
  <si>
    <t>RES_1699</t>
  </si>
  <si>
    <t>RES_1698</t>
  </si>
  <si>
    <t>RES_1697</t>
  </si>
  <si>
    <t>RES_1696</t>
  </si>
  <si>
    <t>RES_1695</t>
  </si>
  <si>
    <t>RES_1694</t>
  </si>
  <si>
    <t>RES_1693</t>
  </si>
  <si>
    <t>RES_1691</t>
  </si>
  <si>
    <t>RES_1690</t>
  </si>
  <si>
    <t>RES_1688</t>
  </si>
  <si>
    <t>RES_1686</t>
  </si>
  <si>
    <t>RES_1685</t>
  </si>
  <si>
    <t>RES_1684</t>
  </si>
  <si>
    <t>RES_1683</t>
  </si>
  <si>
    <t>RES_1682</t>
  </si>
  <si>
    <t>RES_1681</t>
  </si>
  <si>
    <t>RES_1680</t>
  </si>
  <si>
    <t>RES_1678</t>
  </si>
  <si>
    <t>RES_1676</t>
  </si>
  <si>
    <t>RES_1674</t>
  </si>
  <si>
    <t>RES_1673</t>
  </si>
  <si>
    <t>RES_1672</t>
  </si>
  <si>
    <t>RES_1670</t>
  </si>
  <si>
    <t>RES_1669</t>
  </si>
  <si>
    <t>RES_1668</t>
  </si>
  <si>
    <t>RES_1667</t>
  </si>
  <si>
    <t>RES_1664</t>
  </si>
  <si>
    <t>RES_1663</t>
  </si>
  <si>
    <t>RES_1662</t>
  </si>
  <si>
    <t>RES_1661</t>
  </si>
  <si>
    <t>RES_1660</t>
  </si>
  <si>
    <t>RES_1659</t>
  </si>
  <si>
    <t>RES_1658</t>
  </si>
  <si>
    <t>RES_1657</t>
  </si>
  <si>
    <t>RES_1656</t>
  </si>
  <si>
    <t>RES_1655</t>
  </si>
  <si>
    <t>RES_1654</t>
  </si>
  <si>
    <t>RES_1653</t>
  </si>
  <si>
    <t>RES_1651</t>
  </si>
  <si>
    <t>RES_1650</t>
  </si>
  <si>
    <t>RES_1649</t>
  </si>
  <si>
    <t>RES_1648</t>
  </si>
  <si>
    <t>RES_1647</t>
  </si>
  <si>
    <t>RES_1646</t>
  </si>
  <si>
    <t>RES_2361</t>
  </si>
  <si>
    <t>RES_2360</t>
  </si>
  <si>
    <t>RES_2355</t>
  </si>
  <si>
    <t>RES_2353</t>
  </si>
  <si>
    <t>RES_2352</t>
  </si>
  <si>
    <t>RES_2351</t>
  </si>
  <si>
    <t>RES_2350</t>
  </si>
  <si>
    <t>RES_2348</t>
  </si>
  <si>
    <t>RES_2346</t>
  </si>
  <si>
    <t>RES_2345</t>
  </si>
  <si>
    <t>RES_2344</t>
  </si>
  <si>
    <t>RES_2343</t>
  </si>
  <si>
    <t>RES_2342</t>
  </si>
  <si>
    <t>RES_2341</t>
  </si>
  <si>
    <t>RES_2340</t>
  </si>
  <si>
    <t>RES_2339</t>
  </si>
  <si>
    <t>RES_2338</t>
  </si>
  <si>
    <t>RES_2336</t>
  </si>
  <si>
    <t>RES_2334</t>
  </si>
  <si>
    <t>RES_2333</t>
  </si>
  <si>
    <t>RES_2328</t>
  </si>
  <si>
    <t>RES_2327</t>
  </si>
  <si>
    <t>RES_2326</t>
  </si>
  <si>
    <t>RES_2325</t>
  </si>
  <si>
    <t>RES_2324</t>
  </si>
  <si>
    <t>RES_2322</t>
  </si>
  <si>
    <t>RES_2319</t>
  </si>
  <si>
    <t>RES_2315</t>
  </si>
  <si>
    <t>RES_2313</t>
  </si>
  <si>
    <t>RES_2312</t>
  </si>
  <si>
    <t>RES_2310</t>
  </si>
  <si>
    <t>RES_2309</t>
  </si>
  <si>
    <t>RES_2308</t>
  </si>
  <si>
    <t>RES_2307</t>
  </si>
  <si>
    <t>RES_2305</t>
  </si>
  <si>
    <t>RES_2303</t>
  </si>
  <si>
    <t>RES_2301</t>
  </si>
  <si>
    <t>RES_2296</t>
  </si>
  <si>
    <t>RES_2294</t>
  </si>
  <si>
    <t>RES_2293</t>
  </si>
  <si>
    <t>RES_2292</t>
  </si>
  <si>
    <t>RES_2291</t>
  </si>
  <si>
    <t>RES_2288</t>
  </si>
  <si>
    <t>RES_2284</t>
  </si>
  <si>
    <t>RES_2283</t>
  </si>
  <si>
    <t>RES_2281</t>
  </si>
  <si>
    <t>RES_2279</t>
  </si>
  <si>
    <t>RES_2277</t>
  </si>
  <si>
    <t>RES_2276</t>
  </si>
  <si>
    <t>RES_2275</t>
  </si>
  <si>
    <t>RES_2274</t>
  </si>
  <si>
    <t>RES_2271</t>
  </si>
  <si>
    <t>RES_2269</t>
  </si>
  <si>
    <t>RES_2268</t>
  </si>
  <si>
    <t>RES_2267</t>
  </si>
  <si>
    <t>RES_2261</t>
  </si>
  <si>
    <t>RES_2260</t>
  </si>
  <si>
    <t>RES_2259</t>
  </si>
  <si>
    <t>RES_2257</t>
  </si>
  <si>
    <t>RES_2255</t>
  </si>
  <si>
    <t>RES_2254</t>
  </si>
  <si>
    <t>RES_2253</t>
  </si>
  <si>
    <t>RES_2252</t>
  </si>
  <si>
    <t>RES_2251</t>
  </si>
  <si>
    <t>RES_2250</t>
  </si>
  <si>
    <t>RES_2249</t>
  </si>
  <si>
    <t>RES_2248</t>
  </si>
  <si>
    <t>RES_2246</t>
  </si>
  <si>
    <t>RES_2245</t>
  </si>
  <si>
    <t>RES_2243</t>
  </si>
  <si>
    <t>RES_2242</t>
  </si>
  <si>
    <t>RES_2241</t>
  </si>
  <si>
    <t>RES_2239</t>
  </si>
  <si>
    <t>RES_2238</t>
  </si>
  <si>
    <t>RES_2237</t>
  </si>
  <si>
    <t>RES_2236</t>
  </si>
  <si>
    <t>RES_2235</t>
  </si>
  <si>
    <t>RES_2234</t>
  </si>
  <si>
    <t>RES_2232</t>
  </si>
  <si>
    <t>RES_2231</t>
  </si>
  <si>
    <t>RES_2230</t>
  </si>
  <si>
    <t>RES_2229</t>
  </si>
  <si>
    <t>RES_2227</t>
  </si>
  <si>
    <t>RES_2226</t>
  </si>
  <si>
    <t>RES_2223</t>
  </si>
  <si>
    <t>RES_2222</t>
  </si>
  <si>
    <t>RES_2221</t>
  </si>
  <si>
    <t>RES_2220</t>
  </si>
  <si>
    <t>RES_2219</t>
  </si>
  <si>
    <t>RES_2218</t>
  </si>
  <si>
    <t>RES_2217</t>
  </si>
  <si>
    <t>RES_2215</t>
  </si>
  <si>
    <t>RES_2212</t>
  </si>
  <si>
    <t>RES_2211</t>
  </si>
  <si>
    <t>RES_2210</t>
  </si>
  <si>
    <t>RES_2209</t>
  </si>
  <si>
    <t>RES_2208</t>
  </si>
  <si>
    <t>RES_2206</t>
  </si>
  <si>
    <t>RES_2205</t>
  </si>
  <si>
    <t>RES_2204</t>
  </si>
  <si>
    <t>RES_2203</t>
  </si>
  <si>
    <t>RES_2202</t>
  </si>
  <si>
    <t>RES_2201</t>
  </si>
  <si>
    <t>RES_2200</t>
  </si>
  <si>
    <t>RES_2199</t>
  </si>
  <si>
    <t>RES_2198</t>
  </si>
  <si>
    <t>RES_2194</t>
  </si>
  <si>
    <t>RES_2191</t>
  </si>
  <si>
    <t>RES_2187</t>
  </si>
  <si>
    <t>RES_2185</t>
  </si>
  <si>
    <t>RES_2180</t>
  </si>
  <si>
    <t>RES_2179</t>
  </si>
  <si>
    <t>RES_2178</t>
  </si>
  <si>
    <t>RES_2176</t>
  </si>
  <si>
    <t>RES_2175</t>
  </si>
  <si>
    <t>RES_2174</t>
  </si>
  <si>
    <t>RES_2172</t>
  </si>
  <si>
    <t>RES_2168</t>
  </si>
  <si>
    <t>RES_2167</t>
  </si>
  <si>
    <t>RES_2164</t>
  </si>
  <si>
    <t>RES_2163</t>
  </si>
  <si>
    <t>RES_2160</t>
  </si>
  <si>
    <t>RES_2159</t>
  </si>
  <si>
    <t>RES_2158</t>
  </si>
  <si>
    <t>RES_2156</t>
  </si>
  <si>
    <t>RES_2153</t>
  </si>
  <si>
    <t>RES_2152</t>
  </si>
  <si>
    <t>RES_2151</t>
  </si>
  <si>
    <t>RES_2150</t>
  </si>
  <si>
    <t>RES_2149</t>
  </si>
  <si>
    <t>RES_2148</t>
  </si>
  <si>
    <t>RES_2146</t>
  </si>
  <si>
    <t>RES_2145</t>
  </si>
  <si>
    <t>RES_2143</t>
  </si>
  <si>
    <t>RES_2142</t>
  </si>
  <si>
    <t>RES_2141</t>
  </si>
  <si>
    <t>RES_2140</t>
  </si>
  <si>
    <t>RES_2135</t>
  </si>
  <si>
    <t>RES_2134</t>
  </si>
  <si>
    <t>RES_2132</t>
  </si>
  <si>
    <t>RES_2131</t>
  </si>
  <si>
    <t>RES_2130</t>
  </si>
  <si>
    <t>RES_2126</t>
  </si>
  <si>
    <t>RES_2124</t>
  </si>
  <si>
    <t>RES_2122</t>
  </si>
  <si>
    <t>RES_2121</t>
  </si>
  <si>
    <t>RES_2118</t>
  </si>
  <si>
    <t>RES_2117</t>
  </si>
  <si>
    <t>RES_2115</t>
  </si>
  <si>
    <t>RES_2114</t>
  </si>
  <si>
    <t>RES_2112</t>
  </si>
  <si>
    <t>RES_2110</t>
  </si>
  <si>
    <t>RES_2109</t>
  </si>
  <si>
    <t>RES_2108</t>
  </si>
  <si>
    <t>RES_2107</t>
  </si>
  <si>
    <t>RES_2106</t>
  </si>
  <si>
    <t>RES_2105</t>
  </si>
  <si>
    <t>RES_2104</t>
  </si>
  <si>
    <t>RES_2103</t>
  </si>
  <si>
    <t>RES_2102</t>
  </si>
  <si>
    <t>RES_2101</t>
  </si>
  <si>
    <t>RES_2098</t>
  </si>
  <si>
    <t>RES_2096</t>
  </si>
  <si>
    <t>RES_2094</t>
  </si>
  <si>
    <t>RES_2093</t>
  </si>
  <si>
    <t>RES_2090</t>
  </si>
  <si>
    <t>RES_2089</t>
  </si>
  <si>
    <t>RES_2088</t>
  </si>
  <si>
    <t>RES_2087</t>
  </si>
  <si>
    <t>RES_2086</t>
  </si>
  <si>
    <t>RES_2085</t>
  </si>
  <si>
    <t>RES_2084</t>
  </si>
  <si>
    <t>RES_2083</t>
  </si>
  <si>
    <t>RES_2082</t>
  </si>
  <si>
    <t>RES_2081</t>
  </si>
  <si>
    <t>RES_2080</t>
  </si>
  <si>
    <t>RES_2079</t>
  </si>
  <si>
    <t>RES_2078</t>
  </si>
  <si>
    <t>RES_2077</t>
  </si>
  <si>
    <t>RES_2075</t>
  </si>
  <si>
    <t>RES_2074</t>
  </si>
  <si>
    <t>RES_2073</t>
  </si>
  <si>
    <t>RES_2072</t>
  </si>
  <si>
    <t>RES_2071</t>
  </si>
  <si>
    <t>RES_2069</t>
  </si>
  <si>
    <t>RES_2067</t>
  </si>
  <si>
    <t>RES_2064</t>
  </si>
  <si>
    <t>RES_2063</t>
  </si>
  <si>
    <t>RES_2062</t>
  </si>
  <si>
    <t>RES_2061</t>
  </si>
  <si>
    <t>RES_2060</t>
  </si>
  <si>
    <t>RES_2059</t>
  </si>
  <si>
    <t>RES_2058</t>
  </si>
  <si>
    <t>RES_2057</t>
  </si>
  <si>
    <t>RES_2055</t>
  </si>
  <si>
    <t>RES_2054</t>
  </si>
  <si>
    <t>RES_2053</t>
  </si>
  <si>
    <t>RES_2052</t>
  </si>
  <si>
    <t>RES_2051</t>
  </si>
  <si>
    <t>RES_2050</t>
  </si>
  <si>
    <t>RES_2049</t>
  </si>
  <si>
    <t>RES_2047</t>
  </si>
  <si>
    <t>RES_2046</t>
  </si>
  <si>
    <t>RES_2045</t>
  </si>
  <si>
    <t>RES_2043</t>
  </si>
  <si>
    <t>RES_2042</t>
  </si>
  <si>
    <t>RES_2041</t>
  </si>
  <si>
    <t>RES_2040</t>
  </si>
  <si>
    <t>Queensland PHES sites (head &gt; 300m)</t>
  </si>
  <si>
    <t>North</t>
  </si>
  <si>
    <t>Central</t>
  </si>
  <si>
    <t>South</t>
  </si>
  <si>
    <t>Revised: 21/09/2017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</si>
</sst>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6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 wrapText="1"/>
    </xf>
    <xf numFmtId="1" fontId="6" fillId="0" borderId="0" xfId="0" applyNumberFormat="1" applyFont="1" applyAlignment="1">
      <alignment horizontal="center" wrapText="1"/>
    </xf>
    <xf numFmtId="2" fontId="6" fillId="0" borderId="0" xfId="0" applyNumberFormat="1" applyFont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0" fontId="0" fillId="2" borderId="0" xfId="0" applyFont="1" applyFill="1" applyAlignment="1">
      <alignment horizontal="left" wrapText="1"/>
    </xf>
    <xf numFmtId="0" fontId="6" fillId="0" borderId="0" xfId="0" applyFont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 applyAlignment="1">
      <alignment horizontal="center"/>
    </xf>
    <xf numFmtId="2" fontId="4" fillId="3" borderId="0" xfId="0" applyNumberFormat="1" applyFont="1" applyFill="1" applyAlignment="1">
      <alignment horizontal="center"/>
    </xf>
    <xf numFmtId="0" fontId="4" fillId="3" borderId="0" xfId="0" applyFont="1" applyFill="1"/>
    <xf numFmtId="0" fontId="4" fillId="0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1" fontId="4" fillId="4" borderId="0" xfId="0" applyNumberFormat="1" applyFont="1" applyFill="1" applyAlignment="1">
      <alignment horizontal="center"/>
    </xf>
    <xf numFmtId="0" fontId="4" fillId="0" borderId="0" xfId="0" applyFont="1" applyFill="1"/>
    <xf numFmtId="0" fontId="7" fillId="4" borderId="0" xfId="0" applyFont="1" applyFill="1" applyAlignment="1">
      <alignment horizontal="left"/>
    </xf>
    <xf numFmtId="0" fontId="5" fillId="4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0" borderId="0" xfId="0" applyFill="1"/>
    <xf numFmtId="0" fontId="6" fillId="0" borderId="0" xfId="0" applyFont="1" applyFill="1"/>
    <xf numFmtId="0" fontId="6" fillId="0" borderId="0" xfId="0" applyFont="1" applyFill="1" applyAlignment="1">
      <alignment horizontal="left"/>
    </xf>
    <xf numFmtId="1" fontId="0" fillId="0" borderId="0" xfId="0" applyNumberFormat="1" applyAlignment="1">
      <alignment horizontal="center"/>
    </xf>
    <xf numFmtId="0" fontId="3" fillId="0" borderId="0" xfId="0" applyFont="1"/>
    <xf numFmtId="1" fontId="3" fillId="0" borderId="0" xfId="0" applyNumberFormat="1" applyFont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2" fillId="0" borderId="0" xfId="0" applyFont="1"/>
    <xf numFmtId="0" fontId="1" fillId="0" borderId="0" xfId="0" applyFont="1"/>
    <xf numFmtId="1" fontId="1" fillId="0" borderId="0" xfId="0" applyNumberFormat="1" applyFont="1" applyAlignment="1">
      <alignment horizontal="center"/>
    </xf>
    <xf numFmtId="1" fontId="1" fillId="0" borderId="0" xfId="0" applyNumberFormat="1" applyFont="1" applyFill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63"/>
  <sheetViews>
    <sheetView tabSelected="1" topLeftCell="B1" workbookViewId="0">
      <pane ySplit="9" topLeftCell="A10" activePane="bottomLeft" state="frozen"/>
      <selection pane="bottomLeft" activeCell="N1" sqref="N1"/>
    </sheetView>
  </sheetViews>
  <sheetFormatPr baseColWidth="10" defaultColWidth="11" defaultRowHeight="16" x14ac:dyDescent="0.2"/>
  <cols>
    <col min="1" max="1" width="14.6640625" customWidth="1"/>
    <col min="2" max="2" width="6.5" bestFit="1" customWidth="1"/>
    <col min="3" max="3" width="10.6640625" customWidth="1"/>
    <col min="5" max="5" width="9.5" style="26" customWidth="1"/>
    <col min="6" max="11" width="11" style="26"/>
    <col min="12" max="12" width="12.1640625" style="26" bestFit="1" customWidth="1"/>
    <col min="13" max="13" width="11.83203125" style="26" bestFit="1" customWidth="1"/>
    <col min="14" max="14" width="67.83203125" customWidth="1"/>
  </cols>
  <sheetData>
    <row r="1" spans="1:16" s="5" customFormat="1" x14ac:dyDescent="0.2">
      <c r="A1" s="1" t="s">
        <v>1788</v>
      </c>
      <c r="B1" s="1"/>
      <c r="C1" s="1"/>
      <c r="D1" s="2"/>
      <c r="E1" s="2"/>
      <c r="F1" s="3"/>
      <c r="G1" s="3"/>
      <c r="H1" s="3"/>
      <c r="I1" s="3"/>
      <c r="J1" s="3"/>
      <c r="K1" s="4"/>
      <c r="L1" s="2"/>
      <c r="M1" s="2"/>
      <c r="N1" t="s">
        <v>1792</v>
      </c>
    </row>
    <row r="2" spans="1:16" s="12" customFormat="1" ht="30.75" customHeight="1" x14ac:dyDescent="0.25">
      <c r="A2" s="6" t="s">
        <v>0</v>
      </c>
      <c r="B2" s="6"/>
      <c r="C2" s="6" t="s">
        <v>1</v>
      </c>
      <c r="D2" s="6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8" t="s">
        <v>8</v>
      </c>
      <c r="K2" s="9" t="s">
        <v>9</v>
      </c>
      <c r="L2" s="10" t="s">
        <v>10</v>
      </c>
      <c r="M2" s="10" t="s">
        <v>116</v>
      </c>
      <c r="N2" s="11" t="s">
        <v>114</v>
      </c>
      <c r="O2" s="29"/>
      <c r="P2" s="29"/>
    </row>
    <row r="3" spans="1:16" s="5" customFormat="1" ht="15" x14ac:dyDescent="0.25">
      <c r="A3" s="13"/>
      <c r="B3" s="13"/>
      <c r="C3" s="13"/>
      <c r="D3" s="13"/>
      <c r="E3" s="14"/>
      <c r="F3" s="14"/>
      <c r="G3" s="14"/>
      <c r="H3" s="14"/>
      <c r="I3" s="14"/>
      <c r="J3" s="15"/>
      <c r="K3" s="13"/>
      <c r="L3" s="13"/>
      <c r="M3" s="13"/>
      <c r="N3" s="16"/>
      <c r="O3" s="20"/>
      <c r="P3" s="20"/>
    </row>
    <row r="4" spans="1:16" s="20" customFormat="1" ht="15" x14ac:dyDescent="0.25">
      <c r="A4" s="17"/>
      <c r="B4" s="17"/>
      <c r="C4" s="17"/>
      <c r="D4" s="18" t="s">
        <v>11</v>
      </c>
      <c r="E4" s="19">
        <f t="shared" ref="E4:M4" si="0">MAX(E$9:E$2370)</f>
        <v>1219</v>
      </c>
      <c r="F4" s="19">
        <f t="shared" si="0"/>
        <v>798</v>
      </c>
      <c r="G4" s="19">
        <f t="shared" si="0"/>
        <v>155</v>
      </c>
      <c r="H4" s="19">
        <f t="shared" si="0"/>
        <v>11492</v>
      </c>
      <c r="I4" s="19">
        <f t="shared" si="0"/>
        <v>30.1</v>
      </c>
      <c r="J4" s="19">
        <f t="shared" si="0"/>
        <v>6.1</v>
      </c>
      <c r="K4" s="19">
        <f t="shared" si="0"/>
        <v>492</v>
      </c>
      <c r="L4" s="19">
        <f>MAX(L$9:L$9993)</f>
        <v>44.444444444444443</v>
      </c>
      <c r="M4" s="19">
        <f t="shared" si="0"/>
        <v>135.02222222222221</v>
      </c>
    </row>
    <row r="5" spans="1:16" s="20" customFormat="1" ht="18.75" x14ac:dyDescent="0.3">
      <c r="A5" s="21" t="s">
        <v>115</v>
      </c>
      <c r="B5" s="21"/>
      <c r="C5" s="22"/>
      <c r="D5" s="18" t="s">
        <v>12</v>
      </c>
      <c r="E5" s="19">
        <f t="shared" ref="E5:M5" si="1">MEDIAN(E$9:E$2370)</f>
        <v>605</v>
      </c>
      <c r="F5" s="19">
        <f t="shared" si="1"/>
        <v>17</v>
      </c>
      <c r="G5" s="19">
        <f t="shared" si="1"/>
        <v>3</v>
      </c>
      <c r="H5" s="19">
        <f t="shared" si="1"/>
        <v>1273</v>
      </c>
      <c r="I5" s="19">
        <f t="shared" si="1"/>
        <v>2.9</v>
      </c>
      <c r="J5" s="19">
        <f t="shared" si="1"/>
        <v>0.3</v>
      </c>
      <c r="K5" s="19">
        <f t="shared" si="1"/>
        <v>9</v>
      </c>
      <c r="L5" s="19">
        <f>MEDIAN(L$9:L$9993)</f>
        <v>14.814814814814813</v>
      </c>
      <c r="M5" s="19">
        <f t="shared" si="1"/>
        <v>2.6133333333333333</v>
      </c>
    </row>
    <row r="6" spans="1:16" s="20" customFormat="1" ht="15" x14ac:dyDescent="0.25">
      <c r="A6" s="17"/>
      <c r="B6" s="17"/>
      <c r="C6" s="17"/>
      <c r="D6" s="18" t="s">
        <v>13</v>
      </c>
      <c r="E6" s="19">
        <f t="shared" ref="E6:M6" si="2">MIN(E$9:E$2370)</f>
        <v>303</v>
      </c>
      <c r="F6" s="19">
        <f t="shared" si="2"/>
        <v>9</v>
      </c>
      <c r="G6" s="19">
        <f t="shared" si="2"/>
        <v>1</v>
      </c>
      <c r="H6" s="19">
        <f t="shared" si="2"/>
        <v>242</v>
      </c>
      <c r="I6" s="19">
        <f t="shared" si="2"/>
        <v>0.4</v>
      </c>
      <c r="J6" s="19">
        <f t="shared" si="2"/>
        <v>0</v>
      </c>
      <c r="K6" s="19">
        <f t="shared" si="2"/>
        <v>1</v>
      </c>
      <c r="L6" s="19">
        <f>MIN(L$9:L$9993)</f>
        <v>3.5714285714285712</v>
      </c>
      <c r="M6" s="19">
        <f t="shared" si="2"/>
        <v>0.87111111111111128</v>
      </c>
    </row>
    <row r="7" spans="1:16" s="20" customFormat="1" ht="15" x14ac:dyDescent="0.25">
      <c r="A7" s="30" t="s">
        <v>117</v>
      </c>
      <c r="B7" s="30"/>
      <c r="C7" s="17"/>
      <c r="D7" s="18" t="s">
        <v>14</v>
      </c>
      <c r="E7" s="19"/>
      <c r="F7" s="19">
        <f>SUM(F$9:F$2370)</f>
        <v>50904</v>
      </c>
      <c r="G7" s="19">
        <f>SUM(G$9:G$2370)</f>
        <v>7782</v>
      </c>
      <c r="H7" s="19"/>
      <c r="I7" s="19"/>
      <c r="J7" s="19"/>
      <c r="K7" s="19"/>
      <c r="L7" s="19"/>
      <c r="M7" s="19">
        <f>SUM(M$9:M$2370)</f>
        <v>6778.9866666668659</v>
      </c>
    </row>
    <row r="8" spans="1:16" s="20" customFormat="1" ht="15" x14ac:dyDescent="0.25">
      <c r="A8" s="18">
        <f>COUNTA(A9:A9998)</f>
        <v>1769</v>
      </c>
      <c r="B8" s="18"/>
      <c r="C8" s="17"/>
      <c r="D8" s="23"/>
      <c r="E8" s="24"/>
      <c r="F8" s="24"/>
      <c r="G8" s="24"/>
      <c r="H8" s="24"/>
      <c r="I8" s="24"/>
      <c r="J8" s="24"/>
      <c r="K8" s="24"/>
      <c r="L8" s="24"/>
      <c r="M8" s="24"/>
    </row>
    <row r="9" spans="1:16" s="5" customFormat="1" ht="15" x14ac:dyDescent="0.25">
      <c r="A9" s="13"/>
      <c r="B9" s="13"/>
      <c r="C9" s="13"/>
      <c r="D9" s="13"/>
      <c r="E9" s="13"/>
      <c r="F9" s="14"/>
      <c r="G9" s="14"/>
      <c r="H9" s="14"/>
      <c r="I9" s="14"/>
      <c r="J9" s="14"/>
      <c r="K9" s="25"/>
      <c r="L9" s="13"/>
      <c r="M9" s="13"/>
      <c r="N9" s="13"/>
      <c r="O9" s="20"/>
      <c r="P9" s="20"/>
    </row>
    <row r="10" spans="1:16" x14ac:dyDescent="0.2">
      <c r="A10" s="36" t="s">
        <v>509</v>
      </c>
      <c r="B10" s="36" t="s">
        <v>1789</v>
      </c>
      <c r="C10" s="36">
        <v>-19.419051077999999</v>
      </c>
      <c r="D10" s="36">
        <v>146.495597984</v>
      </c>
      <c r="E10" s="36">
        <v>553</v>
      </c>
      <c r="F10" s="36">
        <v>746</v>
      </c>
      <c r="G10" s="36">
        <v>155</v>
      </c>
      <c r="H10" s="36">
        <v>11322</v>
      </c>
      <c r="I10" s="36">
        <v>28</v>
      </c>
      <c r="J10" s="36">
        <v>3.5</v>
      </c>
      <c r="K10" s="36">
        <v>44</v>
      </c>
      <c r="L10" s="37">
        <f t="shared" ref="L10:L73" si="3">G10/F10*100</f>
        <v>20.777479892761395</v>
      </c>
      <c r="M10" s="37">
        <f t="shared" ref="M10:M73" si="4">G10*9.8*400/3600*80%</f>
        <v>135.02222222222221</v>
      </c>
    </row>
    <row r="11" spans="1:16" x14ac:dyDescent="0.2">
      <c r="A11" s="36" t="s">
        <v>997</v>
      </c>
      <c r="B11" s="36" t="s">
        <v>1790</v>
      </c>
      <c r="C11" s="36">
        <v>-22.443495547000001</v>
      </c>
      <c r="D11" s="36">
        <v>149.33022745599999</v>
      </c>
      <c r="E11" s="36">
        <v>456</v>
      </c>
      <c r="F11" s="36">
        <v>798</v>
      </c>
      <c r="G11" s="36">
        <v>110</v>
      </c>
      <c r="H11" s="36">
        <v>11492</v>
      </c>
      <c r="I11" s="36">
        <v>12.3</v>
      </c>
      <c r="J11" s="36">
        <v>0.7</v>
      </c>
      <c r="K11" s="36">
        <v>168</v>
      </c>
      <c r="L11" s="37">
        <f t="shared" si="3"/>
        <v>13.784461152882205</v>
      </c>
      <c r="M11" s="37">
        <f t="shared" si="4"/>
        <v>95.822222222222223</v>
      </c>
    </row>
    <row r="12" spans="1:16" x14ac:dyDescent="0.2">
      <c r="A12" s="36" t="s">
        <v>969</v>
      </c>
      <c r="B12" s="36" t="s">
        <v>1790</v>
      </c>
      <c r="C12" s="36">
        <v>-22.580995548000001</v>
      </c>
      <c r="D12" s="36">
        <v>149.39800523400001</v>
      </c>
      <c r="E12" s="36">
        <v>450</v>
      </c>
      <c r="F12" s="36">
        <v>533</v>
      </c>
      <c r="G12" s="36">
        <v>87</v>
      </c>
      <c r="H12" s="36">
        <v>9692</v>
      </c>
      <c r="I12" s="36">
        <v>13.7</v>
      </c>
      <c r="J12" s="36">
        <v>1</v>
      </c>
      <c r="K12" s="36">
        <v>89</v>
      </c>
      <c r="L12" s="37">
        <f t="shared" si="3"/>
        <v>16.322701688555348</v>
      </c>
      <c r="M12" s="37">
        <f t="shared" si="4"/>
        <v>75.786666666666676</v>
      </c>
    </row>
    <row r="13" spans="1:16" x14ac:dyDescent="0.2">
      <c r="A13" s="36" t="s">
        <v>733</v>
      </c>
      <c r="B13" s="36" t="s">
        <v>1789</v>
      </c>
      <c r="C13" s="36">
        <v>-18.914825949000001</v>
      </c>
      <c r="D13" s="36">
        <v>145.99676754999999</v>
      </c>
      <c r="E13" s="36">
        <v>712</v>
      </c>
      <c r="F13" s="36">
        <v>414</v>
      </c>
      <c r="G13" s="36">
        <v>50</v>
      </c>
      <c r="H13" s="36">
        <v>4103</v>
      </c>
      <c r="I13" s="36">
        <v>4.5999999999999996</v>
      </c>
      <c r="J13" s="36">
        <v>0.3</v>
      </c>
      <c r="K13" s="36">
        <v>196</v>
      </c>
      <c r="L13" s="37">
        <f t="shared" si="3"/>
        <v>12.077294685990339</v>
      </c>
      <c r="M13" s="37">
        <f t="shared" si="4"/>
        <v>43.555555555555564</v>
      </c>
    </row>
    <row r="14" spans="1:16" x14ac:dyDescent="0.2">
      <c r="A14" s="36" t="s">
        <v>295</v>
      </c>
      <c r="B14" s="36" t="s">
        <v>1789</v>
      </c>
      <c r="C14" s="36">
        <v>-18.2592651</v>
      </c>
      <c r="D14" s="36">
        <v>145.68724614800001</v>
      </c>
      <c r="E14" s="36">
        <v>554</v>
      </c>
      <c r="F14" s="36">
        <v>275</v>
      </c>
      <c r="G14" s="36">
        <v>47</v>
      </c>
      <c r="H14" s="36">
        <v>3031</v>
      </c>
      <c r="I14" s="36">
        <v>4.7</v>
      </c>
      <c r="J14" s="36">
        <v>0.4</v>
      </c>
      <c r="K14" s="36">
        <v>128</v>
      </c>
      <c r="L14" s="37">
        <f t="shared" si="3"/>
        <v>17.09090909090909</v>
      </c>
      <c r="M14" s="37">
        <f t="shared" si="4"/>
        <v>40.942222222222227</v>
      </c>
    </row>
    <row r="15" spans="1:16" x14ac:dyDescent="0.2">
      <c r="A15" s="36" t="s">
        <v>980</v>
      </c>
      <c r="B15" s="36" t="s">
        <v>1790</v>
      </c>
      <c r="C15" s="36">
        <v>-22.453773325</v>
      </c>
      <c r="D15" s="36">
        <v>149.36434800699999</v>
      </c>
      <c r="E15" s="36">
        <v>472</v>
      </c>
      <c r="F15" s="36">
        <v>303</v>
      </c>
      <c r="G15" s="36">
        <v>47</v>
      </c>
      <c r="H15" s="36">
        <v>5805</v>
      </c>
      <c r="I15" s="36">
        <v>8.6999999999999993</v>
      </c>
      <c r="J15" s="36">
        <v>0.7</v>
      </c>
      <c r="K15" s="36">
        <v>72</v>
      </c>
      <c r="L15" s="37">
        <f t="shared" si="3"/>
        <v>15.511551155115511</v>
      </c>
      <c r="M15" s="37">
        <f t="shared" si="4"/>
        <v>40.942222222222227</v>
      </c>
    </row>
    <row r="16" spans="1:16" x14ac:dyDescent="0.2">
      <c r="A16" s="36" t="s">
        <v>775</v>
      </c>
      <c r="B16" s="36" t="s">
        <v>1790</v>
      </c>
      <c r="C16" s="36">
        <v>-21.361689982000001</v>
      </c>
      <c r="D16" s="36">
        <v>148.71768133500001</v>
      </c>
      <c r="E16" s="36">
        <v>572</v>
      </c>
      <c r="F16" s="36">
        <v>255</v>
      </c>
      <c r="G16" s="36">
        <v>44</v>
      </c>
      <c r="H16" s="36">
        <v>3177</v>
      </c>
      <c r="I16" s="36">
        <v>7.6</v>
      </c>
      <c r="J16" s="36">
        <v>0.9</v>
      </c>
      <c r="K16" s="36">
        <v>47</v>
      </c>
      <c r="L16" s="37">
        <f t="shared" si="3"/>
        <v>17.254901960784313</v>
      </c>
      <c r="M16" s="37">
        <f t="shared" si="4"/>
        <v>38.328888888888898</v>
      </c>
    </row>
    <row r="17" spans="1:13" x14ac:dyDescent="0.2">
      <c r="A17" s="36" t="s">
        <v>985</v>
      </c>
      <c r="B17" s="36" t="s">
        <v>1790</v>
      </c>
      <c r="C17" s="36">
        <v>-22.334773214999998</v>
      </c>
      <c r="D17" s="36">
        <v>149.301820338</v>
      </c>
      <c r="E17" s="36">
        <v>397</v>
      </c>
      <c r="F17" s="36">
        <v>169</v>
      </c>
      <c r="G17" s="36">
        <v>44</v>
      </c>
      <c r="H17" s="36">
        <v>7376</v>
      </c>
      <c r="I17" s="36">
        <v>22.9</v>
      </c>
      <c r="J17" s="36">
        <v>3.5</v>
      </c>
      <c r="K17" s="36">
        <v>12</v>
      </c>
      <c r="L17" s="37">
        <f t="shared" si="3"/>
        <v>26.035502958579883</v>
      </c>
      <c r="M17" s="37">
        <f t="shared" si="4"/>
        <v>38.328888888888898</v>
      </c>
    </row>
    <row r="18" spans="1:13" x14ac:dyDescent="0.2">
      <c r="A18" s="36" t="s">
        <v>220</v>
      </c>
      <c r="B18" s="36" t="s">
        <v>1789</v>
      </c>
      <c r="C18" s="36">
        <v>-15.894265081</v>
      </c>
      <c r="D18" s="36">
        <v>144.66196836200001</v>
      </c>
      <c r="E18" s="36">
        <v>551</v>
      </c>
      <c r="F18" s="36">
        <v>251</v>
      </c>
      <c r="G18" s="36">
        <v>42</v>
      </c>
      <c r="H18" s="36">
        <v>2983</v>
      </c>
      <c r="I18" s="36">
        <v>4.8</v>
      </c>
      <c r="J18" s="36">
        <v>0.4</v>
      </c>
      <c r="K18" s="36">
        <v>110</v>
      </c>
      <c r="L18" s="37">
        <f t="shared" si="3"/>
        <v>16.733067729083665</v>
      </c>
      <c r="M18" s="37">
        <f t="shared" si="4"/>
        <v>36.586666666666666</v>
      </c>
    </row>
    <row r="19" spans="1:13" x14ac:dyDescent="0.2">
      <c r="A19" s="36" t="s">
        <v>321</v>
      </c>
      <c r="B19" s="36" t="s">
        <v>1789</v>
      </c>
      <c r="C19" s="36">
        <v>-16.816487309999999</v>
      </c>
      <c r="D19" s="36">
        <v>144.82780169599999</v>
      </c>
      <c r="E19" s="36">
        <v>620</v>
      </c>
      <c r="F19" s="36">
        <v>209</v>
      </c>
      <c r="G19" s="36">
        <v>40</v>
      </c>
      <c r="H19" s="36">
        <v>3910</v>
      </c>
      <c r="I19" s="36">
        <v>8</v>
      </c>
      <c r="J19" s="36">
        <v>0.8</v>
      </c>
      <c r="K19" s="36">
        <v>49</v>
      </c>
      <c r="L19" s="37">
        <f t="shared" si="3"/>
        <v>19.138755980861244</v>
      </c>
      <c r="M19" s="37">
        <f t="shared" si="4"/>
        <v>34.844444444444449</v>
      </c>
    </row>
    <row r="20" spans="1:13" x14ac:dyDescent="0.2">
      <c r="A20" s="36" t="s">
        <v>31</v>
      </c>
      <c r="B20" s="36" t="s">
        <v>1789</v>
      </c>
      <c r="C20" s="36">
        <v>-19.481828856</v>
      </c>
      <c r="D20" s="36">
        <v>146.56615353999999</v>
      </c>
      <c r="E20" s="36">
        <v>514</v>
      </c>
      <c r="F20" s="36">
        <v>304</v>
      </c>
      <c r="G20" s="36">
        <v>40</v>
      </c>
      <c r="H20" s="36">
        <v>4097</v>
      </c>
      <c r="I20" s="36">
        <v>5.8</v>
      </c>
      <c r="J20" s="36">
        <v>0.4</v>
      </c>
      <c r="K20" s="36">
        <v>100</v>
      </c>
      <c r="L20" s="37">
        <f t="shared" si="3"/>
        <v>13.157894736842104</v>
      </c>
      <c r="M20" s="37">
        <f t="shared" si="4"/>
        <v>34.844444444444449</v>
      </c>
    </row>
    <row r="21" spans="1:13" x14ac:dyDescent="0.2">
      <c r="A21" s="36" t="s">
        <v>510</v>
      </c>
      <c r="B21" s="36" t="s">
        <v>1789</v>
      </c>
      <c r="C21" s="36">
        <v>-19.431828855999999</v>
      </c>
      <c r="D21" s="36">
        <v>146.55559798499999</v>
      </c>
      <c r="E21" s="36">
        <v>543</v>
      </c>
      <c r="F21" s="36">
        <v>164</v>
      </c>
      <c r="G21" s="36">
        <v>40</v>
      </c>
      <c r="H21" s="36">
        <v>7341</v>
      </c>
      <c r="I21" s="36">
        <v>17.100000000000001</v>
      </c>
      <c r="J21" s="36">
        <v>2</v>
      </c>
      <c r="K21" s="36">
        <v>20</v>
      </c>
      <c r="L21" s="37">
        <f t="shared" si="3"/>
        <v>24.390243902439025</v>
      </c>
      <c r="M21" s="37">
        <f t="shared" si="4"/>
        <v>34.844444444444449</v>
      </c>
    </row>
    <row r="22" spans="1:13" x14ac:dyDescent="0.2">
      <c r="A22" s="36" t="s">
        <v>687</v>
      </c>
      <c r="B22" s="36" t="s">
        <v>1789</v>
      </c>
      <c r="C22" s="36">
        <v>-18.873936716999999</v>
      </c>
      <c r="D22" s="36">
        <v>145.90349011500001</v>
      </c>
      <c r="E22" s="36">
        <v>691</v>
      </c>
      <c r="F22" s="36">
        <v>249</v>
      </c>
      <c r="G22" s="36">
        <v>39</v>
      </c>
      <c r="H22" s="36">
        <v>1565</v>
      </c>
      <c r="I22" s="36">
        <v>3.9</v>
      </c>
      <c r="J22" s="36">
        <v>0.5</v>
      </c>
      <c r="K22" s="36">
        <v>82</v>
      </c>
      <c r="L22" s="37">
        <f t="shared" si="3"/>
        <v>15.66265060240964</v>
      </c>
      <c r="M22" s="37">
        <f t="shared" si="4"/>
        <v>33.973333333333343</v>
      </c>
    </row>
    <row r="23" spans="1:13" x14ac:dyDescent="0.2">
      <c r="A23" s="36" t="s">
        <v>241</v>
      </c>
      <c r="B23" s="36" t="s">
        <v>1789</v>
      </c>
      <c r="C23" s="36">
        <v>-16.355653972999999</v>
      </c>
      <c r="D23" s="36">
        <v>144.77752391800001</v>
      </c>
      <c r="E23" s="36">
        <v>820</v>
      </c>
      <c r="F23" s="36">
        <v>237</v>
      </c>
      <c r="G23" s="36">
        <v>37</v>
      </c>
      <c r="H23" s="36">
        <v>5053</v>
      </c>
      <c r="I23" s="36">
        <v>7.2</v>
      </c>
      <c r="J23" s="36">
        <v>0.5</v>
      </c>
      <c r="K23" s="36">
        <v>71</v>
      </c>
      <c r="L23" s="37">
        <f t="shared" si="3"/>
        <v>15.611814345991561</v>
      </c>
      <c r="M23" s="37">
        <f t="shared" si="4"/>
        <v>32.231111111111112</v>
      </c>
    </row>
    <row r="24" spans="1:13" x14ac:dyDescent="0.2">
      <c r="A24" s="36" t="s">
        <v>369</v>
      </c>
      <c r="B24" s="36" t="s">
        <v>1789</v>
      </c>
      <c r="C24" s="36">
        <v>-18.214203250000001</v>
      </c>
      <c r="D24" s="36">
        <v>145.65536355200001</v>
      </c>
      <c r="E24" s="36">
        <v>580</v>
      </c>
      <c r="F24" s="36">
        <v>263</v>
      </c>
      <c r="G24" s="36">
        <v>36</v>
      </c>
      <c r="H24" s="36">
        <v>2075</v>
      </c>
      <c r="I24" s="36">
        <v>5</v>
      </c>
      <c r="J24" s="36">
        <v>0.6</v>
      </c>
      <c r="K24" s="36">
        <v>61</v>
      </c>
      <c r="L24" s="37">
        <f t="shared" si="3"/>
        <v>13.688212927756654</v>
      </c>
      <c r="M24" s="37">
        <f t="shared" si="4"/>
        <v>31.360000000000003</v>
      </c>
    </row>
    <row r="25" spans="1:13" x14ac:dyDescent="0.2">
      <c r="A25" s="36" t="s">
        <v>33</v>
      </c>
      <c r="B25" s="36" t="s">
        <v>1789</v>
      </c>
      <c r="C25" s="36">
        <v>-18.532662181999999</v>
      </c>
      <c r="D25" s="36">
        <v>145.76115353399999</v>
      </c>
      <c r="E25" s="36">
        <v>539</v>
      </c>
      <c r="F25" s="36">
        <v>208</v>
      </c>
      <c r="G25" s="36">
        <v>36</v>
      </c>
      <c r="H25" s="36">
        <v>4324</v>
      </c>
      <c r="I25" s="36">
        <v>8.4</v>
      </c>
      <c r="J25" s="36">
        <v>0.8</v>
      </c>
      <c r="K25" s="36">
        <v>44</v>
      </c>
      <c r="L25" s="37">
        <f t="shared" si="3"/>
        <v>17.307692307692307</v>
      </c>
      <c r="M25" s="37">
        <f t="shared" si="4"/>
        <v>31.360000000000003</v>
      </c>
    </row>
    <row r="26" spans="1:13" x14ac:dyDescent="0.2">
      <c r="A26" s="36" t="s">
        <v>1745</v>
      </c>
      <c r="B26" s="36" t="s">
        <v>1791</v>
      </c>
      <c r="C26" s="36">
        <v>-26.759845782999999</v>
      </c>
      <c r="D26" s="36">
        <v>152.78209888999999</v>
      </c>
      <c r="E26" s="36">
        <v>484</v>
      </c>
      <c r="F26" s="36">
        <v>196</v>
      </c>
      <c r="G26" s="36">
        <v>35</v>
      </c>
      <c r="H26" s="36">
        <v>7050</v>
      </c>
      <c r="I26" s="36">
        <v>8.6</v>
      </c>
      <c r="J26" s="36">
        <v>0.5</v>
      </c>
      <c r="K26" s="36">
        <v>67</v>
      </c>
      <c r="L26" s="37">
        <f t="shared" si="3"/>
        <v>17.857142857142858</v>
      </c>
      <c r="M26" s="37">
        <f t="shared" si="4"/>
        <v>30.488888888888894</v>
      </c>
    </row>
    <row r="27" spans="1:13" x14ac:dyDescent="0.2">
      <c r="A27" s="36" t="s">
        <v>222</v>
      </c>
      <c r="B27" s="36" t="s">
        <v>1789</v>
      </c>
      <c r="C27" s="36">
        <v>-15.868153969</v>
      </c>
      <c r="D27" s="36">
        <v>144.63946836100001</v>
      </c>
      <c r="E27" s="36">
        <v>551</v>
      </c>
      <c r="F27" s="36">
        <v>189</v>
      </c>
      <c r="G27" s="36">
        <v>34</v>
      </c>
      <c r="H27" s="36">
        <v>1915</v>
      </c>
      <c r="I27" s="36">
        <v>6.9</v>
      </c>
      <c r="J27" s="36">
        <v>1.2</v>
      </c>
      <c r="K27" s="36">
        <v>27</v>
      </c>
      <c r="L27" s="37">
        <f t="shared" si="3"/>
        <v>17.989417989417987</v>
      </c>
      <c r="M27" s="37">
        <f t="shared" si="4"/>
        <v>29.617777777777789</v>
      </c>
    </row>
    <row r="28" spans="1:13" x14ac:dyDescent="0.2">
      <c r="A28" s="36" t="s">
        <v>1281</v>
      </c>
      <c r="B28" s="36" t="s">
        <v>1790</v>
      </c>
      <c r="C28" s="36">
        <v>-25.921614383000001</v>
      </c>
      <c r="D28" s="36">
        <v>148.28282075999999</v>
      </c>
      <c r="E28" s="36">
        <v>829</v>
      </c>
      <c r="F28" s="36">
        <v>156</v>
      </c>
      <c r="G28" s="36">
        <v>33</v>
      </c>
      <c r="H28" s="36">
        <v>8172</v>
      </c>
      <c r="I28" s="36">
        <v>19.899999999999999</v>
      </c>
      <c r="J28" s="36">
        <v>2.4</v>
      </c>
      <c r="K28" s="36">
        <v>13</v>
      </c>
      <c r="L28" s="37">
        <f t="shared" si="3"/>
        <v>21.153846153846153</v>
      </c>
      <c r="M28" s="37">
        <f t="shared" si="4"/>
        <v>28.74666666666667</v>
      </c>
    </row>
    <row r="29" spans="1:13" x14ac:dyDescent="0.2">
      <c r="A29" s="36" t="s">
        <v>699</v>
      </c>
      <c r="B29" s="36" t="s">
        <v>1789</v>
      </c>
      <c r="C29" s="36">
        <v>-18.870810356</v>
      </c>
      <c r="D29" s="36">
        <v>145.94217203100001</v>
      </c>
      <c r="E29" s="36">
        <v>750</v>
      </c>
      <c r="F29" s="36">
        <v>237</v>
      </c>
      <c r="G29" s="36">
        <v>30</v>
      </c>
      <c r="H29" s="36">
        <v>3452</v>
      </c>
      <c r="I29" s="36">
        <v>4.9000000000000004</v>
      </c>
      <c r="J29" s="36">
        <v>0.4</v>
      </c>
      <c r="K29" s="36">
        <v>87</v>
      </c>
      <c r="L29" s="37">
        <f t="shared" si="3"/>
        <v>12.658227848101266</v>
      </c>
      <c r="M29" s="37">
        <f t="shared" si="4"/>
        <v>26.133333333333333</v>
      </c>
    </row>
    <row r="30" spans="1:13" x14ac:dyDescent="0.2">
      <c r="A30" s="36" t="s">
        <v>44</v>
      </c>
      <c r="B30" s="36" t="s">
        <v>1789</v>
      </c>
      <c r="C30" s="36">
        <v>-18.580347356000001</v>
      </c>
      <c r="D30" s="36">
        <v>145.775412805</v>
      </c>
      <c r="E30" s="36">
        <v>560</v>
      </c>
      <c r="F30" s="36">
        <v>216</v>
      </c>
      <c r="G30" s="36">
        <v>27</v>
      </c>
      <c r="H30" s="36">
        <v>2234</v>
      </c>
      <c r="I30" s="36">
        <v>4.5999999999999996</v>
      </c>
      <c r="J30" s="36">
        <v>0.5</v>
      </c>
      <c r="K30" s="36">
        <v>57</v>
      </c>
      <c r="L30" s="37">
        <f t="shared" si="3"/>
        <v>12.5</v>
      </c>
      <c r="M30" s="37">
        <f t="shared" si="4"/>
        <v>23.520000000000007</v>
      </c>
    </row>
    <row r="31" spans="1:13" x14ac:dyDescent="0.2">
      <c r="A31" s="36" t="s">
        <v>81</v>
      </c>
      <c r="B31" s="36" t="s">
        <v>1790</v>
      </c>
      <c r="C31" s="36">
        <v>-24.623777895</v>
      </c>
      <c r="D31" s="36">
        <v>148.06650005700001</v>
      </c>
      <c r="E31" s="36">
        <v>738</v>
      </c>
      <c r="F31" s="36">
        <v>133</v>
      </c>
      <c r="G31" s="36">
        <v>27</v>
      </c>
      <c r="H31" s="36">
        <v>2020</v>
      </c>
      <c r="I31" s="36">
        <v>5.5</v>
      </c>
      <c r="J31" s="36">
        <v>0.7</v>
      </c>
      <c r="K31" s="36">
        <v>37</v>
      </c>
      <c r="L31" s="37">
        <f t="shared" si="3"/>
        <v>20.300751879699249</v>
      </c>
      <c r="M31" s="37">
        <f t="shared" si="4"/>
        <v>23.520000000000007</v>
      </c>
    </row>
    <row r="32" spans="1:13" x14ac:dyDescent="0.2">
      <c r="A32" s="36" t="s">
        <v>544</v>
      </c>
      <c r="B32" s="36" t="s">
        <v>1789</v>
      </c>
      <c r="C32" s="36">
        <v>-18.796828851000001</v>
      </c>
      <c r="D32" s="36">
        <v>145.84226464599999</v>
      </c>
      <c r="E32" s="36">
        <v>650</v>
      </c>
      <c r="F32" s="36">
        <v>176</v>
      </c>
      <c r="G32" s="36">
        <v>26</v>
      </c>
      <c r="H32" s="36">
        <v>3317</v>
      </c>
      <c r="I32" s="36">
        <v>6</v>
      </c>
      <c r="J32" s="36">
        <v>0.5</v>
      </c>
      <c r="K32" s="36">
        <v>50</v>
      </c>
      <c r="L32" s="37">
        <f t="shared" si="3"/>
        <v>14.772727272727273</v>
      </c>
      <c r="M32" s="37">
        <f t="shared" si="4"/>
        <v>22.648888888888891</v>
      </c>
    </row>
    <row r="33" spans="1:13" x14ac:dyDescent="0.2">
      <c r="A33" s="36" t="s">
        <v>584</v>
      </c>
      <c r="B33" s="36" t="s">
        <v>1789</v>
      </c>
      <c r="C33" s="36">
        <v>-20.307523307</v>
      </c>
      <c r="D33" s="36">
        <v>147.16323687900001</v>
      </c>
      <c r="E33" s="36">
        <v>422</v>
      </c>
      <c r="F33" s="36">
        <v>105</v>
      </c>
      <c r="G33" s="36">
        <v>25</v>
      </c>
      <c r="H33" s="36">
        <v>5468</v>
      </c>
      <c r="I33" s="36">
        <v>13.1</v>
      </c>
      <c r="J33" s="36">
        <v>1.6</v>
      </c>
      <c r="K33" s="36">
        <v>15</v>
      </c>
      <c r="L33" s="37">
        <f t="shared" si="3"/>
        <v>23.809523809523807</v>
      </c>
      <c r="M33" s="37">
        <f t="shared" si="4"/>
        <v>21.777777777777782</v>
      </c>
    </row>
    <row r="34" spans="1:13" x14ac:dyDescent="0.2">
      <c r="A34" s="36" t="s">
        <v>339</v>
      </c>
      <c r="B34" s="36" t="s">
        <v>1789</v>
      </c>
      <c r="C34" s="36">
        <v>-16.887876200000001</v>
      </c>
      <c r="D34" s="36">
        <v>145.61763514399999</v>
      </c>
      <c r="E34" s="36">
        <v>435</v>
      </c>
      <c r="F34" s="36">
        <v>106</v>
      </c>
      <c r="G34" s="36">
        <v>24</v>
      </c>
      <c r="H34" s="36">
        <v>6058</v>
      </c>
      <c r="I34" s="36">
        <v>14.9</v>
      </c>
      <c r="J34" s="36">
        <v>1.8</v>
      </c>
      <c r="K34" s="36">
        <v>13</v>
      </c>
      <c r="L34" s="37">
        <f t="shared" si="3"/>
        <v>22.641509433962266</v>
      </c>
      <c r="M34" s="37">
        <f t="shared" si="4"/>
        <v>20.906666666666666</v>
      </c>
    </row>
    <row r="35" spans="1:13" x14ac:dyDescent="0.2">
      <c r="A35" s="36" t="s">
        <v>471</v>
      </c>
      <c r="B35" s="36" t="s">
        <v>1789</v>
      </c>
      <c r="C35" s="36">
        <v>-18.171394998</v>
      </c>
      <c r="D35" s="36">
        <v>145.42928291300001</v>
      </c>
      <c r="E35" s="36">
        <v>618</v>
      </c>
      <c r="F35" s="36">
        <v>68</v>
      </c>
      <c r="G35" s="36">
        <v>24</v>
      </c>
      <c r="H35" s="36">
        <v>7472</v>
      </c>
      <c r="I35" s="36">
        <v>30.1</v>
      </c>
      <c r="J35" s="36">
        <v>6.1</v>
      </c>
      <c r="K35" s="36">
        <v>3</v>
      </c>
      <c r="L35" s="37">
        <f t="shared" si="3"/>
        <v>35.294117647058826</v>
      </c>
      <c r="M35" s="37">
        <f t="shared" si="4"/>
        <v>20.906666666666666</v>
      </c>
    </row>
    <row r="36" spans="1:13" x14ac:dyDescent="0.2">
      <c r="A36" s="36" t="s">
        <v>100</v>
      </c>
      <c r="B36" s="36" t="s">
        <v>1790</v>
      </c>
      <c r="C36" s="36">
        <v>-20.762884368000002</v>
      </c>
      <c r="D36" s="36">
        <v>148.45287583199999</v>
      </c>
      <c r="E36" s="36">
        <v>665</v>
      </c>
      <c r="F36" s="36">
        <v>157</v>
      </c>
      <c r="G36" s="36">
        <v>23</v>
      </c>
      <c r="H36" s="36">
        <v>1874</v>
      </c>
      <c r="I36" s="36">
        <v>4.0999999999999996</v>
      </c>
      <c r="J36" s="36">
        <v>0.5</v>
      </c>
      <c r="K36" s="36">
        <v>52</v>
      </c>
      <c r="L36" s="37">
        <f t="shared" si="3"/>
        <v>14.64968152866242</v>
      </c>
      <c r="M36" s="37">
        <f t="shared" si="4"/>
        <v>20.035555555555558</v>
      </c>
    </row>
    <row r="37" spans="1:13" x14ac:dyDescent="0.2">
      <c r="A37" s="36" t="s">
        <v>713</v>
      </c>
      <c r="B37" s="36" t="s">
        <v>1789</v>
      </c>
      <c r="C37" s="36">
        <v>-18.851304219999999</v>
      </c>
      <c r="D37" s="36">
        <v>145.880844833</v>
      </c>
      <c r="E37" s="36">
        <v>714</v>
      </c>
      <c r="F37" s="36">
        <v>140</v>
      </c>
      <c r="G37" s="36">
        <v>22</v>
      </c>
      <c r="H37" s="36">
        <v>5074</v>
      </c>
      <c r="I37" s="36">
        <v>9.4</v>
      </c>
      <c r="J37" s="36">
        <v>0.9</v>
      </c>
      <c r="K37" s="36">
        <v>25</v>
      </c>
      <c r="L37" s="37">
        <f t="shared" si="3"/>
        <v>15.714285714285714</v>
      </c>
      <c r="M37" s="37">
        <f t="shared" si="4"/>
        <v>19.164444444444449</v>
      </c>
    </row>
    <row r="38" spans="1:13" x14ac:dyDescent="0.2">
      <c r="A38" s="36" t="s">
        <v>511</v>
      </c>
      <c r="B38" s="36" t="s">
        <v>1789</v>
      </c>
      <c r="C38" s="36">
        <v>-19.424884411000001</v>
      </c>
      <c r="D38" s="36">
        <v>146.51587576200001</v>
      </c>
      <c r="E38" s="36">
        <v>551</v>
      </c>
      <c r="F38" s="36">
        <v>75</v>
      </c>
      <c r="G38" s="36">
        <v>21</v>
      </c>
      <c r="H38" s="36">
        <v>4726</v>
      </c>
      <c r="I38" s="36">
        <v>14.2</v>
      </c>
      <c r="J38" s="36">
        <v>2.1</v>
      </c>
      <c r="K38" s="36">
        <v>9</v>
      </c>
      <c r="L38" s="37">
        <f t="shared" si="3"/>
        <v>28.000000000000004</v>
      </c>
      <c r="M38" s="37">
        <f t="shared" si="4"/>
        <v>18.293333333333333</v>
      </c>
    </row>
    <row r="39" spans="1:13" x14ac:dyDescent="0.2">
      <c r="A39" s="36" t="s">
        <v>43</v>
      </c>
      <c r="B39" s="36" t="s">
        <v>1789</v>
      </c>
      <c r="C39" s="36">
        <v>-18.808094286999999</v>
      </c>
      <c r="D39" s="36">
        <v>145.86072143199999</v>
      </c>
      <c r="E39" s="36">
        <v>690</v>
      </c>
      <c r="F39" s="36">
        <v>120</v>
      </c>
      <c r="G39" s="36">
        <v>21</v>
      </c>
      <c r="H39" s="36">
        <v>6749</v>
      </c>
      <c r="I39" s="36">
        <v>11.9</v>
      </c>
      <c r="J39" s="36">
        <v>1</v>
      </c>
      <c r="K39" s="36">
        <v>20</v>
      </c>
      <c r="L39" s="37">
        <f t="shared" si="3"/>
        <v>17.5</v>
      </c>
      <c r="M39" s="37">
        <f t="shared" si="4"/>
        <v>18.293333333333333</v>
      </c>
    </row>
    <row r="40" spans="1:13" x14ac:dyDescent="0.2">
      <c r="A40" s="36" t="s">
        <v>991</v>
      </c>
      <c r="B40" s="36" t="s">
        <v>1790</v>
      </c>
      <c r="C40" s="36">
        <v>-22.253495545</v>
      </c>
      <c r="D40" s="36">
        <v>149.378005234</v>
      </c>
      <c r="E40" s="36">
        <v>373</v>
      </c>
      <c r="F40" s="36">
        <v>131</v>
      </c>
      <c r="G40" s="36">
        <v>21</v>
      </c>
      <c r="H40" s="36">
        <v>3361</v>
      </c>
      <c r="I40" s="36">
        <v>7</v>
      </c>
      <c r="J40" s="36">
        <v>0.7</v>
      </c>
      <c r="K40" s="36">
        <v>29</v>
      </c>
      <c r="L40" s="37">
        <f t="shared" si="3"/>
        <v>16.030534351145036</v>
      </c>
      <c r="M40" s="37">
        <f t="shared" si="4"/>
        <v>18.293333333333333</v>
      </c>
    </row>
    <row r="41" spans="1:13" x14ac:dyDescent="0.2">
      <c r="A41" s="36" t="s">
        <v>1326</v>
      </c>
      <c r="B41" s="36" t="s">
        <v>1790</v>
      </c>
      <c r="C41" s="36">
        <v>-25.113055675999998</v>
      </c>
      <c r="D41" s="36">
        <v>151.725833419</v>
      </c>
      <c r="E41" s="36">
        <v>489</v>
      </c>
      <c r="F41" s="36">
        <v>126</v>
      </c>
      <c r="G41" s="36">
        <v>21</v>
      </c>
      <c r="H41" s="36">
        <v>2462</v>
      </c>
      <c r="I41" s="36">
        <v>4.5999999999999996</v>
      </c>
      <c r="J41" s="36">
        <v>0.4</v>
      </c>
      <c r="K41" s="36">
        <v>51</v>
      </c>
      <c r="L41" s="37">
        <f t="shared" si="3"/>
        <v>16.666666666666664</v>
      </c>
      <c r="M41" s="37">
        <f t="shared" si="4"/>
        <v>18.293333333333333</v>
      </c>
    </row>
    <row r="42" spans="1:13" x14ac:dyDescent="0.2">
      <c r="A42" s="36" t="s">
        <v>214</v>
      </c>
      <c r="B42" s="36" t="s">
        <v>1789</v>
      </c>
      <c r="C42" s="36">
        <v>-16.234265083</v>
      </c>
      <c r="D42" s="36">
        <v>144.53557947199999</v>
      </c>
      <c r="E42" s="36">
        <v>777</v>
      </c>
      <c r="F42" s="36">
        <v>115</v>
      </c>
      <c r="G42" s="36">
        <v>20</v>
      </c>
      <c r="H42" s="36">
        <v>4338</v>
      </c>
      <c r="I42" s="36">
        <v>7.2</v>
      </c>
      <c r="J42" s="36">
        <v>0.6</v>
      </c>
      <c r="K42" s="36">
        <v>34</v>
      </c>
      <c r="L42" s="37">
        <f t="shared" si="3"/>
        <v>17.391304347826086</v>
      </c>
      <c r="M42" s="37">
        <f t="shared" si="4"/>
        <v>17.422222222222224</v>
      </c>
    </row>
    <row r="43" spans="1:13" x14ac:dyDescent="0.2">
      <c r="A43" s="36" t="s">
        <v>377</v>
      </c>
      <c r="B43" s="36" t="s">
        <v>1789</v>
      </c>
      <c r="C43" s="36">
        <v>-17.49718176</v>
      </c>
      <c r="D43" s="36">
        <v>145.66988503600001</v>
      </c>
      <c r="E43" s="36">
        <v>680</v>
      </c>
      <c r="F43" s="36">
        <v>120</v>
      </c>
      <c r="G43" s="36">
        <v>20</v>
      </c>
      <c r="H43" s="36">
        <v>2835</v>
      </c>
      <c r="I43" s="36">
        <v>4.7</v>
      </c>
      <c r="J43" s="36">
        <v>0.4</v>
      </c>
      <c r="K43" s="36">
        <v>54</v>
      </c>
      <c r="L43" s="37">
        <f t="shared" si="3"/>
        <v>16.666666666666664</v>
      </c>
      <c r="M43" s="37">
        <f t="shared" si="4"/>
        <v>17.422222222222224</v>
      </c>
    </row>
    <row r="44" spans="1:13" x14ac:dyDescent="0.2">
      <c r="A44" s="36" t="s">
        <v>428</v>
      </c>
      <c r="B44" s="36" t="s">
        <v>1789</v>
      </c>
      <c r="C44" s="36">
        <v>-18.182598431999999</v>
      </c>
      <c r="D44" s="36">
        <v>145.46363503500001</v>
      </c>
      <c r="E44" s="36">
        <v>597</v>
      </c>
      <c r="F44" s="36">
        <v>106</v>
      </c>
      <c r="G44" s="36">
        <v>20</v>
      </c>
      <c r="H44" s="36">
        <v>7131</v>
      </c>
      <c r="I44" s="36">
        <v>17.100000000000001</v>
      </c>
      <c r="J44" s="36">
        <v>2.1</v>
      </c>
      <c r="K44" s="36">
        <v>10</v>
      </c>
      <c r="L44" s="37">
        <f t="shared" si="3"/>
        <v>18.867924528301888</v>
      </c>
      <c r="M44" s="37">
        <f t="shared" si="4"/>
        <v>17.422222222222224</v>
      </c>
    </row>
    <row r="45" spans="1:13" x14ac:dyDescent="0.2">
      <c r="A45" s="36" t="s">
        <v>676</v>
      </c>
      <c r="B45" s="36" t="s">
        <v>1789</v>
      </c>
      <c r="C45" s="36">
        <v>-19.403614560000001</v>
      </c>
      <c r="D45" s="36">
        <v>146.53214561300001</v>
      </c>
      <c r="E45" s="36">
        <v>523</v>
      </c>
      <c r="F45" s="36">
        <v>162</v>
      </c>
      <c r="G45" s="36">
        <v>20</v>
      </c>
      <c r="H45" s="36">
        <v>6329</v>
      </c>
      <c r="I45" s="36">
        <v>6.2</v>
      </c>
      <c r="J45" s="36">
        <v>0.3</v>
      </c>
      <c r="K45" s="36">
        <v>65</v>
      </c>
      <c r="L45" s="37">
        <f t="shared" si="3"/>
        <v>12.345679012345679</v>
      </c>
      <c r="M45" s="37">
        <f t="shared" si="4"/>
        <v>17.422222222222224</v>
      </c>
    </row>
    <row r="46" spans="1:13" x14ac:dyDescent="0.2">
      <c r="A46" s="36" t="s">
        <v>729</v>
      </c>
      <c r="B46" s="36" t="s">
        <v>1789</v>
      </c>
      <c r="C46" s="36">
        <v>-18.892939963</v>
      </c>
      <c r="D46" s="36">
        <v>145.97913964700001</v>
      </c>
      <c r="E46" s="36">
        <v>731</v>
      </c>
      <c r="F46" s="36">
        <v>146</v>
      </c>
      <c r="G46" s="36">
        <v>20</v>
      </c>
      <c r="H46" s="36">
        <v>2784</v>
      </c>
      <c r="I46" s="36">
        <v>4.9000000000000004</v>
      </c>
      <c r="J46" s="36">
        <v>0.4</v>
      </c>
      <c r="K46" s="36">
        <v>47</v>
      </c>
      <c r="L46" s="37">
        <f t="shared" si="3"/>
        <v>13.698630136986301</v>
      </c>
      <c r="M46" s="37">
        <f t="shared" si="4"/>
        <v>17.422222222222224</v>
      </c>
    </row>
    <row r="47" spans="1:13" x14ac:dyDescent="0.2">
      <c r="A47" s="36" t="s">
        <v>102</v>
      </c>
      <c r="B47" s="36" t="s">
        <v>1790</v>
      </c>
      <c r="C47" s="36">
        <v>-22.592662215000001</v>
      </c>
      <c r="D47" s="36">
        <v>149.39485744800001</v>
      </c>
      <c r="E47" s="36">
        <v>448</v>
      </c>
      <c r="F47" s="36">
        <v>113</v>
      </c>
      <c r="G47" s="36">
        <v>20</v>
      </c>
      <c r="H47" s="36">
        <v>4952</v>
      </c>
      <c r="I47" s="36">
        <v>10.5</v>
      </c>
      <c r="J47" s="36">
        <v>1.1000000000000001</v>
      </c>
      <c r="K47" s="36">
        <v>18</v>
      </c>
      <c r="L47" s="37">
        <f t="shared" si="3"/>
        <v>17.699115044247787</v>
      </c>
      <c r="M47" s="37">
        <f t="shared" si="4"/>
        <v>17.422222222222224</v>
      </c>
    </row>
    <row r="48" spans="1:13" x14ac:dyDescent="0.2">
      <c r="A48" s="36" t="s">
        <v>707</v>
      </c>
      <c r="B48" s="36" t="s">
        <v>1789</v>
      </c>
      <c r="C48" s="36">
        <v>-18.885787185000002</v>
      </c>
      <c r="D48" s="36">
        <v>145.93080631300001</v>
      </c>
      <c r="E48" s="36">
        <v>720</v>
      </c>
      <c r="F48" s="36">
        <v>122</v>
      </c>
      <c r="G48" s="36">
        <v>19</v>
      </c>
      <c r="H48" s="36">
        <v>1673</v>
      </c>
      <c r="I48" s="36">
        <v>4.4000000000000004</v>
      </c>
      <c r="J48" s="36">
        <v>0.6</v>
      </c>
      <c r="K48" s="36">
        <v>33</v>
      </c>
      <c r="L48" s="37">
        <f t="shared" si="3"/>
        <v>15.573770491803279</v>
      </c>
      <c r="M48" s="37">
        <f t="shared" si="4"/>
        <v>16.551111111111112</v>
      </c>
    </row>
    <row r="49" spans="1:13" x14ac:dyDescent="0.2">
      <c r="A49" s="36" t="s">
        <v>989</v>
      </c>
      <c r="B49" s="36" t="s">
        <v>1790</v>
      </c>
      <c r="C49" s="36">
        <v>-22.261273323000001</v>
      </c>
      <c r="D49" s="36">
        <v>149.34351467400001</v>
      </c>
      <c r="E49" s="36">
        <v>383</v>
      </c>
      <c r="F49" s="36">
        <v>135</v>
      </c>
      <c r="G49" s="36">
        <v>19</v>
      </c>
      <c r="H49" s="36">
        <v>4229</v>
      </c>
      <c r="I49" s="36">
        <v>6.1</v>
      </c>
      <c r="J49" s="36">
        <v>0.4</v>
      </c>
      <c r="K49" s="36">
        <v>43</v>
      </c>
      <c r="L49" s="37">
        <f t="shared" si="3"/>
        <v>14.074074074074074</v>
      </c>
      <c r="M49" s="37">
        <f t="shared" si="4"/>
        <v>16.551111111111112</v>
      </c>
    </row>
    <row r="50" spans="1:13" x14ac:dyDescent="0.2">
      <c r="A50" s="36" t="s">
        <v>1693</v>
      </c>
      <c r="B50" s="36" t="s">
        <v>1791</v>
      </c>
      <c r="C50" s="36">
        <v>-26.771389023000001</v>
      </c>
      <c r="D50" s="36">
        <v>152.890000095</v>
      </c>
      <c r="E50" s="36">
        <v>412</v>
      </c>
      <c r="F50" s="36">
        <v>99</v>
      </c>
      <c r="G50" s="36">
        <v>19</v>
      </c>
      <c r="H50" s="36">
        <v>5199</v>
      </c>
      <c r="I50" s="36">
        <v>10.3</v>
      </c>
      <c r="J50" s="36">
        <v>1</v>
      </c>
      <c r="K50" s="36">
        <v>19</v>
      </c>
      <c r="L50" s="37">
        <f t="shared" si="3"/>
        <v>19.19191919191919</v>
      </c>
      <c r="M50" s="37">
        <f t="shared" si="4"/>
        <v>16.551111111111112</v>
      </c>
    </row>
    <row r="51" spans="1:13" x14ac:dyDescent="0.2">
      <c r="A51" s="36" t="s">
        <v>1759</v>
      </c>
      <c r="B51" s="36" t="s">
        <v>1791</v>
      </c>
      <c r="C51" s="36">
        <v>-26.838333467999998</v>
      </c>
      <c r="D51" s="36">
        <v>152.730333414</v>
      </c>
      <c r="E51" s="36">
        <v>517</v>
      </c>
      <c r="F51" s="36">
        <v>105</v>
      </c>
      <c r="G51" s="36">
        <v>19</v>
      </c>
      <c r="H51" s="36">
        <v>2996</v>
      </c>
      <c r="I51" s="36">
        <v>2.6</v>
      </c>
      <c r="J51" s="36">
        <v>0.1</v>
      </c>
      <c r="K51" s="36">
        <v>174</v>
      </c>
      <c r="L51" s="37">
        <f t="shared" si="3"/>
        <v>18.095238095238095</v>
      </c>
      <c r="M51" s="37">
        <f t="shared" si="4"/>
        <v>16.551111111111112</v>
      </c>
    </row>
    <row r="52" spans="1:13" x14ac:dyDescent="0.2">
      <c r="A52" s="36" t="s">
        <v>155</v>
      </c>
      <c r="B52" s="36" t="s">
        <v>1789</v>
      </c>
      <c r="C52" s="36">
        <v>-16.348542971000001</v>
      </c>
      <c r="D52" s="36">
        <v>144.812968254</v>
      </c>
      <c r="E52" s="36">
        <v>872</v>
      </c>
      <c r="F52" s="36">
        <v>105</v>
      </c>
      <c r="G52" s="36">
        <v>18</v>
      </c>
      <c r="H52" s="36">
        <v>4248</v>
      </c>
      <c r="I52" s="36">
        <v>8.1</v>
      </c>
      <c r="J52" s="36">
        <v>0.8</v>
      </c>
      <c r="K52" s="36">
        <v>24</v>
      </c>
      <c r="L52" s="37">
        <f t="shared" si="3"/>
        <v>17.142857142857142</v>
      </c>
      <c r="M52" s="37">
        <f t="shared" si="4"/>
        <v>15.680000000000001</v>
      </c>
    </row>
    <row r="53" spans="1:13" x14ac:dyDescent="0.2">
      <c r="A53" s="36" t="s">
        <v>731</v>
      </c>
      <c r="B53" s="36" t="s">
        <v>1789</v>
      </c>
      <c r="C53" s="36">
        <v>-18.824328851000001</v>
      </c>
      <c r="D53" s="36">
        <v>145.884085664</v>
      </c>
      <c r="E53" s="36">
        <v>662</v>
      </c>
      <c r="F53" s="36">
        <v>99</v>
      </c>
      <c r="G53" s="36">
        <v>18</v>
      </c>
      <c r="H53" s="36">
        <v>5809</v>
      </c>
      <c r="I53" s="36">
        <v>10.199999999999999</v>
      </c>
      <c r="J53" s="36">
        <v>0.9</v>
      </c>
      <c r="K53" s="36">
        <v>21</v>
      </c>
      <c r="L53" s="37">
        <f t="shared" si="3"/>
        <v>18.181818181818183</v>
      </c>
      <c r="M53" s="37">
        <f t="shared" si="4"/>
        <v>15.680000000000001</v>
      </c>
    </row>
    <row r="54" spans="1:13" x14ac:dyDescent="0.2">
      <c r="A54" s="36" t="s">
        <v>736</v>
      </c>
      <c r="B54" s="36" t="s">
        <v>1790</v>
      </c>
      <c r="C54" s="36">
        <v>-21.359606649</v>
      </c>
      <c r="D54" s="36">
        <v>148.69476466899999</v>
      </c>
      <c r="E54" s="36">
        <v>717</v>
      </c>
      <c r="F54" s="36">
        <v>99</v>
      </c>
      <c r="G54" s="36">
        <v>18</v>
      </c>
      <c r="H54" s="36">
        <v>3143</v>
      </c>
      <c r="I54" s="36">
        <v>8.3000000000000007</v>
      </c>
      <c r="J54" s="36">
        <v>1.1000000000000001</v>
      </c>
      <c r="K54" s="36">
        <v>16</v>
      </c>
      <c r="L54" s="37">
        <f t="shared" si="3"/>
        <v>18.181818181818183</v>
      </c>
      <c r="M54" s="37">
        <f t="shared" si="4"/>
        <v>15.680000000000001</v>
      </c>
    </row>
    <row r="55" spans="1:13" x14ac:dyDescent="0.2">
      <c r="A55" s="36" t="s">
        <v>20</v>
      </c>
      <c r="B55" s="36" t="s">
        <v>1790</v>
      </c>
      <c r="C55" s="36">
        <v>-21.337199151</v>
      </c>
      <c r="D55" s="36">
        <v>148.55300549899999</v>
      </c>
      <c r="E55" s="36">
        <v>711</v>
      </c>
      <c r="F55" s="36">
        <v>164</v>
      </c>
      <c r="G55" s="36">
        <v>18</v>
      </c>
      <c r="H55" s="36">
        <v>782</v>
      </c>
      <c r="I55" s="36">
        <v>1.6</v>
      </c>
      <c r="J55" s="36">
        <v>0.2</v>
      </c>
      <c r="K55" s="36">
        <v>108</v>
      </c>
      <c r="L55" s="37">
        <f t="shared" si="3"/>
        <v>10.975609756097562</v>
      </c>
      <c r="M55" s="37">
        <f t="shared" si="4"/>
        <v>15.680000000000001</v>
      </c>
    </row>
    <row r="56" spans="1:13" x14ac:dyDescent="0.2">
      <c r="A56" s="36" t="s">
        <v>978</v>
      </c>
      <c r="B56" s="36" t="s">
        <v>1790</v>
      </c>
      <c r="C56" s="36">
        <v>-22.475717768999999</v>
      </c>
      <c r="D56" s="36">
        <v>149.372473007</v>
      </c>
      <c r="E56" s="36">
        <v>472</v>
      </c>
      <c r="F56" s="36">
        <v>115</v>
      </c>
      <c r="G56" s="36">
        <v>18</v>
      </c>
      <c r="H56" s="36">
        <v>3393</v>
      </c>
      <c r="I56" s="36">
        <v>6.9</v>
      </c>
      <c r="J56" s="36">
        <v>0.7</v>
      </c>
      <c r="K56" s="36">
        <v>26</v>
      </c>
      <c r="L56" s="37">
        <f t="shared" si="3"/>
        <v>15.65217391304348</v>
      </c>
      <c r="M56" s="37">
        <f t="shared" si="4"/>
        <v>15.680000000000001</v>
      </c>
    </row>
    <row r="57" spans="1:13" x14ac:dyDescent="0.2">
      <c r="A57" s="36" t="s">
        <v>1029</v>
      </c>
      <c r="B57" s="36" t="s">
        <v>1790</v>
      </c>
      <c r="C57" s="36">
        <v>-22.055069618000001</v>
      </c>
      <c r="D57" s="36">
        <v>149.401616526</v>
      </c>
      <c r="E57" s="36">
        <v>428</v>
      </c>
      <c r="F57" s="36">
        <v>170</v>
      </c>
      <c r="G57" s="36">
        <v>18</v>
      </c>
      <c r="H57" s="36">
        <v>2637</v>
      </c>
      <c r="I57" s="36">
        <v>3.1</v>
      </c>
      <c r="J57" s="36">
        <v>0.2</v>
      </c>
      <c r="K57" s="36">
        <v>100</v>
      </c>
      <c r="L57" s="37">
        <f t="shared" si="3"/>
        <v>10.588235294117647</v>
      </c>
      <c r="M57" s="37">
        <f t="shared" si="4"/>
        <v>15.680000000000001</v>
      </c>
    </row>
    <row r="58" spans="1:13" x14ac:dyDescent="0.2">
      <c r="A58" s="36" t="s">
        <v>1449</v>
      </c>
      <c r="B58" s="36" t="s">
        <v>1790</v>
      </c>
      <c r="C58" s="36">
        <v>-25.507111127000002</v>
      </c>
      <c r="D58" s="36">
        <v>151.89677797300001</v>
      </c>
      <c r="E58" s="36">
        <v>426</v>
      </c>
      <c r="F58" s="36">
        <v>96</v>
      </c>
      <c r="G58" s="36">
        <v>18</v>
      </c>
      <c r="H58" s="36">
        <v>5089</v>
      </c>
      <c r="I58" s="36">
        <v>9.8000000000000007</v>
      </c>
      <c r="J58" s="36">
        <v>0.9</v>
      </c>
      <c r="K58" s="36">
        <v>19</v>
      </c>
      <c r="L58" s="37">
        <f t="shared" si="3"/>
        <v>18.75</v>
      </c>
      <c r="M58" s="37">
        <f t="shared" si="4"/>
        <v>15.680000000000001</v>
      </c>
    </row>
    <row r="59" spans="1:13" x14ac:dyDescent="0.2">
      <c r="A59" s="36" t="s">
        <v>163</v>
      </c>
      <c r="B59" s="36" t="s">
        <v>1789</v>
      </c>
      <c r="C59" s="36">
        <v>-16.339503257000001</v>
      </c>
      <c r="D59" s="36">
        <v>144.780262091</v>
      </c>
      <c r="E59" s="36">
        <v>880</v>
      </c>
      <c r="F59" s="36">
        <v>115</v>
      </c>
      <c r="G59" s="36">
        <v>17</v>
      </c>
      <c r="H59" s="36">
        <v>3393</v>
      </c>
      <c r="I59" s="36">
        <v>6.8</v>
      </c>
      <c r="J59" s="36">
        <v>0.7</v>
      </c>
      <c r="K59" s="36">
        <v>25</v>
      </c>
      <c r="L59" s="37">
        <f t="shared" si="3"/>
        <v>14.782608695652174</v>
      </c>
      <c r="M59" s="37">
        <f t="shared" si="4"/>
        <v>14.808888888888895</v>
      </c>
    </row>
    <row r="60" spans="1:13" x14ac:dyDescent="0.2">
      <c r="A60" s="36" t="s">
        <v>331</v>
      </c>
      <c r="B60" s="36" t="s">
        <v>1789</v>
      </c>
      <c r="C60" s="36">
        <v>-16.942876200000001</v>
      </c>
      <c r="D60" s="36">
        <v>145.253079477</v>
      </c>
      <c r="E60" s="36">
        <v>774</v>
      </c>
      <c r="F60" s="36">
        <v>120</v>
      </c>
      <c r="G60" s="36">
        <v>17</v>
      </c>
      <c r="H60" s="36">
        <v>1994</v>
      </c>
      <c r="I60" s="36">
        <v>5</v>
      </c>
      <c r="J60" s="36">
        <v>0.6</v>
      </c>
      <c r="K60" s="36">
        <v>28</v>
      </c>
      <c r="L60" s="37">
        <f t="shared" si="3"/>
        <v>14.166666666666666</v>
      </c>
      <c r="M60" s="37">
        <f t="shared" si="4"/>
        <v>14.808888888888895</v>
      </c>
    </row>
    <row r="61" spans="1:13" x14ac:dyDescent="0.2">
      <c r="A61" s="36" t="s">
        <v>456</v>
      </c>
      <c r="B61" s="36" t="s">
        <v>1789</v>
      </c>
      <c r="C61" s="36">
        <v>-17.230931758000001</v>
      </c>
      <c r="D61" s="36">
        <v>144.88585725199999</v>
      </c>
      <c r="E61" s="36">
        <v>755</v>
      </c>
      <c r="F61" s="36">
        <v>100</v>
      </c>
      <c r="G61" s="36">
        <v>17</v>
      </c>
      <c r="H61" s="36">
        <v>1988</v>
      </c>
      <c r="I61" s="36">
        <v>4.7</v>
      </c>
      <c r="J61" s="36">
        <v>0.5</v>
      </c>
      <c r="K61" s="36">
        <v>31</v>
      </c>
      <c r="L61" s="37">
        <f t="shared" si="3"/>
        <v>17</v>
      </c>
      <c r="M61" s="37">
        <f t="shared" si="4"/>
        <v>14.808888888888895</v>
      </c>
    </row>
    <row r="62" spans="1:13" x14ac:dyDescent="0.2">
      <c r="A62" s="36" t="s">
        <v>467</v>
      </c>
      <c r="B62" s="36" t="s">
        <v>1789</v>
      </c>
      <c r="C62" s="36">
        <v>-18.189037776999999</v>
      </c>
      <c r="D62" s="36">
        <v>145.49691791199999</v>
      </c>
      <c r="E62" s="36">
        <v>524</v>
      </c>
      <c r="F62" s="36">
        <v>160</v>
      </c>
      <c r="G62" s="36">
        <v>17</v>
      </c>
      <c r="H62" s="36">
        <v>1737</v>
      </c>
      <c r="I62" s="36">
        <v>2.1</v>
      </c>
      <c r="J62" s="36">
        <v>0.1</v>
      </c>
      <c r="K62" s="36">
        <v>133</v>
      </c>
      <c r="L62" s="37">
        <f t="shared" si="3"/>
        <v>10.625</v>
      </c>
      <c r="M62" s="37">
        <f t="shared" si="4"/>
        <v>14.808888888888895</v>
      </c>
    </row>
    <row r="63" spans="1:13" x14ac:dyDescent="0.2">
      <c r="A63" s="36" t="s">
        <v>836</v>
      </c>
      <c r="B63" s="36" t="s">
        <v>1790</v>
      </c>
      <c r="C63" s="36">
        <v>-21.045555811</v>
      </c>
      <c r="D63" s="36">
        <v>148.57131550299999</v>
      </c>
      <c r="E63" s="36">
        <v>910</v>
      </c>
      <c r="F63" s="36">
        <v>133</v>
      </c>
      <c r="G63" s="36">
        <v>17</v>
      </c>
      <c r="H63" s="36">
        <v>1621</v>
      </c>
      <c r="I63" s="36">
        <v>2.5</v>
      </c>
      <c r="J63" s="36">
        <v>0.2</v>
      </c>
      <c r="K63" s="36">
        <v>96</v>
      </c>
      <c r="L63" s="37">
        <f t="shared" si="3"/>
        <v>12.781954887218044</v>
      </c>
      <c r="M63" s="37">
        <f t="shared" si="4"/>
        <v>14.808888888888895</v>
      </c>
    </row>
    <row r="64" spans="1:13" x14ac:dyDescent="0.2">
      <c r="A64" s="36" t="s">
        <v>1407</v>
      </c>
      <c r="B64" s="36" t="s">
        <v>1790</v>
      </c>
      <c r="C64" s="36">
        <v>-23.791944555000001</v>
      </c>
      <c r="D64" s="36">
        <v>150.56944452100001</v>
      </c>
      <c r="E64" s="36">
        <v>467</v>
      </c>
      <c r="F64" s="36">
        <v>94</v>
      </c>
      <c r="G64" s="36">
        <v>17</v>
      </c>
      <c r="H64" s="36">
        <v>2264</v>
      </c>
      <c r="I64" s="36">
        <v>3.8</v>
      </c>
      <c r="J64" s="36">
        <v>0.3</v>
      </c>
      <c r="K64" s="36">
        <v>55</v>
      </c>
      <c r="L64" s="37">
        <f t="shared" si="3"/>
        <v>18.085106382978726</v>
      </c>
      <c r="M64" s="37">
        <f t="shared" si="4"/>
        <v>14.808888888888895</v>
      </c>
    </row>
    <row r="65" spans="1:13" x14ac:dyDescent="0.2">
      <c r="A65" s="36" t="s">
        <v>1510</v>
      </c>
      <c r="B65" s="36" t="s">
        <v>1790</v>
      </c>
      <c r="C65" s="36">
        <v>-23.777420706000001</v>
      </c>
      <c r="D65" s="36">
        <v>150.540635036</v>
      </c>
      <c r="E65" s="36">
        <v>412</v>
      </c>
      <c r="F65" s="36">
        <v>128</v>
      </c>
      <c r="G65" s="36">
        <v>17</v>
      </c>
      <c r="H65" s="36">
        <v>2153</v>
      </c>
      <c r="I65" s="36">
        <v>3.1</v>
      </c>
      <c r="J65" s="36">
        <v>0.2</v>
      </c>
      <c r="K65" s="36">
        <v>76</v>
      </c>
      <c r="L65" s="37">
        <f t="shared" si="3"/>
        <v>13.28125</v>
      </c>
      <c r="M65" s="37">
        <f t="shared" si="4"/>
        <v>14.808888888888895</v>
      </c>
    </row>
    <row r="66" spans="1:13" x14ac:dyDescent="0.2">
      <c r="A66" s="36" t="s">
        <v>154</v>
      </c>
      <c r="B66" s="36" t="s">
        <v>1789</v>
      </c>
      <c r="C66" s="36">
        <v>-16.228524433</v>
      </c>
      <c r="D66" s="36">
        <v>144.516042344</v>
      </c>
      <c r="E66" s="36">
        <v>718</v>
      </c>
      <c r="F66" s="36">
        <v>153</v>
      </c>
      <c r="G66" s="36">
        <v>16</v>
      </c>
      <c r="H66" s="36">
        <v>2697</v>
      </c>
      <c r="I66" s="36">
        <v>3.9</v>
      </c>
      <c r="J66" s="36">
        <v>0.3</v>
      </c>
      <c r="K66" s="36">
        <v>57</v>
      </c>
      <c r="L66" s="37">
        <f t="shared" si="3"/>
        <v>10.457516339869281</v>
      </c>
      <c r="M66" s="37">
        <f t="shared" si="4"/>
        <v>13.93777777777778</v>
      </c>
    </row>
    <row r="67" spans="1:13" x14ac:dyDescent="0.2">
      <c r="A67" s="36" t="s">
        <v>285</v>
      </c>
      <c r="B67" s="36" t="s">
        <v>1789</v>
      </c>
      <c r="C67" s="36">
        <v>-16.598320532999999</v>
      </c>
      <c r="D67" s="36">
        <v>145.41102381499999</v>
      </c>
      <c r="E67" s="36">
        <v>385</v>
      </c>
      <c r="F67" s="36">
        <v>82</v>
      </c>
      <c r="G67" s="36">
        <v>16</v>
      </c>
      <c r="H67" s="36">
        <v>5188</v>
      </c>
      <c r="I67" s="36">
        <v>8.6999999999999993</v>
      </c>
      <c r="J67" s="36">
        <v>0.7</v>
      </c>
      <c r="K67" s="36">
        <v>22</v>
      </c>
      <c r="L67" s="37">
        <f t="shared" si="3"/>
        <v>19.512195121951219</v>
      </c>
      <c r="M67" s="37">
        <f t="shared" si="4"/>
        <v>13.93777777777778</v>
      </c>
    </row>
    <row r="68" spans="1:13" x14ac:dyDescent="0.2">
      <c r="A68" s="36" t="s">
        <v>337</v>
      </c>
      <c r="B68" s="36" t="s">
        <v>1789</v>
      </c>
      <c r="C68" s="36">
        <v>-16.77648731</v>
      </c>
      <c r="D68" s="36">
        <v>145.622616427</v>
      </c>
      <c r="E68" s="36">
        <v>445</v>
      </c>
      <c r="F68" s="36">
        <v>60</v>
      </c>
      <c r="G68" s="36">
        <v>16</v>
      </c>
      <c r="H68" s="36">
        <v>5263</v>
      </c>
      <c r="I68" s="36">
        <v>16.100000000000001</v>
      </c>
      <c r="J68" s="36">
        <v>2.5</v>
      </c>
      <c r="K68" s="36">
        <v>6</v>
      </c>
      <c r="L68" s="37">
        <f t="shared" si="3"/>
        <v>26.666666666666668</v>
      </c>
      <c r="M68" s="37">
        <f t="shared" si="4"/>
        <v>13.93777777777778</v>
      </c>
    </row>
    <row r="69" spans="1:13" x14ac:dyDescent="0.2">
      <c r="A69" s="36" t="s">
        <v>402</v>
      </c>
      <c r="B69" s="36" t="s">
        <v>1789</v>
      </c>
      <c r="C69" s="36">
        <v>-17.127320646000001</v>
      </c>
      <c r="D69" s="36">
        <v>144.88937586099999</v>
      </c>
      <c r="E69" s="36">
        <v>798</v>
      </c>
      <c r="F69" s="36">
        <v>134</v>
      </c>
      <c r="G69" s="36">
        <v>16</v>
      </c>
      <c r="H69" s="36">
        <v>2774</v>
      </c>
      <c r="I69" s="36">
        <v>4.0999999999999996</v>
      </c>
      <c r="J69" s="36">
        <v>0.3</v>
      </c>
      <c r="K69" s="36">
        <v>55</v>
      </c>
      <c r="L69" s="37">
        <f t="shared" si="3"/>
        <v>11.940298507462686</v>
      </c>
      <c r="M69" s="37">
        <f t="shared" si="4"/>
        <v>13.93777777777778</v>
      </c>
    </row>
    <row r="70" spans="1:13" x14ac:dyDescent="0.2">
      <c r="A70" s="36" t="s">
        <v>693</v>
      </c>
      <c r="B70" s="36" t="s">
        <v>1789</v>
      </c>
      <c r="C70" s="36">
        <v>-18.925995518000001</v>
      </c>
      <c r="D70" s="36">
        <v>146.02601464700001</v>
      </c>
      <c r="E70" s="36">
        <v>690</v>
      </c>
      <c r="F70" s="36">
        <v>101</v>
      </c>
      <c r="G70" s="36">
        <v>16</v>
      </c>
      <c r="H70" s="36">
        <v>1070</v>
      </c>
      <c r="I70" s="36">
        <v>3.2</v>
      </c>
      <c r="J70" s="36">
        <v>0.5</v>
      </c>
      <c r="K70" s="36">
        <v>34</v>
      </c>
      <c r="L70" s="37">
        <f t="shared" si="3"/>
        <v>15.841584158415841</v>
      </c>
      <c r="M70" s="37">
        <f t="shared" si="4"/>
        <v>13.93777777777778</v>
      </c>
    </row>
    <row r="71" spans="1:13" x14ac:dyDescent="0.2">
      <c r="A71" s="36" t="s">
        <v>697</v>
      </c>
      <c r="B71" s="36" t="s">
        <v>1789</v>
      </c>
      <c r="C71" s="36">
        <v>-18.925787185000001</v>
      </c>
      <c r="D71" s="36">
        <v>146.059764648</v>
      </c>
      <c r="E71" s="36">
        <v>699</v>
      </c>
      <c r="F71" s="36">
        <v>123</v>
      </c>
      <c r="G71" s="36">
        <v>16</v>
      </c>
      <c r="H71" s="36">
        <v>2102</v>
      </c>
      <c r="I71" s="36">
        <v>3.3</v>
      </c>
      <c r="J71" s="36">
        <v>0.3</v>
      </c>
      <c r="K71" s="36">
        <v>62</v>
      </c>
      <c r="L71" s="37">
        <f t="shared" si="3"/>
        <v>13.008130081300814</v>
      </c>
      <c r="M71" s="37">
        <f t="shared" si="4"/>
        <v>13.93777777777778</v>
      </c>
    </row>
    <row r="72" spans="1:13" x14ac:dyDescent="0.2">
      <c r="A72" s="36" t="s">
        <v>943</v>
      </c>
      <c r="B72" s="36" t="s">
        <v>1790</v>
      </c>
      <c r="C72" s="36">
        <v>-20.770162200000001</v>
      </c>
      <c r="D72" s="36">
        <v>148.45106105299999</v>
      </c>
      <c r="E72" s="36">
        <v>655</v>
      </c>
      <c r="F72" s="36">
        <v>144</v>
      </c>
      <c r="G72" s="36">
        <v>16</v>
      </c>
      <c r="H72" s="36">
        <v>1002</v>
      </c>
      <c r="I72" s="36">
        <v>1.5</v>
      </c>
      <c r="J72" s="36">
        <v>0.1</v>
      </c>
      <c r="K72" s="36">
        <v>151</v>
      </c>
      <c r="L72" s="37">
        <f t="shared" si="3"/>
        <v>11.111111111111111</v>
      </c>
      <c r="M72" s="37">
        <f t="shared" si="4"/>
        <v>13.93777777777778</v>
      </c>
    </row>
    <row r="73" spans="1:13" x14ac:dyDescent="0.2">
      <c r="A73" s="36" t="s">
        <v>1040</v>
      </c>
      <c r="B73" s="36" t="s">
        <v>1790</v>
      </c>
      <c r="C73" s="36">
        <v>-21.984051098999998</v>
      </c>
      <c r="D73" s="36">
        <v>149.36816745199999</v>
      </c>
      <c r="E73" s="36">
        <v>410</v>
      </c>
      <c r="F73" s="36">
        <v>90</v>
      </c>
      <c r="G73" s="36">
        <v>16</v>
      </c>
      <c r="H73" s="36">
        <v>3802</v>
      </c>
      <c r="I73" s="36">
        <v>7.9</v>
      </c>
      <c r="J73" s="36">
        <v>0.8</v>
      </c>
      <c r="K73" s="36">
        <v>20</v>
      </c>
      <c r="L73" s="37">
        <f t="shared" si="3"/>
        <v>17.777777777777779</v>
      </c>
      <c r="M73" s="37">
        <f t="shared" si="4"/>
        <v>13.93777777777778</v>
      </c>
    </row>
    <row r="74" spans="1:13" x14ac:dyDescent="0.2">
      <c r="A74" s="36" t="s">
        <v>85</v>
      </c>
      <c r="B74" s="36" t="s">
        <v>1789</v>
      </c>
      <c r="C74" s="36">
        <v>-16.254820638999998</v>
      </c>
      <c r="D74" s="36">
        <v>144.57474613900001</v>
      </c>
      <c r="E74" s="36">
        <v>755</v>
      </c>
      <c r="F74" s="36">
        <v>81</v>
      </c>
      <c r="G74" s="36">
        <v>15</v>
      </c>
      <c r="H74" s="36">
        <v>2885</v>
      </c>
      <c r="I74" s="36">
        <v>5.6</v>
      </c>
      <c r="J74" s="36">
        <v>0.6</v>
      </c>
      <c r="K74" s="36">
        <v>28</v>
      </c>
      <c r="L74" s="37">
        <f t="shared" ref="L74:L137" si="5">G74/F74*100</f>
        <v>18.518518518518519</v>
      </c>
      <c r="M74" s="37">
        <f t="shared" ref="M74:M137" si="6">G74*9.8*400/3600*80%</f>
        <v>13.066666666666666</v>
      </c>
    </row>
    <row r="75" spans="1:13" x14ac:dyDescent="0.2">
      <c r="A75" s="36" t="s">
        <v>374</v>
      </c>
      <c r="B75" s="36" t="s">
        <v>1789</v>
      </c>
      <c r="C75" s="36">
        <v>-17.518856565</v>
      </c>
      <c r="D75" s="36">
        <v>145.677099121</v>
      </c>
      <c r="E75" s="36">
        <v>622</v>
      </c>
      <c r="F75" s="36">
        <v>88</v>
      </c>
      <c r="G75" s="36">
        <v>15</v>
      </c>
      <c r="H75" s="36">
        <v>1147</v>
      </c>
      <c r="I75" s="36">
        <v>2.1</v>
      </c>
      <c r="J75" s="36">
        <v>0.2</v>
      </c>
      <c r="K75" s="36">
        <v>75</v>
      </c>
      <c r="L75" s="37">
        <f t="shared" si="5"/>
        <v>17.045454545454543</v>
      </c>
      <c r="M75" s="37">
        <f t="shared" si="6"/>
        <v>13.066666666666666</v>
      </c>
    </row>
    <row r="76" spans="1:13" x14ac:dyDescent="0.2">
      <c r="A76" s="36" t="s">
        <v>569</v>
      </c>
      <c r="B76" s="36" t="s">
        <v>1789</v>
      </c>
      <c r="C76" s="36">
        <v>-20.412731642000001</v>
      </c>
      <c r="D76" s="36">
        <v>147.264486879</v>
      </c>
      <c r="E76" s="36">
        <v>377</v>
      </c>
      <c r="F76" s="36">
        <v>110</v>
      </c>
      <c r="G76" s="36">
        <v>15</v>
      </c>
      <c r="H76" s="36">
        <v>5799</v>
      </c>
      <c r="I76" s="36">
        <v>12.7</v>
      </c>
      <c r="J76" s="36">
        <v>1.4</v>
      </c>
      <c r="K76" s="36">
        <v>11</v>
      </c>
      <c r="L76" s="37">
        <f t="shared" si="5"/>
        <v>13.636363636363635</v>
      </c>
      <c r="M76" s="37">
        <f t="shared" si="6"/>
        <v>13.066666666666666</v>
      </c>
    </row>
    <row r="77" spans="1:13" x14ac:dyDescent="0.2">
      <c r="A77" s="36" t="s">
        <v>940</v>
      </c>
      <c r="B77" s="36" t="s">
        <v>1790</v>
      </c>
      <c r="C77" s="36">
        <v>-20.788310257999999</v>
      </c>
      <c r="D77" s="36">
        <v>148.46143133300001</v>
      </c>
      <c r="E77" s="36">
        <v>693</v>
      </c>
      <c r="F77" s="36">
        <v>95</v>
      </c>
      <c r="G77" s="36">
        <v>15</v>
      </c>
      <c r="H77" s="36">
        <v>623</v>
      </c>
      <c r="I77" s="36">
        <v>1.9</v>
      </c>
      <c r="J77" s="36">
        <v>0.3</v>
      </c>
      <c r="K77" s="36">
        <v>52</v>
      </c>
      <c r="L77" s="37">
        <f t="shared" si="5"/>
        <v>15.789473684210526</v>
      </c>
      <c r="M77" s="37">
        <f t="shared" si="6"/>
        <v>13.066666666666666</v>
      </c>
    </row>
    <row r="78" spans="1:13" x14ac:dyDescent="0.2">
      <c r="A78" s="36" t="s">
        <v>947</v>
      </c>
      <c r="B78" s="36" t="s">
        <v>1790</v>
      </c>
      <c r="C78" s="36">
        <v>-21.565162206</v>
      </c>
      <c r="D78" s="36">
        <v>148.94420911500001</v>
      </c>
      <c r="E78" s="36">
        <v>514</v>
      </c>
      <c r="F78" s="36">
        <v>75</v>
      </c>
      <c r="G78" s="36">
        <v>15</v>
      </c>
      <c r="H78" s="36">
        <v>2539</v>
      </c>
      <c r="I78" s="36">
        <v>7.9</v>
      </c>
      <c r="J78" s="36">
        <v>1.2</v>
      </c>
      <c r="K78" s="36">
        <v>12</v>
      </c>
      <c r="L78" s="37">
        <f t="shared" si="5"/>
        <v>20</v>
      </c>
      <c r="M78" s="37">
        <f t="shared" si="6"/>
        <v>13.066666666666666</v>
      </c>
    </row>
    <row r="79" spans="1:13" x14ac:dyDescent="0.2">
      <c r="A79" s="36" t="s">
        <v>967</v>
      </c>
      <c r="B79" s="36" t="s">
        <v>1790</v>
      </c>
      <c r="C79" s="36">
        <v>-22.602106659</v>
      </c>
      <c r="D79" s="36">
        <v>149.38268134099999</v>
      </c>
      <c r="E79" s="36">
        <v>495</v>
      </c>
      <c r="F79" s="36">
        <v>79</v>
      </c>
      <c r="G79" s="36">
        <v>15</v>
      </c>
      <c r="H79" s="36">
        <v>3715</v>
      </c>
      <c r="I79" s="36">
        <v>6.5</v>
      </c>
      <c r="J79" s="36">
        <v>0.6</v>
      </c>
      <c r="K79" s="36">
        <v>26</v>
      </c>
      <c r="L79" s="37">
        <f t="shared" si="5"/>
        <v>18.9873417721519</v>
      </c>
      <c r="M79" s="37">
        <f t="shared" si="6"/>
        <v>13.066666666666666</v>
      </c>
    </row>
    <row r="80" spans="1:13" x14ac:dyDescent="0.2">
      <c r="A80" s="36" t="s">
        <v>1039</v>
      </c>
      <c r="B80" s="36" t="s">
        <v>1790</v>
      </c>
      <c r="C80" s="36">
        <v>-21.964829092999999</v>
      </c>
      <c r="D80" s="36">
        <v>149.34426445700001</v>
      </c>
      <c r="E80" s="36">
        <v>342</v>
      </c>
      <c r="F80" s="36">
        <v>87</v>
      </c>
      <c r="G80" s="36">
        <v>15</v>
      </c>
      <c r="H80" s="36">
        <v>2398</v>
      </c>
      <c r="I80" s="36">
        <v>5.6</v>
      </c>
      <c r="J80" s="36">
        <v>0.7</v>
      </c>
      <c r="K80" s="36">
        <v>23</v>
      </c>
      <c r="L80" s="37">
        <f t="shared" si="5"/>
        <v>17.241379310344829</v>
      </c>
      <c r="M80" s="37">
        <f t="shared" si="6"/>
        <v>13.066666666666666</v>
      </c>
    </row>
    <row r="81" spans="1:13" x14ac:dyDescent="0.2">
      <c r="A81" s="36" t="s">
        <v>1604</v>
      </c>
      <c r="B81" s="36" t="s">
        <v>1791</v>
      </c>
      <c r="C81" s="36">
        <v>-28.141944589000001</v>
      </c>
      <c r="D81" s="36">
        <v>153.18333343099999</v>
      </c>
      <c r="E81" s="36">
        <v>526</v>
      </c>
      <c r="F81" s="36">
        <v>104</v>
      </c>
      <c r="G81" s="36">
        <v>15</v>
      </c>
      <c r="H81" s="36">
        <v>1207</v>
      </c>
      <c r="I81" s="36">
        <v>2.8</v>
      </c>
      <c r="J81" s="36">
        <v>0.3</v>
      </c>
      <c r="K81" s="36">
        <v>49</v>
      </c>
      <c r="L81" s="37">
        <f t="shared" si="5"/>
        <v>14.423076923076922</v>
      </c>
      <c r="M81" s="37">
        <f t="shared" si="6"/>
        <v>13.066666666666666</v>
      </c>
    </row>
    <row r="82" spans="1:13" x14ac:dyDescent="0.2">
      <c r="A82" s="36" t="s">
        <v>145</v>
      </c>
      <c r="B82" s="36" t="s">
        <v>1789</v>
      </c>
      <c r="C82" s="36">
        <v>-16.361566556</v>
      </c>
      <c r="D82" s="36">
        <v>144.79772244599999</v>
      </c>
      <c r="E82" s="36">
        <v>813</v>
      </c>
      <c r="F82" s="36">
        <v>81</v>
      </c>
      <c r="G82" s="36">
        <v>14</v>
      </c>
      <c r="H82" s="36">
        <v>1971</v>
      </c>
      <c r="I82" s="36">
        <v>4.5</v>
      </c>
      <c r="J82" s="36">
        <v>0.5</v>
      </c>
      <c r="K82" s="36">
        <v>28</v>
      </c>
      <c r="L82" s="37">
        <f t="shared" si="5"/>
        <v>17.283950617283949</v>
      </c>
      <c r="M82" s="37">
        <f t="shared" si="6"/>
        <v>12.195555555555558</v>
      </c>
    </row>
    <row r="83" spans="1:13" x14ac:dyDescent="0.2">
      <c r="A83" s="36" t="s">
        <v>201</v>
      </c>
      <c r="B83" s="36" t="s">
        <v>1789</v>
      </c>
      <c r="C83" s="36">
        <v>-15.888709524999999</v>
      </c>
      <c r="D83" s="36">
        <v>144.647246139</v>
      </c>
      <c r="E83" s="36">
        <v>543</v>
      </c>
      <c r="F83" s="36">
        <v>51</v>
      </c>
      <c r="G83" s="36">
        <v>14</v>
      </c>
      <c r="H83" s="36">
        <v>3415</v>
      </c>
      <c r="I83" s="36">
        <v>11.2</v>
      </c>
      <c r="J83" s="36">
        <v>1.8</v>
      </c>
      <c r="K83" s="36">
        <v>7</v>
      </c>
      <c r="L83" s="37">
        <f t="shared" si="5"/>
        <v>27.450980392156865</v>
      </c>
      <c r="M83" s="37">
        <f t="shared" si="6"/>
        <v>12.195555555555558</v>
      </c>
    </row>
    <row r="84" spans="1:13" x14ac:dyDescent="0.2">
      <c r="A84" s="36" t="s">
        <v>216</v>
      </c>
      <c r="B84" s="36" t="s">
        <v>1789</v>
      </c>
      <c r="C84" s="36">
        <v>-15.883709525</v>
      </c>
      <c r="D84" s="36">
        <v>144.64932947299999</v>
      </c>
      <c r="E84" s="36">
        <v>550</v>
      </c>
      <c r="F84" s="36">
        <v>73</v>
      </c>
      <c r="G84" s="36">
        <v>14</v>
      </c>
      <c r="H84" s="36">
        <v>1025</v>
      </c>
      <c r="I84" s="36">
        <v>3.7</v>
      </c>
      <c r="J84" s="36">
        <v>0.7</v>
      </c>
      <c r="K84" s="36">
        <v>20</v>
      </c>
      <c r="L84" s="37">
        <f t="shared" si="5"/>
        <v>19.17808219178082</v>
      </c>
      <c r="M84" s="37">
        <f t="shared" si="6"/>
        <v>12.195555555555558</v>
      </c>
    </row>
    <row r="85" spans="1:13" x14ac:dyDescent="0.2">
      <c r="A85" s="36" t="s">
        <v>528</v>
      </c>
      <c r="B85" s="36" t="s">
        <v>1789</v>
      </c>
      <c r="C85" s="36">
        <v>-18.864884407000002</v>
      </c>
      <c r="D85" s="36">
        <v>145.92698686899999</v>
      </c>
      <c r="E85" s="36">
        <v>722</v>
      </c>
      <c r="F85" s="36">
        <v>92</v>
      </c>
      <c r="G85" s="36">
        <v>14</v>
      </c>
      <c r="H85" s="36">
        <v>3366</v>
      </c>
      <c r="I85" s="36">
        <v>5.0999999999999996</v>
      </c>
      <c r="J85" s="36">
        <v>0.4</v>
      </c>
      <c r="K85" s="36">
        <v>37</v>
      </c>
      <c r="L85" s="37">
        <f t="shared" si="5"/>
        <v>15.217391304347828</v>
      </c>
      <c r="M85" s="37">
        <f t="shared" si="6"/>
        <v>12.195555555555558</v>
      </c>
    </row>
    <row r="86" spans="1:13" x14ac:dyDescent="0.2">
      <c r="A86" s="36" t="s">
        <v>551</v>
      </c>
      <c r="B86" s="36" t="s">
        <v>1789</v>
      </c>
      <c r="C86" s="36">
        <v>-20.490606587999999</v>
      </c>
      <c r="D86" s="36">
        <v>147.250709156</v>
      </c>
      <c r="E86" s="36">
        <v>371</v>
      </c>
      <c r="F86" s="36">
        <v>80</v>
      </c>
      <c r="G86" s="36">
        <v>14</v>
      </c>
      <c r="H86" s="36">
        <v>2747</v>
      </c>
      <c r="I86" s="36">
        <v>5.6</v>
      </c>
      <c r="J86" s="36">
        <v>0.6</v>
      </c>
      <c r="K86" s="36">
        <v>24</v>
      </c>
      <c r="L86" s="37">
        <f t="shared" si="5"/>
        <v>17.5</v>
      </c>
      <c r="M86" s="37">
        <f t="shared" si="6"/>
        <v>12.195555555555558</v>
      </c>
    </row>
    <row r="87" spans="1:13" x14ac:dyDescent="0.2">
      <c r="A87" s="36" t="s">
        <v>1452</v>
      </c>
      <c r="B87" s="36" t="s">
        <v>1790</v>
      </c>
      <c r="C87" s="36">
        <v>-25.237654382999999</v>
      </c>
      <c r="D87" s="36">
        <v>151.712623603</v>
      </c>
      <c r="E87" s="36">
        <v>419</v>
      </c>
      <c r="F87" s="36">
        <v>105</v>
      </c>
      <c r="G87" s="36">
        <v>14</v>
      </c>
      <c r="H87" s="36">
        <v>2729</v>
      </c>
      <c r="I87" s="36">
        <v>4.5</v>
      </c>
      <c r="J87" s="36">
        <v>0.4</v>
      </c>
      <c r="K87" s="36">
        <v>38</v>
      </c>
      <c r="L87" s="37">
        <f t="shared" si="5"/>
        <v>13.333333333333334</v>
      </c>
      <c r="M87" s="37">
        <f t="shared" si="6"/>
        <v>12.195555555555558</v>
      </c>
    </row>
    <row r="88" spans="1:13" x14ac:dyDescent="0.2">
      <c r="A88" s="36" t="s">
        <v>118</v>
      </c>
      <c r="B88" s="36" t="s">
        <v>1789</v>
      </c>
      <c r="C88" s="36">
        <v>-16.562431861</v>
      </c>
      <c r="D88" s="36">
        <v>145.40269048100001</v>
      </c>
      <c r="E88" s="36">
        <v>380</v>
      </c>
      <c r="F88" s="36">
        <v>66</v>
      </c>
      <c r="G88" s="36">
        <v>13</v>
      </c>
      <c r="H88" s="36">
        <v>1792</v>
      </c>
      <c r="I88" s="36">
        <v>4.5</v>
      </c>
      <c r="J88" s="36">
        <v>0.6</v>
      </c>
      <c r="K88" s="36">
        <v>24</v>
      </c>
      <c r="L88" s="37">
        <f t="shared" si="5"/>
        <v>19.696969696969695</v>
      </c>
      <c r="M88" s="37">
        <f t="shared" si="6"/>
        <v>11.324444444444445</v>
      </c>
    </row>
    <row r="89" spans="1:13" x14ac:dyDescent="0.2">
      <c r="A89" s="36" t="s">
        <v>168</v>
      </c>
      <c r="B89" s="36" t="s">
        <v>1789</v>
      </c>
      <c r="C89" s="36">
        <v>-16.222320638999999</v>
      </c>
      <c r="D89" s="36">
        <v>144.54071836099999</v>
      </c>
      <c r="E89" s="36">
        <v>760</v>
      </c>
      <c r="F89" s="36">
        <v>88</v>
      </c>
      <c r="G89" s="36">
        <v>13</v>
      </c>
      <c r="H89" s="36">
        <v>1732</v>
      </c>
      <c r="I89" s="36">
        <v>3.7</v>
      </c>
      <c r="J89" s="36">
        <v>0.4</v>
      </c>
      <c r="K89" s="36">
        <v>33</v>
      </c>
      <c r="L89" s="37">
        <f t="shared" si="5"/>
        <v>14.772727272727273</v>
      </c>
      <c r="M89" s="37">
        <f t="shared" si="6"/>
        <v>11.324444444444445</v>
      </c>
    </row>
    <row r="90" spans="1:13" x14ac:dyDescent="0.2">
      <c r="A90" s="36" t="s">
        <v>301</v>
      </c>
      <c r="B90" s="36" t="s">
        <v>1789</v>
      </c>
      <c r="C90" s="36">
        <v>-16.816394718000002</v>
      </c>
      <c r="D90" s="36">
        <v>144.83215354800001</v>
      </c>
      <c r="E90" s="36">
        <v>627</v>
      </c>
      <c r="F90" s="36">
        <v>79</v>
      </c>
      <c r="G90" s="36">
        <v>13</v>
      </c>
      <c r="H90" s="36">
        <v>1977</v>
      </c>
      <c r="I90" s="36">
        <v>4</v>
      </c>
      <c r="J90" s="36">
        <v>0.4</v>
      </c>
      <c r="K90" s="36">
        <v>34</v>
      </c>
      <c r="L90" s="37">
        <f t="shared" si="5"/>
        <v>16.455696202531644</v>
      </c>
      <c r="M90" s="37">
        <f t="shared" si="6"/>
        <v>11.324444444444445</v>
      </c>
    </row>
    <row r="91" spans="1:13" x14ac:dyDescent="0.2">
      <c r="A91" s="36" t="s">
        <v>378</v>
      </c>
      <c r="B91" s="36" t="s">
        <v>1789</v>
      </c>
      <c r="C91" s="36">
        <v>-17.487852003</v>
      </c>
      <c r="D91" s="36">
        <v>145.65449257099999</v>
      </c>
      <c r="E91" s="36">
        <v>714</v>
      </c>
      <c r="F91" s="36">
        <v>50</v>
      </c>
      <c r="G91" s="36">
        <v>13</v>
      </c>
      <c r="H91" s="36">
        <v>4156</v>
      </c>
      <c r="I91" s="36">
        <v>10.4</v>
      </c>
      <c r="J91" s="36">
        <v>1.3</v>
      </c>
      <c r="K91" s="36">
        <v>10</v>
      </c>
      <c r="L91" s="37">
        <f t="shared" si="5"/>
        <v>26</v>
      </c>
      <c r="M91" s="37">
        <f t="shared" si="6"/>
        <v>11.324444444444445</v>
      </c>
    </row>
    <row r="92" spans="1:13" x14ac:dyDescent="0.2">
      <c r="A92" s="36" t="s">
        <v>413</v>
      </c>
      <c r="B92" s="36" t="s">
        <v>1789</v>
      </c>
      <c r="C92" s="36">
        <v>-17.416709753999999</v>
      </c>
      <c r="D92" s="36">
        <v>145.72480148599999</v>
      </c>
      <c r="E92" s="36">
        <v>643</v>
      </c>
      <c r="F92" s="36">
        <v>99</v>
      </c>
      <c r="G92" s="36">
        <v>13</v>
      </c>
      <c r="H92" s="36">
        <v>482</v>
      </c>
      <c r="I92" s="36">
        <v>0.5</v>
      </c>
      <c r="J92" s="36">
        <v>0</v>
      </c>
      <c r="K92" s="36">
        <v>492</v>
      </c>
      <c r="L92" s="37">
        <f t="shared" si="5"/>
        <v>13.131313131313133</v>
      </c>
      <c r="M92" s="37">
        <f t="shared" si="6"/>
        <v>11.324444444444445</v>
      </c>
    </row>
    <row r="93" spans="1:13" x14ac:dyDescent="0.2">
      <c r="A93" s="36" t="s">
        <v>472</v>
      </c>
      <c r="B93" s="36" t="s">
        <v>1789</v>
      </c>
      <c r="C93" s="36">
        <v>-18.166487321000002</v>
      </c>
      <c r="D93" s="36">
        <v>145.438148923</v>
      </c>
      <c r="E93" s="36">
        <v>624</v>
      </c>
      <c r="F93" s="36">
        <v>58</v>
      </c>
      <c r="G93" s="36">
        <v>13</v>
      </c>
      <c r="H93" s="36">
        <v>4453</v>
      </c>
      <c r="I93" s="36">
        <v>13.3</v>
      </c>
      <c r="J93" s="36">
        <v>2</v>
      </c>
      <c r="K93" s="36">
        <v>6</v>
      </c>
      <c r="L93" s="37">
        <f t="shared" si="5"/>
        <v>22.413793103448278</v>
      </c>
      <c r="M93" s="37">
        <f t="shared" si="6"/>
        <v>11.324444444444445</v>
      </c>
    </row>
    <row r="94" spans="1:13" x14ac:dyDescent="0.2">
      <c r="A94" s="36" t="s">
        <v>500</v>
      </c>
      <c r="B94" s="36" t="s">
        <v>1789</v>
      </c>
      <c r="C94" s="36">
        <v>-19.062662186000001</v>
      </c>
      <c r="D94" s="36">
        <v>146.12865353699999</v>
      </c>
      <c r="E94" s="36">
        <v>883</v>
      </c>
      <c r="F94" s="36">
        <v>101</v>
      </c>
      <c r="G94" s="36">
        <v>13</v>
      </c>
      <c r="H94" s="36">
        <v>2035</v>
      </c>
      <c r="I94" s="36">
        <v>4.5</v>
      </c>
      <c r="J94" s="36">
        <v>0.5</v>
      </c>
      <c r="K94" s="36">
        <v>27</v>
      </c>
      <c r="L94" s="37">
        <f t="shared" si="5"/>
        <v>12.871287128712872</v>
      </c>
      <c r="M94" s="37">
        <f t="shared" si="6"/>
        <v>11.324444444444445</v>
      </c>
    </row>
    <row r="95" spans="1:13" x14ac:dyDescent="0.2">
      <c r="A95" s="36" t="s">
        <v>565</v>
      </c>
      <c r="B95" s="36" t="s">
        <v>1789</v>
      </c>
      <c r="C95" s="36">
        <v>-20.458439921</v>
      </c>
      <c r="D95" s="36">
        <v>147.23537582200001</v>
      </c>
      <c r="E95" s="36">
        <v>394</v>
      </c>
      <c r="F95" s="36">
        <v>100</v>
      </c>
      <c r="G95" s="36">
        <v>13</v>
      </c>
      <c r="H95" s="36">
        <v>622</v>
      </c>
      <c r="I95" s="36">
        <v>1.5</v>
      </c>
      <c r="J95" s="36">
        <v>0.2</v>
      </c>
      <c r="K95" s="36">
        <v>79</v>
      </c>
      <c r="L95" s="37">
        <f t="shared" si="5"/>
        <v>13</v>
      </c>
      <c r="M95" s="37">
        <f t="shared" si="6"/>
        <v>11.324444444444445</v>
      </c>
    </row>
    <row r="96" spans="1:13" x14ac:dyDescent="0.2">
      <c r="A96" s="36" t="s">
        <v>42</v>
      </c>
      <c r="B96" s="36" t="s">
        <v>1789</v>
      </c>
      <c r="C96" s="36">
        <v>-18.926226976999999</v>
      </c>
      <c r="D96" s="36">
        <v>146.00809798</v>
      </c>
      <c r="E96" s="36">
        <v>735</v>
      </c>
      <c r="F96" s="36">
        <v>65</v>
      </c>
      <c r="G96" s="36">
        <v>13</v>
      </c>
      <c r="H96" s="36">
        <v>5085</v>
      </c>
      <c r="I96" s="36">
        <v>9.4</v>
      </c>
      <c r="J96" s="36">
        <v>0.9</v>
      </c>
      <c r="K96" s="36">
        <v>15</v>
      </c>
      <c r="L96" s="37">
        <f t="shared" si="5"/>
        <v>20</v>
      </c>
      <c r="M96" s="37">
        <f t="shared" si="6"/>
        <v>11.324444444444445</v>
      </c>
    </row>
    <row r="97" spans="1:13" x14ac:dyDescent="0.2">
      <c r="A97" s="36" t="s">
        <v>700</v>
      </c>
      <c r="B97" s="36" t="s">
        <v>1789</v>
      </c>
      <c r="C97" s="36">
        <v>-18.811412184000002</v>
      </c>
      <c r="D97" s="36">
        <v>145.88045909100001</v>
      </c>
      <c r="E97" s="36">
        <v>615</v>
      </c>
      <c r="F97" s="36">
        <v>77</v>
      </c>
      <c r="G97" s="36">
        <v>13</v>
      </c>
      <c r="H97" s="36">
        <v>2448</v>
      </c>
      <c r="I97" s="36">
        <v>3.7</v>
      </c>
      <c r="J97" s="36">
        <v>0.3</v>
      </c>
      <c r="K97" s="36">
        <v>46</v>
      </c>
      <c r="L97" s="37">
        <f t="shared" si="5"/>
        <v>16.883116883116884</v>
      </c>
      <c r="M97" s="37">
        <f t="shared" si="6"/>
        <v>11.324444444444445</v>
      </c>
    </row>
    <row r="98" spans="1:13" x14ac:dyDescent="0.2">
      <c r="A98" s="36" t="s">
        <v>781</v>
      </c>
      <c r="B98" s="36" t="s">
        <v>1790</v>
      </c>
      <c r="C98" s="36">
        <v>-21.378680813999999</v>
      </c>
      <c r="D98" s="36">
        <v>148.73041272699999</v>
      </c>
      <c r="E98" s="36">
        <v>532</v>
      </c>
      <c r="F98" s="36">
        <v>107</v>
      </c>
      <c r="G98" s="36">
        <v>13</v>
      </c>
      <c r="H98" s="36">
        <v>1506</v>
      </c>
      <c r="I98" s="36">
        <v>3.3</v>
      </c>
      <c r="J98" s="36">
        <v>0.4</v>
      </c>
      <c r="K98" s="36">
        <v>35</v>
      </c>
      <c r="L98" s="37">
        <f t="shared" si="5"/>
        <v>12.149532710280374</v>
      </c>
      <c r="M98" s="37">
        <f t="shared" si="6"/>
        <v>11.324444444444445</v>
      </c>
    </row>
    <row r="99" spans="1:13" x14ac:dyDescent="0.2">
      <c r="A99" s="36" t="s">
        <v>103</v>
      </c>
      <c r="B99" s="36" t="s">
        <v>1790</v>
      </c>
      <c r="C99" s="36">
        <v>-22.423328988000002</v>
      </c>
      <c r="D99" s="36">
        <v>149.31882012099999</v>
      </c>
      <c r="E99" s="36">
        <v>435</v>
      </c>
      <c r="F99" s="36">
        <v>60</v>
      </c>
      <c r="G99" s="36">
        <v>13</v>
      </c>
      <c r="H99" s="36">
        <v>2943</v>
      </c>
      <c r="I99" s="36">
        <v>7.6</v>
      </c>
      <c r="J99" s="36">
        <v>1</v>
      </c>
      <c r="K99" s="36">
        <v>14</v>
      </c>
      <c r="L99" s="37">
        <f t="shared" si="5"/>
        <v>21.666666666666668</v>
      </c>
      <c r="M99" s="37">
        <f t="shared" si="6"/>
        <v>11.324444444444445</v>
      </c>
    </row>
    <row r="100" spans="1:13" x14ac:dyDescent="0.2">
      <c r="A100" s="36" t="s">
        <v>1009</v>
      </c>
      <c r="B100" s="36" t="s">
        <v>1790</v>
      </c>
      <c r="C100" s="36">
        <v>-22.209884433999999</v>
      </c>
      <c r="D100" s="36">
        <v>149.372681341</v>
      </c>
      <c r="E100" s="36">
        <v>366</v>
      </c>
      <c r="F100" s="36">
        <v>98</v>
      </c>
      <c r="G100" s="36">
        <v>13</v>
      </c>
      <c r="H100" s="36">
        <v>2753</v>
      </c>
      <c r="I100" s="36">
        <v>3.5</v>
      </c>
      <c r="J100" s="36">
        <v>0.2</v>
      </c>
      <c r="K100" s="36">
        <v>60</v>
      </c>
      <c r="L100" s="37">
        <f t="shared" si="5"/>
        <v>13.26530612244898</v>
      </c>
      <c r="M100" s="37">
        <f t="shared" si="6"/>
        <v>11.324444444444445</v>
      </c>
    </row>
    <row r="101" spans="1:13" x14ac:dyDescent="0.2">
      <c r="A101" s="36" t="s">
        <v>1024</v>
      </c>
      <c r="B101" s="36" t="s">
        <v>1790</v>
      </c>
      <c r="C101" s="36">
        <v>-22.041689988000002</v>
      </c>
      <c r="D101" s="36">
        <v>149.400598008</v>
      </c>
      <c r="E101" s="36">
        <v>460</v>
      </c>
      <c r="F101" s="36">
        <v>65</v>
      </c>
      <c r="G101" s="36">
        <v>13</v>
      </c>
      <c r="H101" s="36">
        <v>3100</v>
      </c>
      <c r="I101" s="36">
        <v>7.5</v>
      </c>
      <c r="J101" s="36">
        <v>0.9</v>
      </c>
      <c r="K101" s="36">
        <v>14</v>
      </c>
      <c r="L101" s="37">
        <f t="shared" si="5"/>
        <v>20</v>
      </c>
      <c r="M101" s="37">
        <f t="shared" si="6"/>
        <v>11.324444444444445</v>
      </c>
    </row>
    <row r="102" spans="1:13" x14ac:dyDescent="0.2">
      <c r="A102" s="36" t="s">
        <v>1396</v>
      </c>
      <c r="B102" s="36" t="s">
        <v>1790</v>
      </c>
      <c r="C102" s="36">
        <v>-24.251111224999999</v>
      </c>
      <c r="D102" s="36">
        <v>150.87277785699999</v>
      </c>
      <c r="E102" s="36">
        <v>510</v>
      </c>
      <c r="F102" s="36">
        <v>93</v>
      </c>
      <c r="G102" s="36">
        <v>13</v>
      </c>
      <c r="H102" s="36">
        <v>1465</v>
      </c>
      <c r="I102" s="36">
        <v>3.3</v>
      </c>
      <c r="J102" s="36">
        <v>0.4</v>
      </c>
      <c r="K102" s="36">
        <v>35</v>
      </c>
      <c r="L102" s="37">
        <f t="shared" si="5"/>
        <v>13.978494623655912</v>
      </c>
      <c r="M102" s="37">
        <f t="shared" si="6"/>
        <v>11.324444444444445</v>
      </c>
    </row>
    <row r="103" spans="1:13" x14ac:dyDescent="0.2">
      <c r="A103" s="36" t="s">
        <v>1784</v>
      </c>
      <c r="B103" s="36" t="s">
        <v>1791</v>
      </c>
      <c r="C103" s="36">
        <v>-27.089444580999999</v>
      </c>
      <c r="D103" s="36">
        <v>152.75875009399999</v>
      </c>
      <c r="E103" s="36">
        <v>459</v>
      </c>
      <c r="F103" s="36">
        <v>90</v>
      </c>
      <c r="G103" s="36">
        <v>13</v>
      </c>
      <c r="H103" s="36">
        <v>1643</v>
      </c>
      <c r="I103" s="36">
        <v>3.8</v>
      </c>
      <c r="J103" s="36">
        <v>0.4</v>
      </c>
      <c r="K103" s="36">
        <v>31</v>
      </c>
      <c r="L103" s="37">
        <f t="shared" si="5"/>
        <v>14.444444444444443</v>
      </c>
      <c r="M103" s="37">
        <f t="shared" si="6"/>
        <v>11.324444444444445</v>
      </c>
    </row>
    <row r="104" spans="1:13" x14ac:dyDescent="0.2">
      <c r="A104" s="36" t="s">
        <v>180</v>
      </c>
      <c r="B104" s="36" t="s">
        <v>1789</v>
      </c>
      <c r="C104" s="36">
        <v>-16.276765084000001</v>
      </c>
      <c r="D104" s="36">
        <v>144.75039419800001</v>
      </c>
      <c r="E104" s="36">
        <v>897</v>
      </c>
      <c r="F104" s="36">
        <v>84</v>
      </c>
      <c r="G104" s="36">
        <v>12</v>
      </c>
      <c r="H104" s="36">
        <v>819</v>
      </c>
      <c r="I104" s="36">
        <v>1.9</v>
      </c>
      <c r="J104" s="36">
        <v>0.2</v>
      </c>
      <c r="K104" s="36">
        <v>59</v>
      </c>
      <c r="L104" s="37">
        <f t="shared" si="5"/>
        <v>14.285714285714285</v>
      </c>
      <c r="M104" s="37">
        <f t="shared" si="6"/>
        <v>10.453333333333333</v>
      </c>
    </row>
    <row r="105" spans="1:13" x14ac:dyDescent="0.2">
      <c r="A105" s="36" t="s">
        <v>186</v>
      </c>
      <c r="B105" s="36" t="s">
        <v>1789</v>
      </c>
      <c r="C105" s="36">
        <v>-16.162796944</v>
      </c>
      <c r="D105" s="36">
        <v>144.962166892</v>
      </c>
      <c r="E105" s="36">
        <v>1080</v>
      </c>
      <c r="F105" s="36">
        <v>88</v>
      </c>
      <c r="G105" s="36">
        <v>12</v>
      </c>
      <c r="H105" s="36">
        <v>1186</v>
      </c>
      <c r="I105" s="36">
        <v>2.4</v>
      </c>
      <c r="J105" s="36">
        <v>0.3</v>
      </c>
      <c r="K105" s="36">
        <v>48</v>
      </c>
      <c r="L105" s="37">
        <f t="shared" si="5"/>
        <v>13.636363636363635</v>
      </c>
      <c r="M105" s="37">
        <f t="shared" si="6"/>
        <v>10.453333333333333</v>
      </c>
    </row>
    <row r="106" spans="1:13" x14ac:dyDescent="0.2">
      <c r="A106" s="36" t="s">
        <v>303</v>
      </c>
      <c r="B106" s="36" t="s">
        <v>1789</v>
      </c>
      <c r="C106" s="36">
        <v>-16.845765196999999</v>
      </c>
      <c r="D106" s="36">
        <v>144.84407936599999</v>
      </c>
      <c r="E106" s="36">
        <v>652</v>
      </c>
      <c r="F106" s="36">
        <v>79</v>
      </c>
      <c r="G106" s="36">
        <v>12</v>
      </c>
      <c r="H106" s="36">
        <v>751</v>
      </c>
      <c r="I106" s="36">
        <v>2</v>
      </c>
      <c r="J106" s="36">
        <v>0.3</v>
      </c>
      <c r="K106" s="36">
        <v>47</v>
      </c>
      <c r="L106" s="37">
        <f t="shared" si="5"/>
        <v>15.18987341772152</v>
      </c>
      <c r="M106" s="37">
        <f t="shared" si="6"/>
        <v>10.453333333333333</v>
      </c>
    </row>
    <row r="107" spans="1:13" x14ac:dyDescent="0.2">
      <c r="A107" s="36" t="s">
        <v>474</v>
      </c>
      <c r="B107" s="36" t="s">
        <v>1789</v>
      </c>
      <c r="C107" s="36">
        <v>-17.368103525999999</v>
      </c>
      <c r="D107" s="36">
        <v>145.44479660100001</v>
      </c>
      <c r="E107" s="36">
        <v>1101</v>
      </c>
      <c r="F107" s="36">
        <v>77</v>
      </c>
      <c r="G107" s="36">
        <v>12</v>
      </c>
      <c r="H107" s="36">
        <v>2934</v>
      </c>
      <c r="I107" s="36">
        <v>4.7</v>
      </c>
      <c r="J107" s="36">
        <v>0.4</v>
      </c>
      <c r="K107" s="36">
        <v>33</v>
      </c>
      <c r="L107" s="37">
        <f t="shared" si="5"/>
        <v>15.584415584415584</v>
      </c>
      <c r="M107" s="37">
        <f t="shared" si="6"/>
        <v>10.453333333333333</v>
      </c>
    </row>
    <row r="108" spans="1:13" x14ac:dyDescent="0.2">
      <c r="A108" s="36" t="s">
        <v>531</v>
      </c>
      <c r="B108" s="36" t="s">
        <v>1789</v>
      </c>
      <c r="C108" s="36">
        <v>-18.888773296</v>
      </c>
      <c r="D108" s="36">
        <v>145.98365353599999</v>
      </c>
      <c r="E108" s="36">
        <v>738</v>
      </c>
      <c r="F108" s="36">
        <v>65</v>
      </c>
      <c r="G108" s="36">
        <v>12</v>
      </c>
      <c r="H108" s="36">
        <v>4031</v>
      </c>
      <c r="I108" s="36">
        <v>6.5</v>
      </c>
      <c r="J108" s="36">
        <v>0.5</v>
      </c>
      <c r="K108" s="36">
        <v>23</v>
      </c>
      <c r="L108" s="37">
        <f t="shared" si="5"/>
        <v>18.461538461538463</v>
      </c>
      <c r="M108" s="37">
        <f t="shared" si="6"/>
        <v>10.453333333333333</v>
      </c>
    </row>
    <row r="109" spans="1:13" x14ac:dyDescent="0.2">
      <c r="A109" s="36" t="s">
        <v>547</v>
      </c>
      <c r="B109" s="36" t="s">
        <v>1789</v>
      </c>
      <c r="C109" s="36">
        <v>-18.770162184</v>
      </c>
      <c r="D109" s="36">
        <v>145.805875757</v>
      </c>
      <c r="E109" s="36">
        <v>636</v>
      </c>
      <c r="F109" s="36">
        <v>91</v>
      </c>
      <c r="G109" s="36">
        <v>12</v>
      </c>
      <c r="H109" s="36">
        <v>3398</v>
      </c>
      <c r="I109" s="36">
        <v>6.4</v>
      </c>
      <c r="J109" s="36">
        <v>0.6</v>
      </c>
      <c r="K109" s="36">
        <v>21</v>
      </c>
      <c r="L109" s="37">
        <f t="shared" si="5"/>
        <v>13.186813186813188</v>
      </c>
      <c r="M109" s="37">
        <f t="shared" si="6"/>
        <v>10.453333333333333</v>
      </c>
    </row>
    <row r="110" spans="1:13" x14ac:dyDescent="0.2">
      <c r="A110" s="36" t="s">
        <v>810</v>
      </c>
      <c r="B110" s="36" t="s">
        <v>1790</v>
      </c>
      <c r="C110" s="36">
        <v>-21.276551092999998</v>
      </c>
      <c r="D110" s="36">
        <v>148.55323688999999</v>
      </c>
      <c r="E110" s="36">
        <v>722</v>
      </c>
      <c r="F110" s="36">
        <v>80</v>
      </c>
      <c r="G110" s="36">
        <v>12</v>
      </c>
      <c r="H110" s="36">
        <v>868</v>
      </c>
      <c r="I110" s="36">
        <v>1.9</v>
      </c>
      <c r="J110" s="36">
        <v>0.2</v>
      </c>
      <c r="K110" s="36">
        <v>56</v>
      </c>
      <c r="L110" s="37">
        <f t="shared" si="5"/>
        <v>15</v>
      </c>
      <c r="M110" s="37">
        <f t="shared" si="6"/>
        <v>10.453333333333333</v>
      </c>
    </row>
    <row r="111" spans="1:13" x14ac:dyDescent="0.2">
      <c r="A111" s="36" t="s">
        <v>852</v>
      </c>
      <c r="B111" s="36" t="s">
        <v>1790</v>
      </c>
      <c r="C111" s="36">
        <v>-21.028680811000001</v>
      </c>
      <c r="D111" s="36">
        <v>148.30430161199999</v>
      </c>
      <c r="E111" s="36">
        <v>602</v>
      </c>
      <c r="F111" s="36">
        <v>93</v>
      </c>
      <c r="G111" s="36">
        <v>12</v>
      </c>
      <c r="H111" s="36">
        <v>3249</v>
      </c>
      <c r="I111" s="36">
        <v>4.8</v>
      </c>
      <c r="J111" s="36">
        <v>0.3</v>
      </c>
      <c r="K111" s="36">
        <v>36</v>
      </c>
      <c r="L111" s="37">
        <f t="shared" si="5"/>
        <v>12.903225806451612</v>
      </c>
      <c r="M111" s="37">
        <f t="shared" si="6"/>
        <v>10.453333333333333</v>
      </c>
    </row>
    <row r="112" spans="1:13" x14ac:dyDescent="0.2">
      <c r="A112" s="36" t="s">
        <v>859</v>
      </c>
      <c r="B112" s="36" t="s">
        <v>1790</v>
      </c>
      <c r="C112" s="36">
        <v>-21.080162202</v>
      </c>
      <c r="D112" s="36">
        <v>148.46915350099999</v>
      </c>
      <c r="E112" s="36">
        <v>937</v>
      </c>
      <c r="F112" s="36">
        <v>88</v>
      </c>
      <c r="G112" s="36">
        <v>12</v>
      </c>
      <c r="H112" s="36">
        <v>2607</v>
      </c>
      <c r="I112" s="36">
        <v>3.5</v>
      </c>
      <c r="J112" s="36">
        <v>0.2</v>
      </c>
      <c r="K112" s="36">
        <v>52</v>
      </c>
      <c r="L112" s="37">
        <f t="shared" si="5"/>
        <v>13.636363636363635</v>
      </c>
      <c r="M112" s="37">
        <f t="shared" si="6"/>
        <v>10.453333333333333</v>
      </c>
    </row>
    <row r="113" spans="1:13" x14ac:dyDescent="0.2">
      <c r="A113" s="36" t="s">
        <v>870</v>
      </c>
      <c r="B113" s="36" t="s">
        <v>1790</v>
      </c>
      <c r="C113" s="36">
        <v>-21.018051198999999</v>
      </c>
      <c r="D113" s="36">
        <v>148.24382011200001</v>
      </c>
      <c r="E113" s="36">
        <v>581</v>
      </c>
      <c r="F113" s="36">
        <v>65</v>
      </c>
      <c r="G113" s="36">
        <v>12</v>
      </c>
      <c r="H113" s="36">
        <v>2642</v>
      </c>
      <c r="I113" s="36">
        <v>5.8</v>
      </c>
      <c r="J113" s="36">
        <v>0.6</v>
      </c>
      <c r="K113" s="36">
        <v>19</v>
      </c>
      <c r="L113" s="37">
        <f t="shared" si="5"/>
        <v>18.461538461538463</v>
      </c>
      <c r="M113" s="37">
        <f t="shared" si="6"/>
        <v>10.453333333333333</v>
      </c>
    </row>
    <row r="114" spans="1:13" x14ac:dyDescent="0.2">
      <c r="A114" s="36" t="s">
        <v>972</v>
      </c>
      <c r="B114" s="36" t="s">
        <v>1790</v>
      </c>
      <c r="C114" s="36">
        <v>-22.375995545999999</v>
      </c>
      <c r="D114" s="36">
        <v>149.31944729099999</v>
      </c>
      <c r="E114" s="36">
        <v>394</v>
      </c>
      <c r="F114" s="36">
        <v>85</v>
      </c>
      <c r="G114" s="36">
        <v>12</v>
      </c>
      <c r="H114" s="36">
        <v>3512</v>
      </c>
      <c r="I114" s="36">
        <v>6.3</v>
      </c>
      <c r="J114" s="36">
        <v>0.6</v>
      </c>
      <c r="K114" s="36">
        <v>22</v>
      </c>
      <c r="L114" s="37">
        <f t="shared" si="5"/>
        <v>14.117647058823529</v>
      </c>
      <c r="M114" s="37">
        <f t="shared" si="6"/>
        <v>10.453333333333333</v>
      </c>
    </row>
    <row r="115" spans="1:13" x14ac:dyDescent="0.2">
      <c r="A115" s="36" t="s">
        <v>1010</v>
      </c>
      <c r="B115" s="36" t="s">
        <v>1790</v>
      </c>
      <c r="C115" s="36">
        <v>-22.201630271999999</v>
      </c>
      <c r="D115" s="36">
        <v>149.38774105799999</v>
      </c>
      <c r="E115" s="36">
        <v>341</v>
      </c>
      <c r="F115" s="36">
        <v>65</v>
      </c>
      <c r="G115" s="36">
        <v>12</v>
      </c>
      <c r="H115" s="36">
        <v>3090</v>
      </c>
      <c r="I115" s="36">
        <v>7.5</v>
      </c>
      <c r="J115" s="36">
        <v>0.9</v>
      </c>
      <c r="K115" s="36">
        <v>13</v>
      </c>
      <c r="L115" s="37">
        <f t="shared" si="5"/>
        <v>18.461538461538463</v>
      </c>
      <c r="M115" s="37">
        <f t="shared" si="6"/>
        <v>10.453333333333333</v>
      </c>
    </row>
    <row r="116" spans="1:13" x14ac:dyDescent="0.2">
      <c r="A116" s="36" t="s">
        <v>1101</v>
      </c>
      <c r="B116" s="36" t="s">
        <v>1790</v>
      </c>
      <c r="C116" s="36">
        <v>-21.330162204000001</v>
      </c>
      <c r="D116" s="36">
        <v>148.57309800100001</v>
      </c>
      <c r="E116" s="36">
        <v>705</v>
      </c>
      <c r="F116" s="36">
        <v>67</v>
      </c>
      <c r="G116" s="36">
        <v>12</v>
      </c>
      <c r="H116" s="36">
        <v>1917</v>
      </c>
      <c r="I116" s="36">
        <v>4.7</v>
      </c>
      <c r="J116" s="36">
        <v>0.6</v>
      </c>
      <c r="K116" s="36">
        <v>22</v>
      </c>
      <c r="L116" s="37">
        <f t="shared" si="5"/>
        <v>17.910447761194028</v>
      </c>
      <c r="M116" s="37">
        <f t="shared" si="6"/>
        <v>10.453333333333333</v>
      </c>
    </row>
    <row r="117" spans="1:13" x14ac:dyDescent="0.2">
      <c r="A117" s="36" t="s">
        <v>1474</v>
      </c>
      <c r="B117" s="36" t="s">
        <v>1790</v>
      </c>
      <c r="C117" s="36">
        <v>-24.893194564000002</v>
      </c>
      <c r="D117" s="36">
        <v>148.18986116900001</v>
      </c>
      <c r="E117" s="36">
        <v>1053</v>
      </c>
      <c r="F117" s="36">
        <v>69</v>
      </c>
      <c r="G117" s="36">
        <v>12</v>
      </c>
      <c r="H117" s="36">
        <v>3326</v>
      </c>
      <c r="I117" s="36">
        <v>6.3</v>
      </c>
      <c r="J117" s="36">
        <v>0.6</v>
      </c>
      <c r="K117" s="36">
        <v>20</v>
      </c>
      <c r="L117" s="37">
        <f t="shared" si="5"/>
        <v>17.391304347826086</v>
      </c>
      <c r="M117" s="37">
        <f t="shared" si="6"/>
        <v>10.453333333333333</v>
      </c>
    </row>
    <row r="118" spans="1:13" x14ac:dyDescent="0.2">
      <c r="A118" s="36" t="s">
        <v>1672</v>
      </c>
      <c r="B118" s="36" t="s">
        <v>1791</v>
      </c>
      <c r="C118" s="36">
        <v>-28.071851950999999</v>
      </c>
      <c r="D118" s="36">
        <v>153.22083343099999</v>
      </c>
      <c r="E118" s="36">
        <v>509</v>
      </c>
      <c r="F118" s="36">
        <v>109</v>
      </c>
      <c r="G118" s="36">
        <v>12</v>
      </c>
      <c r="H118" s="36">
        <v>4487</v>
      </c>
      <c r="I118" s="36">
        <v>3.4</v>
      </c>
      <c r="J118" s="36">
        <v>0.1</v>
      </c>
      <c r="K118" s="36">
        <v>97</v>
      </c>
      <c r="L118" s="37">
        <f t="shared" si="5"/>
        <v>11.009174311926607</v>
      </c>
      <c r="M118" s="37">
        <f t="shared" si="6"/>
        <v>10.453333333333333</v>
      </c>
    </row>
    <row r="119" spans="1:13" x14ac:dyDescent="0.2">
      <c r="A119" s="36" t="s">
        <v>1691</v>
      </c>
      <c r="B119" s="36" t="s">
        <v>1791</v>
      </c>
      <c r="C119" s="36">
        <v>-26.77305569</v>
      </c>
      <c r="D119" s="36">
        <v>152.86888898399999</v>
      </c>
      <c r="E119" s="36">
        <v>415</v>
      </c>
      <c r="F119" s="36">
        <v>49</v>
      </c>
      <c r="G119" s="36">
        <v>12</v>
      </c>
      <c r="H119" s="36">
        <v>3463</v>
      </c>
      <c r="I119" s="36">
        <v>10.199999999999999</v>
      </c>
      <c r="J119" s="36">
        <v>1.5</v>
      </c>
      <c r="K119" s="36">
        <v>8</v>
      </c>
      <c r="L119" s="37">
        <f t="shared" si="5"/>
        <v>24.489795918367346</v>
      </c>
      <c r="M119" s="37">
        <f t="shared" si="6"/>
        <v>10.453333333333333</v>
      </c>
    </row>
    <row r="120" spans="1:13" x14ac:dyDescent="0.2">
      <c r="A120" s="36" t="s">
        <v>294</v>
      </c>
      <c r="B120" s="36" t="s">
        <v>1789</v>
      </c>
      <c r="C120" s="36">
        <v>-18.255653987999999</v>
      </c>
      <c r="D120" s="36">
        <v>145.68196836999999</v>
      </c>
      <c r="E120" s="36">
        <v>555</v>
      </c>
      <c r="F120" s="36">
        <v>63</v>
      </c>
      <c r="G120" s="36">
        <v>11</v>
      </c>
      <c r="H120" s="36">
        <v>2667</v>
      </c>
      <c r="I120" s="36">
        <v>5.4</v>
      </c>
      <c r="J120" s="36">
        <v>0.5</v>
      </c>
      <c r="K120" s="36">
        <v>20</v>
      </c>
      <c r="L120" s="37">
        <f t="shared" si="5"/>
        <v>17.460317460317459</v>
      </c>
      <c r="M120" s="37">
        <f t="shared" si="6"/>
        <v>9.5822222222222244</v>
      </c>
    </row>
    <row r="121" spans="1:13" x14ac:dyDescent="0.2">
      <c r="A121" s="36" t="s">
        <v>436</v>
      </c>
      <c r="B121" s="36" t="s">
        <v>1789</v>
      </c>
      <c r="C121" s="36">
        <v>-18.164820654</v>
      </c>
      <c r="D121" s="36">
        <v>145.46224614600001</v>
      </c>
      <c r="E121" s="36">
        <v>656</v>
      </c>
      <c r="F121" s="36">
        <v>83</v>
      </c>
      <c r="G121" s="36">
        <v>11</v>
      </c>
      <c r="H121" s="36">
        <v>3060</v>
      </c>
      <c r="I121" s="36">
        <v>5.3</v>
      </c>
      <c r="J121" s="36">
        <v>0.5</v>
      </c>
      <c r="K121" s="36">
        <v>25</v>
      </c>
      <c r="L121" s="37">
        <f t="shared" si="5"/>
        <v>13.253012048192772</v>
      </c>
      <c r="M121" s="37">
        <f t="shared" si="6"/>
        <v>9.5822222222222244</v>
      </c>
    </row>
    <row r="122" spans="1:13" x14ac:dyDescent="0.2">
      <c r="A122" s="36" t="s">
        <v>459</v>
      </c>
      <c r="B122" s="36" t="s">
        <v>1789</v>
      </c>
      <c r="C122" s="36">
        <v>-17.178431757999999</v>
      </c>
      <c r="D122" s="36">
        <v>145.37669058899999</v>
      </c>
      <c r="E122" s="36">
        <v>835</v>
      </c>
      <c r="F122" s="36">
        <v>56</v>
      </c>
      <c r="G122" s="36">
        <v>11</v>
      </c>
      <c r="H122" s="36">
        <v>2302</v>
      </c>
      <c r="I122" s="36">
        <v>7.4</v>
      </c>
      <c r="J122" s="36">
        <v>1.2</v>
      </c>
      <c r="K122" s="36">
        <v>10</v>
      </c>
      <c r="L122" s="37">
        <f t="shared" si="5"/>
        <v>19.642857142857142</v>
      </c>
      <c r="M122" s="37">
        <f t="shared" si="6"/>
        <v>9.5822222222222244</v>
      </c>
    </row>
    <row r="123" spans="1:13" x14ac:dyDescent="0.2">
      <c r="A123" s="36" t="s">
        <v>490</v>
      </c>
      <c r="B123" s="36" t="s">
        <v>1789</v>
      </c>
      <c r="C123" s="36">
        <v>-19.383773300000001</v>
      </c>
      <c r="D123" s="36">
        <v>146.46948687299999</v>
      </c>
      <c r="E123" s="36">
        <v>396</v>
      </c>
      <c r="F123" s="36">
        <v>52</v>
      </c>
      <c r="G123" s="36">
        <v>11</v>
      </c>
      <c r="H123" s="36">
        <v>1944</v>
      </c>
      <c r="I123" s="36">
        <v>6.5</v>
      </c>
      <c r="J123" s="36">
        <v>1.1000000000000001</v>
      </c>
      <c r="K123" s="36">
        <v>10</v>
      </c>
      <c r="L123" s="37">
        <f t="shared" si="5"/>
        <v>21.153846153846153</v>
      </c>
      <c r="M123" s="37">
        <f t="shared" si="6"/>
        <v>9.5822222222222244</v>
      </c>
    </row>
    <row r="124" spans="1:13" x14ac:dyDescent="0.2">
      <c r="A124" s="36" t="s">
        <v>715</v>
      </c>
      <c r="B124" s="36" t="s">
        <v>1789</v>
      </c>
      <c r="C124" s="36">
        <v>-18.851967739999999</v>
      </c>
      <c r="D124" s="36">
        <v>145.94059798000001</v>
      </c>
      <c r="E124" s="36">
        <v>690</v>
      </c>
      <c r="F124" s="36">
        <v>67</v>
      </c>
      <c r="G124" s="36">
        <v>11</v>
      </c>
      <c r="H124" s="36">
        <v>1140</v>
      </c>
      <c r="I124" s="36">
        <v>3.6</v>
      </c>
      <c r="J124" s="36">
        <v>0.6</v>
      </c>
      <c r="K124" s="36">
        <v>19</v>
      </c>
      <c r="L124" s="37">
        <f t="shared" si="5"/>
        <v>16.417910447761194</v>
      </c>
      <c r="M124" s="37">
        <f t="shared" si="6"/>
        <v>9.5822222222222244</v>
      </c>
    </row>
    <row r="125" spans="1:13" x14ac:dyDescent="0.2">
      <c r="A125" s="36" t="s">
        <v>722</v>
      </c>
      <c r="B125" s="36" t="s">
        <v>1789</v>
      </c>
      <c r="C125" s="36">
        <v>-18.844495511000002</v>
      </c>
      <c r="D125" s="36">
        <v>145.890875757</v>
      </c>
      <c r="E125" s="36">
        <v>688</v>
      </c>
      <c r="F125" s="36">
        <v>71</v>
      </c>
      <c r="G125" s="36">
        <v>11</v>
      </c>
      <c r="H125" s="36">
        <v>2550</v>
      </c>
      <c r="I125" s="36">
        <v>4.4000000000000004</v>
      </c>
      <c r="J125" s="36">
        <v>0.4</v>
      </c>
      <c r="K125" s="36">
        <v>30</v>
      </c>
      <c r="L125" s="37">
        <f t="shared" si="5"/>
        <v>15.492957746478872</v>
      </c>
      <c r="M125" s="37">
        <f t="shared" si="6"/>
        <v>9.5822222222222244</v>
      </c>
    </row>
    <row r="126" spans="1:13" x14ac:dyDescent="0.2">
      <c r="A126" s="36" t="s">
        <v>813</v>
      </c>
      <c r="B126" s="36" t="s">
        <v>1790</v>
      </c>
      <c r="C126" s="36">
        <v>-21.226967759000001</v>
      </c>
      <c r="D126" s="36">
        <v>148.550181334</v>
      </c>
      <c r="E126" s="36">
        <v>808</v>
      </c>
      <c r="F126" s="36">
        <v>112</v>
      </c>
      <c r="G126" s="36">
        <v>11</v>
      </c>
      <c r="H126" s="36">
        <v>914</v>
      </c>
      <c r="I126" s="36">
        <v>2.6</v>
      </c>
      <c r="J126" s="36">
        <v>0.4</v>
      </c>
      <c r="K126" s="36">
        <v>30</v>
      </c>
      <c r="L126" s="37">
        <f t="shared" si="5"/>
        <v>9.8214285714285712</v>
      </c>
      <c r="M126" s="37">
        <f t="shared" si="6"/>
        <v>9.5822222222222244</v>
      </c>
    </row>
    <row r="127" spans="1:13" x14ac:dyDescent="0.2">
      <c r="A127" s="36" t="s">
        <v>884</v>
      </c>
      <c r="B127" s="36" t="s">
        <v>1790</v>
      </c>
      <c r="C127" s="36">
        <v>-20.681828866</v>
      </c>
      <c r="D127" s="36">
        <v>148.381153555</v>
      </c>
      <c r="E127" s="36">
        <v>413</v>
      </c>
      <c r="F127" s="36">
        <v>77</v>
      </c>
      <c r="G127" s="36">
        <v>11</v>
      </c>
      <c r="H127" s="36">
        <v>1603</v>
      </c>
      <c r="I127" s="36">
        <v>4.7</v>
      </c>
      <c r="J127" s="36">
        <v>0.7</v>
      </c>
      <c r="K127" s="36">
        <v>16</v>
      </c>
      <c r="L127" s="37">
        <f t="shared" si="5"/>
        <v>14.285714285714285</v>
      </c>
      <c r="M127" s="37">
        <f t="shared" si="6"/>
        <v>9.5822222222222244</v>
      </c>
    </row>
    <row r="128" spans="1:13" x14ac:dyDescent="0.2">
      <c r="A128" s="36" t="s">
        <v>924</v>
      </c>
      <c r="B128" s="36" t="s">
        <v>1790</v>
      </c>
      <c r="C128" s="36">
        <v>-20.796551089000001</v>
      </c>
      <c r="D128" s="36">
        <v>148.45271605600001</v>
      </c>
      <c r="E128" s="36">
        <v>728</v>
      </c>
      <c r="F128" s="36">
        <v>73</v>
      </c>
      <c r="G128" s="36">
        <v>11</v>
      </c>
      <c r="H128" s="36">
        <v>1773</v>
      </c>
      <c r="I128" s="36">
        <v>3.6</v>
      </c>
      <c r="J128" s="36">
        <v>0.4</v>
      </c>
      <c r="K128" s="36">
        <v>31</v>
      </c>
      <c r="L128" s="37">
        <f t="shared" si="5"/>
        <v>15.068493150684931</v>
      </c>
      <c r="M128" s="37">
        <f t="shared" si="6"/>
        <v>9.5822222222222244</v>
      </c>
    </row>
    <row r="129" spans="1:16" x14ac:dyDescent="0.2">
      <c r="A129" s="36" t="s">
        <v>104</v>
      </c>
      <c r="B129" s="36" t="s">
        <v>1790</v>
      </c>
      <c r="C129" s="36">
        <v>-21.924985342999999</v>
      </c>
      <c r="D129" s="36">
        <v>149.25799709500001</v>
      </c>
      <c r="E129" s="36">
        <v>487</v>
      </c>
      <c r="F129" s="36">
        <v>47</v>
      </c>
      <c r="G129" s="36">
        <v>11</v>
      </c>
      <c r="H129" s="36">
        <v>2332</v>
      </c>
      <c r="I129" s="36">
        <v>8.1999999999999993</v>
      </c>
      <c r="J129" s="36">
        <v>1.4</v>
      </c>
      <c r="K129" s="36">
        <v>7</v>
      </c>
      <c r="L129" s="37">
        <f t="shared" si="5"/>
        <v>23.404255319148938</v>
      </c>
      <c r="M129" s="37">
        <f t="shared" si="6"/>
        <v>9.5822222222222244</v>
      </c>
    </row>
    <row r="130" spans="1:16" x14ac:dyDescent="0.2">
      <c r="A130" s="36" t="s">
        <v>1071</v>
      </c>
      <c r="B130" s="36" t="s">
        <v>1790</v>
      </c>
      <c r="C130" s="36">
        <v>-21.920717764999999</v>
      </c>
      <c r="D130" s="36">
        <v>149.010690778</v>
      </c>
      <c r="E130" s="36">
        <v>548</v>
      </c>
      <c r="F130" s="36">
        <v>59</v>
      </c>
      <c r="G130" s="36">
        <v>11</v>
      </c>
      <c r="H130" s="36">
        <v>1193</v>
      </c>
      <c r="I130" s="36">
        <v>4.3</v>
      </c>
      <c r="J130" s="36">
        <v>0.8</v>
      </c>
      <c r="K130" s="36">
        <v>15</v>
      </c>
      <c r="L130" s="37">
        <f t="shared" si="5"/>
        <v>18.64406779661017</v>
      </c>
      <c r="M130" s="37">
        <f t="shared" si="6"/>
        <v>9.5822222222222244</v>
      </c>
    </row>
    <row r="131" spans="1:16" x14ac:dyDescent="0.2">
      <c r="A131" s="36" t="s">
        <v>1621</v>
      </c>
      <c r="B131" s="36" t="s">
        <v>1791</v>
      </c>
      <c r="C131" s="36">
        <v>-27.130833469999999</v>
      </c>
      <c r="D131" s="36">
        <v>152.81111120599999</v>
      </c>
      <c r="E131" s="36">
        <v>394</v>
      </c>
      <c r="F131" s="36">
        <v>68</v>
      </c>
      <c r="G131" s="36">
        <v>11</v>
      </c>
      <c r="H131" s="36">
        <v>2436</v>
      </c>
      <c r="I131" s="36">
        <v>6.4</v>
      </c>
      <c r="J131" s="36">
        <v>0.8</v>
      </c>
      <c r="K131" s="36">
        <v>13</v>
      </c>
      <c r="L131" s="37">
        <f t="shared" si="5"/>
        <v>16.176470588235293</v>
      </c>
      <c r="M131" s="37">
        <f t="shared" si="6"/>
        <v>9.5822222222222244</v>
      </c>
    </row>
    <row r="132" spans="1:16" x14ac:dyDescent="0.2">
      <c r="A132" s="36" t="s">
        <v>1749</v>
      </c>
      <c r="B132" s="36" t="s">
        <v>1791</v>
      </c>
      <c r="C132" s="36">
        <v>-26.806296453000002</v>
      </c>
      <c r="D132" s="36">
        <v>152.60537044099999</v>
      </c>
      <c r="E132" s="36">
        <v>487</v>
      </c>
      <c r="F132" s="36">
        <v>77</v>
      </c>
      <c r="G132" s="36">
        <v>11</v>
      </c>
      <c r="H132" s="36">
        <v>2808</v>
      </c>
      <c r="I132" s="36">
        <v>4.4000000000000004</v>
      </c>
      <c r="J132" s="36">
        <v>0.3</v>
      </c>
      <c r="K132" s="36">
        <v>33</v>
      </c>
      <c r="L132" s="37">
        <f t="shared" si="5"/>
        <v>14.285714285714285</v>
      </c>
      <c r="M132" s="37">
        <f t="shared" si="6"/>
        <v>9.5822222222222244</v>
      </c>
    </row>
    <row r="133" spans="1:16" x14ac:dyDescent="0.2">
      <c r="A133" s="36" t="s">
        <v>119</v>
      </c>
      <c r="B133" s="36" t="s">
        <v>1789</v>
      </c>
      <c r="C133" s="36">
        <v>-16.560931752999998</v>
      </c>
      <c r="D133" s="36">
        <v>145.362431421</v>
      </c>
      <c r="E133" s="36">
        <v>411</v>
      </c>
      <c r="F133" s="36">
        <v>53</v>
      </c>
      <c r="G133" s="36">
        <v>10</v>
      </c>
      <c r="H133" s="36">
        <v>3081</v>
      </c>
      <c r="I133" s="36">
        <v>6.2</v>
      </c>
      <c r="J133" s="36">
        <v>0.6</v>
      </c>
      <c r="K133" s="36">
        <v>17</v>
      </c>
      <c r="L133" s="37">
        <f t="shared" si="5"/>
        <v>18.867924528301888</v>
      </c>
      <c r="M133" s="37">
        <f t="shared" si="6"/>
        <v>8.7111111111111121</v>
      </c>
    </row>
    <row r="134" spans="1:16" x14ac:dyDescent="0.2">
      <c r="A134" s="36" t="s">
        <v>165</v>
      </c>
      <c r="B134" s="36" t="s">
        <v>1789</v>
      </c>
      <c r="C134" s="36">
        <v>-16.334882489000002</v>
      </c>
      <c r="D134" s="36">
        <v>144.76190651300001</v>
      </c>
      <c r="E134" s="36">
        <v>864</v>
      </c>
      <c r="F134" s="36">
        <v>61</v>
      </c>
      <c r="G134" s="36">
        <v>10</v>
      </c>
      <c r="H134" s="36">
        <v>2247</v>
      </c>
      <c r="I134" s="36">
        <v>5</v>
      </c>
      <c r="J134" s="36">
        <v>0.5</v>
      </c>
      <c r="K134" s="36">
        <v>19</v>
      </c>
      <c r="L134" s="37">
        <f t="shared" si="5"/>
        <v>16.393442622950818</v>
      </c>
      <c r="M134" s="37">
        <f t="shared" si="6"/>
        <v>8.7111111111111121</v>
      </c>
      <c r="O134" s="28"/>
      <c r="P134" s="28"/>
    </row>
    <row r="135" spans="1:16" x14ac:dyDescent="0.2">
      <c r="A135" s="36" t="s">
        <v>225</v>
      </c>
      <c r="B135" s="36" t="s">
        <v>1789</v>
      </c>
      <c r="C135" s="36">
        <v>-15.861487303000001</v>
      </c>
      <c r="D135" s="36">
        <v>144.62835724999999</v>
      </c>
      <c r="E135" s="36">
        <v>551</v>
      </c>
      <c r="F135" s="36">
        <v>50</v>
      </c>
      <c r="G135" s="36">
        <v>10</v>
      </c>
      <c r="H135" s="36">
        <v>885</v>
      </c>
      <c r="I135" s="36">
        <v>3.3</v>
      </c>
      <c r="J135" s="36">
        <v>0.6</v>
      </c>
      <c r="K135" s="36">
        <v>16</v>
      </c>
      <c r="L135" s="37">
        <f t="shared" si="5"/>
        <v>20</v>
      </c>
      <c r="M135" s="37">
        <f t="shared" si="6"/>
        <v>8.7111111111111121</v>
      </c>
    </row>
    <row r="136" spans="1:16" x14ac:dyDescent="0.2">
      <c r="A136" s="36" t="s">
        <v>256</v>
      </c>
      <c r="B136" s="36" t="s">
        <v>1789</v>
      </c>
      <c r="C136" s="36">
        <v>-16.284820638999999</v>
      </c>
      <c r="D136" s="36">
        <v>144.56102380799999</v>
      </c>
      <c r="E136" s="36">
        <v>714</v>
      </c>
      <c r="F136" s="36">
        <v>50</v>
      </c>
      <c r="G136" s="36">
        <v>10</v>
      </c>
      <c r="H136" s="36">
        <v>578</v>
      </c>
      <c r="I136" s="36">
        <v>1.8</v>
      </c>
      <c r="J136" s="36">
        <v>0.3</v>
      </c>
      <c r="K136" s="36">
        <v>40</v>
      </c>
      <c r="L136" s="37">
        <f t="shared" si="5"/>
        <v>20</v>
      </c>
      <c r="M136" s="37">
        <f t="shared" si="6"/>
        <v>8.7111111111111121</v>
      </c>
    </row>
    <row r="137" spans="1:16" x14ac:dyDescent="0.2">
      <c r="A137" s="36" t="s">
        <v>297</v>
      </c>
      <c r="B137" s="36" t="s">
        <v>1789</v>
      </c>
      <c r="C137" s="36">
        <v>-16.789403976999999</v>
      </c>
      <c r="D137" s="36">
        <v>144.80071836299999</v>
      </c>
      <c r="E137" s="36">
        <v>653</v>
      </c>
      <c r="F137" s="36">
        <v>68</v>
      </c>
      <c r="G137" s="36">
        <v>10</v>
      </c>
      <c r="H137" s="36">
        <v>1663</v>
      </c>
      <c r="I137" s="36">
        <v>3.7</v>
      </c>
      <c r="J137" s="36">
        <v>0.4</v>
      </c>
      <c r="K137" s="36">
        <v>25</v>
      </c>
      <c r="L137" s="37">
        <f t="shared" si="5"/>
        <v>14.705882352941178</v>
      </c>
      <c r="M137" s="37">
        <f t="shared" si="6"/>
        <v>8.7111111111111121</v>
      </c>
    </row>
    <row r="138" spans="1:16" x14ac:dyDescent="0.2">
      <c r="A138" s="36" t="s">
        <v>328</v>
      </c>
      <c r="B138" s="36" t="s">
        <v>1789</v>
      </c>
      <c r="C138" s="36">
        <v>-16.925931756000001</v>
      </c>
      <c r="D138" s="36">
        <v>145.2453017</v>
      </c>
      <c r="E138" s="36">
        <v>844</v>
      </c>
      <c r="F138" s="36">
        <v>56</v>
      </c>
      <c r="G138" s="36">
        <v>10</v>
      </c>
      <c r="H138" s="36">
        <v>2585</v>
      </c>
      <c r="I138" s="36">
        <v>6.5</v>
      </c>
      <c r="J138" s="36">
        <v>0.8</v>
      </c>
      <c r="K138" s="36">
        <v>12</v>
      </c>
      <c r="L138" s="37">
        <f t="shared" ref="L138:L201" si="7">G138/F138*100</f>
        <v>17.857142857142858</v>
      </c>
      <c r="M138" s="37">
        <f t="shared" ref="M138:M201" si="8">G138*9.8*400/3600*80%</f>
        <v>8.7111111111111121</v>
      </c>
    </row>
    <row r="139" spans="1:16" x14ac:dyDescent="0.2">
      <c r="A139" s="36" t="s">
        <v>380</v>
      </c>
      <c r="B139" s="36" t="s">
        <v>1789</v>
      </c>
      <c r="C139" s="36">
        <v>-17.462371104999999</v>
      </c>
      <c r="D139" s="36">
        <v>145.66552902500001</v>
      </c>
      <c r="E139" s="36">
        <v>703</v>
      </c>
      <c r="F139" s="36">
        <v>79</v>
      </c>
      <c r="G139" s="36">
        <v>10</v>
      </c>
      <c r="H139" s="36">
        <v>3149</v>
      </c>
      <c r="I139" s="36">
        <v>5.5</v>
      </c>
      <c r="J139" s="36">
        <v>0.5</v>
      </c>
      <c r="K139" s="36">
        <v>21</v>
      </c>
      <c r="L139" s="37">
        <f t="shared" si="7"/>
        <v>12.658227848101266</v>
      </c>
      <c r="M139" s="37">
        <f t="shared" si="8"/>
        <v>8.7111111111111121</v>
      </c>
    </row>
    <row r="140" spans="1:16" x14ac:dyDescent="0.2">
      <c r="A140" s="36" t="s">
        <v>397</v>
      </c>
      <c r="B140" s="36" t="s">
        <v>1789</v>
      </c>
      <c r="C140" s="36">
        <v>-16.975792866999999</v>
      </c>
      <c r="D140" s="36">
        <v>144.72071836200001</v>
      </c>
      <c r="E140" s="36">
        <v>752</v>
      </c>
      <c r="F140" s="36">
        <v>51</v>
      </c>
      <c r="G140" s="36">
        <v>10</v>
      </c>
      <c r="H140" s="36">
        <v>2320</v>
      </c>
      <c r="I140" s="36">
        <v>6.1</v>
      </c>
      <c r="J140" s="36">
        <v>0.8</v>
      </c>
      <c r="K140" s="36">
        <v>13</v>
      </c>
      <c r="L140" s="37">
        <f t="shared" si="7"/>
        <v>19.607843137254903</v>
      </c>
      <c r="M140" s="37">
        <f t="shared" si="8"/>
        <v>8.7111111111111121</v>
      </c>
    </row>
    <row r="141" spans="1:16" x14ac:dyDescent="0.2">
      <c r="A141" s="36" t="s">
        <v>426</v>
      </c>
      <c r="B141" s="36" t="s">
        <v>1789</v>
      </c>
      <c r="C141" s="36">
        <v>-18.183987321</v>
      </c>
      <c r="D141" s="36">
        <v>145.477801701</v>
      </c>
      <c r="E141" s="36">
        <v>568</v>
      </c>
      <c r="F141" s="36">
        <v>69</v>
      </c>
      <c r="G141" s="36">
        <v>10</v>
      </c>
      <c r="H141" s="36">
        <v>687</v>
      </c>
      <c r="I141" s="36">
        <v>1.6</v>
      </c>
      <c r="J141" s="36">
        <v>0.2</v>
      </c>
      <c r="K141" s="36">
        <v>51</v>
      </c>
      <c r="L141" s="37">
        <f t="shared" si="7"/>
        <v>14.492753623188406</v>
      </c>
      <c r="M141" s="37">
        <f t="shared" si="8"/>
        <v>8.7111111111111121</v>
      </c>
    </row>
    <row r="142" spans="1:16" x14ac:dyDescent="0.2">
      <c r="A142" s="36" t="s">
        <v>518</v>
      </c>
      <c r="B142" s="36" t="s">
        <v>1789</v>
      </c>
      <c r="C142" s="36">
        <v>-18.766273295000001</v>
      </c>
      <c r="D142" s="36">
        <v>145.806153534</v>
      </c>
      <c r="E142" s="36">
        <v>635</v>
      </c>
      <c r="F142" s="36">
        <v>70</v>
      </c>
      <c r="G142" s="36">
        <v>10</v>
      </c>
      <c r="H142" s="36">
        <v>1475</v>
      </c>
      <c r="I142" s="36">
        <v>3.8</v>
      </c>
      <c r="J142" s="36">
        <v>0.5</v>
      </c>
      <c r="K142" s="36">
        <v>22</v>
      </c>
      <c r="L142" s="37">
        <f t="shared" si="7"/>
        <v>14.285714285714285</v>
      </c>
      <c r="M142" s="37">
        <f t="shared" si="8"/>
        <v>8.7111111111111121</v>
      </c>
    </row>
    <row r="143" spans="1:16" x14ac:dyDescent="0.2">
      <c r="A143" s="36" t="s">
        <v>533</v>
      </c>
      <c r="B143" s="36" t="s">
        <v>1789</v>
      </c>
      <c r="C143" s="36">
        <v>-18.894328852000001</v>
      </c>
      <c r="D143" s="36">
        <v>146.065597981</v>
      </c>
      <c r="E143" s="36">
        <v>731</v>
      </c>
      <c r="F143" s="36">
        <v>57</v>
      </c>
      <c r="G143" s="36">
        <v>10</v>
      </c>
      <c r="H143" s="36">
        <v>2781</v>
      </c>
      <c r="I143" s="36">
        <v>5</v>
      </c>
      <c r="J143" s="36">
        <v>0.5</v>
      </c>
      <c r="K143" s="36">
        <v>22</v>
      </c>
      <c r="L143" s="37">
        <f t="shared" si="7"/>
        <v>17.543859649122805</v>
      </c>
      <c r="M143" s="37">
        <f t="shared" si="8"/>
        <v>8.7111111111111121</v>
      </c>
    </row>
    <row r="144" spans="1:16" x14ac:dyDescent="0.2">
      <c r="A144" s="36" t="s">
        <v>657</v>
      </c>
      <c r="B144" s="36" t="s">
        <v>1789</v>
      </c>
      <c r="C144" s="36">
        <v>-19.570856634999998</v>
      </c>
      <c r="D144" s="36">
        <v>146.61476465199999</v>
      </c>
      <c r="E144" s="36">
        <v>525</v>
      </c>
      <c r="F144" s="36">
        <v>77</v>
      </c>
      <c r="G144" s="36">
        <v>10</v>
      </c>
      <c r="H144" s="36">
        <v>1370</v>
      </c>
      <c r="I144" s="36">
        <v>2.4</v>
      </c>
      <c r="J144" s="36">
        <v>0.2</v>
      </c>
      <c r="K144" s="36">
        <v>49</v>
      </c>
      <c r="L144" s="37">
        <f t="shared" si="7"/>
        <v>12.987012987012985</v>
      </c>
      <c r="M144" s="37">
        <f t="shared" si="8"/>
        <v>8.7111111111111121</v>
      </c>
    </row>
    <row r="145" spans="1:13" x14ac:dyDescent="0.2">
      <c r="A145" s="36" t="s">
        <v>661</v>
      </c>
      <c r="B145" s="36" t="s">
        <v>1789</v>
      </c>
      <c r="C145" s="36">
        <v>-19.579236218999998</v>
      </c>
      <c r="D145" s="36">
        <v>146.64115354099999</v>
      </c>
      <c r="E145" s="36">
        <v>459</v>
      </c>
      <c r="F145" s="36">
        <v>66</v>
      </c>
      <c r="G145" s="36">
        <v>10</v>
      </c>
      <c r="H145" s="36">
        <v>261</v>
      </c>
      <c r="I145" s="36">
        <v>0.7</v>
      </c>
      <c r="J145" s="36">
        <v>0.1</v>
      </c>
      <c r="K145" s="36">
        <v>112</v>
      </c>
      <c r="L145" s="37">
        <f t="shared" si="7"/>
        <v>15.151515151515152</v>
      </c>
      <c r="M145" s="37">
        <f t="shared" si="8"/>
        <v>8.7111111111111121</v>
      </c>
    </row>
    <row r="146" spans="1:13" x14ac:dyDescent="0.2">
      <c r="A146" s="36" t="s">
        <v>682</v>
      </c>
      <c r="B146" s="36" t="s">
        <v>1789</v>
      </c>
      <c r="C146" s="36">
        <v>-19.371273299999999</v>
      </c>
      <c r="D146" s="36">
        <v>146.39323687199999</v>
      </c>
      <c r="E146" s="36">
        <v>648</v>
      </c>
      <c r="F146" s="36">
        <v>55</v>
      </c>
      <c r="G146" s="36">
        <v>10</v>
      </c>
      <c r="H146" s="36">
        <v>3154</v>
      </c>
      <c r="I146" s="36">
        <v>6.9</v>
      </c>
      <c r="J146" s="36">
        <v>0.8</v>
      </c>
      <c r="K146" s="36">
        <v>13</v>
      </c>
      <c r="L146" s="37">
        <f t="shared" si="7"/>
        <v>18.181818181818183</v>
      </c>
      <c r="M146" s="37">
        <f t="shared" si="8"/>
        <v>8.7111111111111121</v>
      </c>
    </row>
    <row r="147" spans="1:13" x14ac:dyDescent="0.2">
      <c r="A147" s="36" t="s">
        <v>818</v>
      </c>
      <c r="B147" s="36" t="s">
        <v>1790</v>
      </c>
      <c r="C147" s="36">
        <v>-21.165007851999999</v>
      </c>
      <c r="D147" s="36">
        <v>148.47782022199999</v>
      </c>
      <c r="E147" s="36">
        <v>725</v>
      </c>
      <c r="F147" s="36">
        <v>63</v>
      </c>
      <c r="G147" s="36">
        <v>10</v>
      </c>
      <c r="H147" s="36">
        <v>651</v>
      </c>
      <c r="I147" s="36">
        <v>1.6</v>
      </c>
      <c r="J147" s="36">
        <v>0.2</v>
      </c>
      <c r="K147" s="36">
        <v>49</v>
      </c>
      <c r="L147" s="37">
        <f t="shared" si="7"/>
        <v>15.873015873015872</v>
      </c>
      <c r="M147" s="37">
        <f t="shared" si="8"/>
        <v>8.7111111111111121</v>
      </c>
    </row>
    <row r="148" spans="1:13" x14ac:dyDescent="0.2">
      <c r="A148" s="36" t="s">
        <v>853</v>
      </c>
      <c r="B148" s="36" t="s">
        <v>1790</v>
      </c>
      <c r="C148" s="36">
        <v>-21.098384316000001</v>
      </c>
      <c r="D148" s="36">
        <v>148.37293144099999</v>
      </c>
      <c r="E148" s="36">
        <v>719</v>
      </c>
      <c r="F148" s="36">
        <v>76</v>
      </c>
      <c r="G148" s="36">
        <v>10</v>
      </c>
      <c r="H148" s="36">
        <v>1886</v>
      </c>
      <c r="I148" s="36">
        <v>3.8</v>
      </c>
      <c r="J148" s="36">
        <v>0.4</v>
      </c>
      <c r="K148" s="36">
        <v>27</v>
      </c>
      <c r="L148" s="37">
        <f t="shared" si="7"/>
        <v>13.157894736842104</v>
      </c>
      <c r="M148" s="37">
        <f t="shared" si="8"/>
        <v>8.7111111111111121</v>
      </c>
    </row>
    <row r="149" spans="1:13" x14ac:dyDescent="0.2">
      <c r="A149" s="36" t="s">
        <v>866</v>
      </c>
      <c r="B149" s="36" t="s">
        <v>1790</v>
      </c>
      <c r="C149" s="36">
        <v>-21.073495535999999</v>
      </c>
      <c r="D149" s="36">
        <v>148.54268133400001</v>
      </c>
      <c r="E149" s="36">
        <v>882</v>
      </c>
      <c r="F149" s="36">
        <v>85</v>
      </c>
      <c r="G149" s="36">
        <v>10</v>
      </c>
      <c r="H149" s="36">
        <v>359</v>
      </c>
      <c r="I149" s="36">
        <v>0.7</v>
      </c>
      <c r="J149" s="36">
        <v>0.1</v>
      </c>
      <c r="K149" s="36">
        <v>175</v>
      </c>
      <c r="L149" s="37">
        <f t="shared" si="7"/>
        <v>11.76470588235294</v>
      </c>
      <c r="M149" s="37">
        <f t="shared" si="8"/>
        <v>8.7111111111111121</v>
      </c>
    </row>
    <row r="150" spans="1:13" x14ac:dyDescent="0.2">
      <c r="A150" s="36" t="s">
        <v>881</v>
      </c>
      <c r="B150" s="36" t="s">
        <v>1790</v>
      </c>
      <c r="C150" s="36">
        <v>-20.862106645000001</v>
      </c>
      <c r="D150" s="36">
        <v>148.585042445</v>
      </c>
      <c r="E150" s="36">
        <v>675</v>
      </c>
      <c r="F150" s="36">
        <v>66</v>
      </c>
      <c r="G150" s="36">
        <v>10</v>
      </c>
      <c r="H150" s="36">
        <v>2807</v>
      </c>
      <c r="I150" s="36">
        <v>4.3</v>
      </c>
      <c r="J150" s="36">
        <v>0.3</v>
      </c>
      <c r="K150" s="36">
        <v>33</v>
      </c>
      <c r="L150" s="37">
        <f t="shared" si="7"/>
        <v>15.151515151515152</v>
      </c>
      <c r="M150" s="37">
        <f t="shared" si="8"/>
        <v>8.7111111111111121</v>
      </c>
    </row>
    <row r="151" spans="1:13" x14ac:dyDescent="0.2">
      <c r="A151" s="36" t="s">
        <v>897</v>
      </c>
      <c r="B151" s="36" t="s">
        <v>1790</v>
      </c>
      <c r="C151" s="36">
        <v>-20.815439978000001</v>
      </c>
      <c r="D151" s="36">
        <v>148.46677855600001</v>
      </c>
      <c r="E151" s="36">
        <v>630</v>
      </c>
      <c r="F151" s="36">
        <v>71</v>
      </c>
      <c r="G151" s="36">
        <v>10</v>
      </c>
      <c r="H151" s="36">
        <v>1458</v>
      </c>
      <c r="I151" s="36">
        <v>2.6</v>
      </c>
      <c r="J151" s="36">
        <v>0.2</v>
      </c>
      <c r="K151" s="36">
        <v>41</v>
      </c>
      <c r="L151" s="37">
        <f t="shared" si="7"/>
        <v>14.084507042253522</v>
      </c>
      <c r="M151" s="37">
        <f t="shared" si="8"/>
        <v>8.7111111111111121</v>
      </c>
    </row>
    <row r="152" spans="1:13" x14ac:dyDescent="0.2">
      <c r="A152" s="36" t="s">
        <v>927</v>
      </c>
      <c r="B152" s="36" t="s">
        <v>1790</v>
      </c>
      <c r="C152" s="36">
        <v>-20.720038772999999</v>
      </c>
      <c r="D152" s="36">
        <v>148.42738809299999</v>
      </c>
      <c r="E152" s="36">
        <v>697</v>
      </c>
      <c r="F152" s="36">
        <v>107</v>
      </c>
      <c r="G152" s="36">
        <v>10</v>
      </c>
      <c r="H152" s="36">
        <v>2262</v>
      </c>
      <c r="I152" s="36">
        <v>3.2</v>
      </c>
      <c r="J152" s="36">
        <v>0.2</v>
      </c>
      <c r="K152" s="36">
        <v>47</v>
      </c>
      <c r="L152" s="37">
        <f t="shared" si="7"/>
        <v>9.3457943925233646</v>
      </c>
      <c r="M152" s="37">
        <f t="shared" si="8"/>
        <v>8.7111111111111121</v>
      </c>
    </row>
    <row r="153" spans="1:13" x14ac:dyDescent="0.2">
      <c r="A153" s="36" t="s">
        <v>930</v>
      </c>
      <c r="B153" s="36" t="s">
        <v>1790</v>
      </c>
      <c r="C153" s="36">
        <v>-20.743634422</v>
      </c>
      <c r="D153" s="36">
        <v>148.44393133299999</v>
      </c>
      <c r="E153" s="36">
        <v>706</v>
      </c>
      <c r="F153" s="36">
        <v>50</v>
      </c>
      <c r="G153" s="36">
        <v>10</v>
      </c>
      <c r="H153" s="36">
        <v>2048</v>
      </c>
      <c r="I153" s="36">
        <v>7.1</v>
      </c>
      <c r="J153" s="36">
        <v>1.2</v>
      </c>
      <c r="K153" s="36">
        <v>8</v>
      </c>
      <c r="L153" s="37">
        <f t="shared" si="7"/>
        <v>20</v>
      </c>
      <c r="M153" s="37">
        <f t="shared" si="8"/>
        <v>8.7111111111111121</v>
      </c>
    </row>
    <row r="154" spans="1:13" x14ac:dyDescent="0.2">
      <c r="A154" s="36" t="s">
        <v>996</v>
      </c>
      <c r="B154" s="36" t="s">
        <v>1790</v>
      </c>
      <c r="C154" s="36">
        <v>-22.462353511</v>
      </c>
      <c r="D154" s="36">
        <v>149.35118448700001</v>
      </c>
      <c r="E154" s="36">
        <v>441</v>
      </c>
      <c r="F154" s="36">
        <v>66</v>
      </c>
      <c r="G154" s="36">
        <v>10</v>
      </c>
      <c r="H154" s="36">
        <v>912</v>
      </c>
      <c r="I154" s="36">
        <v>2.2000000000000002</v>
      </c>
      <c r="J154" s="36">
        <v>0.3</v>
      </c>
      <c r="K154" s="36">
        <v>40</v>
      </c>
      <c r="L154" s="37">
        <f t="shared" si="7"/>
        <v>15.151515151515152</v>
      </c>
      <c r="M154" s="37">
        <f t="shared" si="8"/>
        <v>8.7111111111111121</v>
      </c>
    </row>
    <row r="155" spans="1:13" x14ac:dyDescent="0.2">
      <c r="A155" s="36" t="s">
        <v>1043</v>
      </c>
      <c r="B155" s="36" t="s">
        <v>1790</v>
      </c>
      <c r="C155" s="36">
        <v>-21.884833974999999</v>
      </c>
      <c r="D155" s="36">
        <v>149.22037068399999</v>
      </c>
      <c r="E155" s="36">
        <v>495</v>
      </c>
      <c r="F155" s="36">
        <v>58</v>
      </c>
      <c r="G155" s="36">
        <v>10</v>
      </c>
      <c r="H155" s="36">
        <v>3465</v>
      </c>
      <c r="I155" s="36">
        <v>7</v>
      </c>
      <c r="J155" s="36">
        <v>0.7</v>
      </c>
      <c r="K155" s="36">
        <v>14</v>
      </c>
      <c r="L155" s="37">
        <f t="shared" si="7"/>
        <v>17.241379310344829</v>
      </c>
      <c r="M155" s="37">
        <f t="shared" si="8"/>
        <v>8.7111111111111121</v>
      </c>
    </row>
    <row r="156" spans="1:13" x14ac:dyDescent="0.2">
      <c r="A156" s="36" t="s">
        <v>1104</v>
      </c>
      <c r="B156" s="36" t="s">
        <v>1790</v>
      </c>
      <c r="C156" s="36">
        <v>-21.315439982000001</v>
      </c>
      <c r="D156" s="36">
        <v>148.53004244499999</v>
      </c>
      <c r="E156" s="36">
        <v>795</v>
      </c>
      <c r="F156" s="36">
        <v>67</v>
      </c>
      <c r="G156" s="36">
        <v>10</v>
      </c>
      <c r="H156" s="36">
        <v>1680</v>
      </c>
      <c r="I156" s="36">
        <v>3.6</v>
      </c>
      <c r="J156" s="36">
        <v>0.4</v>
      </c>
      <c r="K156" s="36">
        <v>26</v>
      </c>
      <c r="L156" s="37">
        <f t="shared" si="7"/>
        <v>14.925373134328357</v>
      </c>
      <c r="M156" s="37">
        <f t="shared" si="8"/>
        <v>8.7111111111111121</v>
      </c>
    </row>
    <row r="157" spans="1:13" x14ac:dyDescent="0.2">
      <c r="A157" s="36" t="s">
        <v>1126</v>
      </c>
      <c r="B157" s="36" t="s">
        <v>1790</v>
      </c>
      <c r="C157" s="36">
        <v>-21.179884425000001</v>
      </c>
      <c r="D157" s="36">
        <v>148.607264668</v>
      </c>
      <c r="E157" s="36">
        <v>406</v>
      </c>
      <c r="F157" s="36">
        <v>57</v>
      </c>
      <c r="G157" s="36">
        <v>10</v>
      </c>
      <c r="H157" s="36">
        <v>2880</v>
      </c>
      <c r="I157" s="36">
        <v>6</v>
      </c>
      <c r="J157" s="36">
        <v>0.6</v>
      </c>
      <c r="K157" s="36">
        <v>17</v>
      </c>
      <c r="L157" s="37">
        <f t="shared" si="7"/>
        <v>17.543859649122805</v>
      </c>
      <c r="M157" s="37">
        <f t="shared" si="8"/>
        <v>8.7111111111111121</v>
      </c>
    </row>
    <row r="158" spans="1:13" x14ac:dyDescent="0.2">
      <c r="A158" s="36" t="s">
        <v>1181</v>
      </c>
      <c r="B158" s="36" t="s">
        <v>1790</v>
      </c>
      <c r="C158" s="36">
        <v>-21.157384425</v>
      </c>
      <c r="D158" s="36">
        <v>148.44393133299999</v>
      </c>
      <c r="E158" s="36">
        <v>866</v>
      </c>
      <c r="F158" s="36">
        <v>84</v>
      </c>
      <c r="G158" s="36">
        <v>10</v>
      </c>
      <c r="H158" s="36">
        <v>1966</v>
      </c>
      <c r="I158" s="36">
        <v>2.7</v>
      </c>
      <c r="J158" s="36">
        <v>0.2</v>
      </c>
      <c r="K158" s="36">
        <v>53</v>
      </c>
      <c r="L158" s="37">
        <f t="shared" si="7"/>
        <v>11.904761904761903</v>
      </c>
      <c r="M158" s="37">
        <f t="shared" si="8"/>
        <v>8.7111111111111121</v>
      </c>
    </row>
    <row r="159" spans="1:13" x14ac:dyDescent="0.2">
      <c r="A159" s="36" t="s">
        <v>83</v>
      </c>
      <c r="B159" s="36" t="s">
        <v>1790</v>
      </c>
      <c r="C159" s="36">
        <v>-23.709305664999999</v>
      </c>
      <c r="D159" s="36">
        <v>150.50611118699999</v>
      </c>
      <c r="E159" s="36">
        <v>410</v>
      </c>
      <c r="F159" s="36">
        <v>71</v>
      </c>
      <c r="G159" s="36">
        <v>10</v>
      </c>
      <c r="H159" s="36">
        <v>877</v>
      </c>
      <c r="I159" s="36">
        <v>2.8</v>
      </c>
      <c r="J159" s="36">
        <v>0.4</v>
      </c>
      <c r="K159" s="36">
        <v>23</v>
      </c>
      <c r="L159" s="37">
        <f t="shared" si="7"/>
        <v>14.084507042253522</v>
      </c>
      <c r="M159" s="37">
        <f t="shared" si="8"/>
        <v>8.7111111111111121</v>
      </c>
    </row>
    <row r="160" spans="1:13" x14ac:dyDescent="0.2">
      <c r="A160" s="36" t="s">
        <v>1572</v>
      </c>
      <c r="B160" s="36" t="s">
        <v>1790</v>
      </c>
      <c r="C160" s="36">
        <v>-24.183531820999999</v>
      </c>
      <c r="D160" s="36">
        <v>150.80341281599999</v>
      </c>
      <c r="E160" s="36">
        <v>454</v>
      </c>
      <c r="F160" s="36">
        <v>76</v>
      </c>
      <c r="G160" s="36">
        <v>10</v>
      </c>
      <c r="H160" s="36">
        <v>1976</v>
      </c>
      <c r="I160" s="36">
        <v>2.5</v>
      </c>
      <c r="J160" s="36">
        <v>0.2</v>
      </c>
      <c r="K160" s="36">
        <v>66</v>
      </c>
      <c r="L160" s="37">
        <f t="shared" si="7"/>
        <v>13.157894736842104</v>
      </c>
      <c r="M160" s="37">
        <f t="shared" si="8"/>
        <v>8.7111111111111121</v>
      </c>
    </row>
    <row r="161" spans="1:13" x14ac:dyDescent="0.2">
      <c r="A161" s="36" t="s">
        <v>1251</v>
      </c>
      <c r="B161" s="36" t="s">
        <v>1791</v>
      </c>
      <c r="C161" s="36">
        <v>-27.837615011</v>
      </c>
      <c r="D161" s="36">
        <v>152.13648085700001</v>
      </c>
      <c r="E161" s="36">
        <v>591</v>
      </c>
      <c r="F161" s="36">
        <v>64</v>
      </c>
      <c r="G161" s="36">
        <v>10</v>
      </c>
      <c r="H161" s="36">
        <v>1753</v>
      </c>
      <c r="I161" s="36">
        <v>5.4</v>
      </c>
      <c r="J161" s="36">
        <v>0.8</v>
      </c>
      <c r="K161" s="36">
        <v>12</v>
      </c>
      <c r="L161" s="37">
        <f t="shared" si="7"/>
        <v>15.625</v>
      </c>
      <c r="M161" s="37">
        <f t="shared" si="8"/>
        <v>8.7111111111111121</v>
      </c>
    </row>
    <row r="162" spans="1:13" x14ac:dyDescent="0.2">
      <c r="A162" s="36" t="s">
        <v>55</v>
      </c>
      <c r="B162" s="36" t="s">
        <v>1791</v>
      </c>
      <c r="C162" s="36">
        <v>-27.233611248999999</v>
      </c>
      <c r="D162" s="36">
        <v>152.22694453400001</v>
      </c>
      <c r="E162" s="36">
        <v>512</v>
      </c>
      <c r="F162" s="36">
        <v>80</v>
      </c>
      <c r="G162" s="36">
        <v>10</v>
      </c>
      <c r="H162" s="36">
        <v>3465</v>
      </c>
      <c r="I162" s="36">
        <v>5.6</v>
      </c>
      <c r="J162" s="36">
        <v>0.5</v>
      </c>
      <c r="K162" s="36">
        <v>22</v>
      </c>
      <c r="L162" s="37">
        <f t="shared" si="7"/>
        <v>12.5</v>
      </c>
      <c r="M162" s="37">
        <f t="shared" si="8"/>
        <v>8.7111111111111121</v>
      </c>
    </row>
    <row r="163" spans="1:13" x14ac:dyDescent="0.2">
      <c r="A163" s="36" t="s">
        <v>1680</v>
      </c>
      <c r="B163" s="36" t="s">
        <v>1791</v>
      </c>
      <c r="C163" s="36">
        <v>-26.583333465999999</v>
      </c>
      <c r="D163" s="36">
        <v>152.560000092</v>
      </c>
      <c r="E163" s="36">
        <v>450</v>
      </c>
      <c r="F163" s="36">
        <v>51</v>
      </c>
      <c r="G163" s="36">
        <v>10</v>
      </c>
      <c r="H163" s="36">
        <v>3433</v>
      </c>
      <c r="I163" s="36">
        <v>6.7</v>
      </c>
      <c r="J163" s="36">
        <v>0.7</v>
      </c>
      <c r="K163" s="36">
        <v>16</v>
      </c>
      <c r="L163" s="37">
        <f t="shared" si="7"/>
        <v>19.607843137254903</v>
      </c>
      <c r="M163" s="37">
        <f t="shared" si="8"/>
        <v>8.7111111111111121</v>
      </c>
    </row>
    <row r="164" spans="1:13" x14ac:dyDescent="0.2">
      <c r="A164" s="36" t="s">
        <v>1772</v>
      </c>
      <c r="B164" s="36" t="s">
        <v>1791</v>
      </c>
      <c r="C164" s="36">
        <v>-26.812333441</v>
      </c>
      <c r="D164" s="36">
        <v>152.664055676</v>
      </c>
      <c r="E164" s="36">
        <v>482</v>
      </c>
      <c r="F164" s="36">
        <v>65</v>
      </c>
      <c r="G164" s="36">
        <v>10</v>
      </c>
      <c r="H164" s="36">
        <v>1688</v>
      </c>
      <c r="I164" s="36">
        <v>2.9</v>
      </c>
      <c r="J164" s="36">
        <v>0.3</v>
      </c>
      <c r="K164" s="36">
        <v>39</v>
      </c>
      <c r="L164" s="37">
        <f t="shared" si="7"/>
        <v>15.384615384615385</v>
      </c>
      <c r="M164" s="37">
        <f t="shared" si="8"/>
        <v>8.7111111111111121</v>
      </c>
    </row>
    <row r="165" spans="1:13" x14ac:dyDescent="0.2">
      <c r="A165" s="36" t="s">
        <v>126</v>
      </c>
      <c r="B165" s="36" t="s">
        <v>1789</v>
      </c>
      <c r="C165" s="36">
        <v>-15.937042859</v>
      </c>
      <c r="D165" s="36">
        <v>145.247190534</v>
      </c>
      <c r="E165" s="36">
        <v>481</v>
      </c>
      <c r="F165" s="36">
        <v>47</v>
      </c>
      <c r="G165" s="36">
        <v>9</v>
      </c>
      <c r="H165" s="36">
        <v>2341</v>
      </c>
      <c r="I165" s="36">
        <v>6.1</v>
      </c>
      <c r="J165" s="36">
        <v>0.8</v>
      </c>
      <c r="K165" s="36">
        <v>12</v>
      </c>
      <c r="L165" s="37">
        <f t="shared" si="7"/>
        <v>19.148936170212767</v>
      </c>
      <c r="M165" s="37">
        <f t="shared" si="8"/>
        <v>7.8400000000000007</v>
      </c>
    </row>
    <row r="166" spans="1:13" x14ac:dyDescent="0.2">
      <c r="A166" s="36" t="s">
        <v>142</v>
      </c>
      <c r="B166" s="36" t="s">
        <v>1789</v>
      </c>
      <c r="C166" s="36">
        <v>-16.370264976000001</v>
      </c>
      <c r="D166" s="36">
        <v>144.777690476</v>
      </c>
      <c r="E166" s="36">
        <v>829</v>
      </c>
      <c r="F166" s="36">
        <v>61</v>
      </c>
      <c r="G166" s="36">
        <v>9</v>
      </c>
      <c r="H166" s="36">
        <v>2667</v>
      </c>
      <c r="I166" s="36">
        <v>4.0999999999999996</v>
      </c>
      <c r="J166" s="36">
        <v>0.3</v>
      </c>
      <c r="K166" s="36">
        <v>30</v>
      </c>
      <c r="L166" s="37">
        <f t="shared" si="7"/>
        <v>14.754098360655737</v>
      </c>
      <c r="M166" s="37">
        <f t="shared" si="8"/>
        <v>7.8400000000000007</v>
      </c>
    </row>
    <row r="167" spans="1:13" x14ac:dyDescent="0.2">
      <c r="A167" s="36" t="s">
        <v>166</v>
      </c>
      <c r="B167" s="36" t="s">
        <v>1789</v>
      </c>
      <c r="C167" s="36">
        <v>-16.328987305999998</v>
      </c>
      <c r="D167" s="36">
        <v>144.79821836299999</v>
      </c>
      <c r="E167" s="36">
        <v>896</v>
      </c>
      <c r="F167" s="36">
        <v>52</v>
      </c>
      <c r="G167" s="36">
        <v>9</v>
      </c>
      <c r="H167" s="36">
        <v>3042</v>
      </c>
      <c r="I167" s="36">
        <v>4.4000000000000004</v>
      </c>
      <c r="J167" s="36">
        <v>0.3</v>
      </c>
      <c r="K167" s="36">
        <v>30</v>
      </c>
      <c r="L167" s="37">
        <f t="shared" si="7"/>
        <v>17.307692307692307</v>
      </c>
      <c r="M167" s="37">
        <f t="shared" si="8"/>
        <v>7.8400000000000007</v>
      </c>
    </row>
    <row r="168" spans="1:13" x14ac:dyDescent="0.2">
      <c r="A168" s="36" t="s">
        <v>236</v>
      </c>
      <c r="B168" s="36" t="s">
        <v>1789</v>
      </c>
      <c r="C168" s="36">
        <v>-16.365931751000002</v>
      </c>
      <c r="D168" s="36">
        <v>144.75224614000001</v>
      </c>
      <c r="E168" s="36">
        <v>795</v>
      </c>
      <c r="F168" s="36">
        <v>60</v>
      </c>
      <c r="G168" s="36">
        <v>9</v>
      </c>
      <c r="H168" s="36">
        <v>637</v>
      </c>
      <c r="I168" s="36">
        <v>2.1</v>
      </c>
      <c r="J168" s="36">
        <v>0.4</v>
      </c>
      <c r="K168" s="36">
        <v>25</v>
      </c>
      <c r="L168" s="37">
        <f t="shared" si="7"/>
        <v>15</v>
      </c>
      <c r="M168" s="37">
        <f t="shared" si="8"/>
        <v>7.8400000000000007</v>
      </c>
    </row>
    <row r="169" spans="1:13" x14ac:dyDescent="0.2">
      <c r="A169" s="36" t="s">
        <v>291</v>
      </c>
      <c r="B169" s="36" t="s">
        <v>1789</v>
      </c>
      <c r="C169" s="36">
        <v>-18.21787621</v>
      </c>
      <c r="D169" s="36">
        <v>145.62974614699999</v>
      </c>
      <c r="E169" s="36">
        <v>528</v>
      </c>
      <c r="F169" s="36">
        <v>100</v>
      </c>
      <c r="G169" s="36">
        <v>9</v>
      </c>
      <c r="H169" s="36">
        <v>634</v>
      </c>
      <c r="I169" s="36">
        <v>1.7</v>
      </c>
      <c r="J169" s="36">
        <v>0.2</v>
      </c>
      <c r="K169" s="36">
        <v>40</v>
      </c>
      <c r="L169" s="37">
        <f t="shared" si="7"/>
        <v>9</v>
      </c>
      <c r="M169" s="37">
        <f t="shared" si="8"/>
        <v>7.8400000000000007</v>
      </c>
    </row>
    <row r="170" spans="1:13" x14ac:dyDescent="0.2">
      <c r="A170" s="36" t="s">
        <v>406</v>
      </c>
      <c r="B170" s="36" t="s">
        <v>1789</v>
      </c>
      <c r="C170" s="36">
        <v>-17.106209535000001</v>
      </c>
      <c r="D170" s="36">
        <v>144.889579583</v>
      </c>
      <c r="E170" s="36">
        <v>855</v>
      </c>
      <c r="F170" s="36">
        <v>53</v>
      </c>
      <c r="G170" s="36">
        <v>9</v>
      </c>
      <c r="H170" s="36">
        <v>1633</v>
      </c>
      <c r="I170" s="36">
        <v>3.3</v>
      </c>
      <c r="J170" s="36">
        <v>0.3</v>
      </c>
      <c r="K170" s="36">
        <v>27</v>
      </c>
      <c r="L170" s="37">
        <f t="shared" si="7"/>
        <v>16.981132075471699</v>
      </c>
      <c r="M170" s="37">
        <f t="shared" si="8"/>
        <v>7.8400000000000007</v>
      </c>
    </row>
    <row r="171" spans="1:13" x14ac:dyDescent="0.2">
      <c r="A171" s="36" t="s">
        <v>477</v>
      </c>
      <c r="B171" s="36" t="s">
        <v>1789</v>
      </c>
      <c r="C171" s="36">
        <v>-17.338339257000001</v>
      </c>
      <c r="D171" s="36">
        <v>145.40122753599999</v>
      </c>
      <c r="E171" s="36">
        <v>1098</v>
      </c>
      <c r="F171" s="36">
        <v>48</v>
      </c>
      <c r="G171" s="36">
        <v>9</v>
      </c>
      <c r="H171" s="36">
        <v>1663</v>
      </c>
      <c r="I171" s="36">
        <v>4</v>
      </c>
      <c r="J171" s="36">
        <v>0.5</v>
      </c>
      <c r="K171" s="36">
        <v>20</v>
      </c>
      <c r="L171" s="37">
        <f t="shared" si="7"/>
        <v>18.75</v>
      </c>
      <c r="M171" s="37">
        <f t="shared" si="8"/>
        <v>7.8400000000000007</v>
      </c>
    </row>
    <row r="172" spans="1:13" x14ac:dyDescent="0.2">
      <c r="A172" s="36" t="s">
        <v>479</v>
      </c>
      <c r="B172" s="36" t="s">
        <v>1789</v>
      </c>
      <c r="C172" s="36">
        <v>-17.299225487000001</v>
      </c>
      <c r="D172" s="36">
        <v>145.348119083</v>
      </c>
      <c r="E172" s="36">
        <v>948</v>
      </c>
      <c r="F172" s="36">
        <v>55</v>
      </c>
      <c r="G172" s="36">
        <v>9</v>
      </c>
      <c r="H172" s="36">
        <v>1359</v>
      </c>
      <c r="I172" s="36">
        <v>4.5</v>
      </c>
      <c r="J172" s="36">
        <v>0.7</v>
      </c>
      <c r="K172" s="36">
        <v>12</v>
      </c>
      <c r="L172" s="37">
        <f t="shared" si="7"/>
        <v>16.363636363636363</v>
      </c>
      <c r="M172" s="37">
        <f t="shared" si="8"/>
        <v>7.8400000000000007</v>
      </c>
    </row>
    <row r="173" spans="1:13" x14ac:dyDescent="0.2">
      <c r="A173" s="36" t="s">
        <v>483</v>
      </c>
      <c r="B173" s="36" t="s">
        <v>1789</v>
      </c>
      <c r="C173" s="36">
        <v>-17.293941153999999</v>
      </c>
      <c r="D173" s="36">
        <v>145.405070083</v>
      </c>
      <c r="E173" s="36">
        <v>1049</v>
      </c>
      <c r="F173" s="36">
        <v>53</v>
      </c>
      <c r="G173" s="36">
        <v>9</v>
      </c>
      <c r="H173" s="36">
        <v>2390</v>
      </c>
      <c r="I173" s="36">
        <v>5.3</v>
      </c>
      <c r="J173" s="36">
        <v>0.6</v>
      </c>
      <c r="K173" s="36">
        <v>15</v>
      </c>
      <c r="L173" s="37">
        <f t="shared" si="7"/>
        <v>16.981132075471699</v>
      </c>
      <c r="M173" s="37">
        <f t="shared" si="8"/>
        <v>7.8400000000000007</v>
      </c>
    </row>
    <row r="174" spans="1:13" x14ac:dyDescent="0.2">
      <c r="A174" s="36" t="s">
        <v>491</v>
      </c>
      <c r="B174" s="36" t="s">
        <v>1789</v>
      </c>
      <c r="C174" s="36">
        <v>-19.392662188999999</v>
      </c>
      <c r="D174" s="36">
        <v>146.51365354000001</v>
      </c>
      <c r="E174" s="36">
        <v>542</v>
      </c>
      <c r="F174" s="36">
        <v>43</v>
      </c>
      <c r="G174" s="36">
        <v>9</v>
      </c>
      <c r="H174" s="36">
        <v>3447</v>
      </c>
      <c r="I174" s="36">
        <v>8.3000000000000007</v>
      </c>
      <c r="J174" s="36">
        <v>1</v>
      </c>
      <c r="K174" s="36">
        <v>9</v>
      </c>
      <c r="L174" s="37">
        <f t="shared" si="7"/>
        <v>20.930232558139537</v>
      </c>
      <c r="M174" s="37">
        <f t="shared" si="8"/>
        <v>7.8400000000000007</v>
      </c>
    </row>
    <row r="175" spans="1:13" x14ac:dyDescent="0.2">
      <c r="A175" s="36" t="s">
        <v>493</v>
      </c>
      <c r="B175" s="36" t="s">
        <v>1789</v>
      </c>
      <c r="C175" s="36">
        <v>-19.377384411000001</v>
      </c>
      <c r="D175" s="36">
        <v>146.460042429</v>
      </c>
      <c r="E175" s="36">
        <v>388</v>
      </c>
      <c r="F175" s="36">
        <v>37</v>
      </c>
      <c r="G175" s="36">
        <v>9</v>
      </c>
      <c r="H175" s="36">
        <v>2264</v>
      </c>
      <c r="I175" s="36">
        <v>7.7</v>
      </c>
      <c r="J175" s="36">
        <v>1.3</v>
      </c>
      <c r="K175" s="36">
        <v>6</v>
      </c>
      <c r="L175" s="37">
        <f t="shared" si="7"/>
        <v>24.324324324324326</v>
      </c>
      <c r="M175" s="37">
        <f t="shared" si="8"/>
        <v>7.8400000000000007</v>
      </c>
    </row>
    <row r="176" spans="1:13" x14ac:dyDescent="0.2">
      <c r="A176" s="36" t="s">
        <v>32</v>
      </c>
      <c r="B176" s="36" t="s">
        <v>1789</v>
      </c>
      <c r="C176" s="36">
        <v>-19.540717745999999</v>
      </c>
      <c r="D176" s="36">
        <v>146.603653541</v>
      </c>
      <c r="E176" s="36">
        <v>604</v>
      </c>
      <c r="F176" s="36">
        <v>62</v>
      </c>
      <c r="G176" s="36">
        <v>9</v>
      </c>
      <c r="H176" s="36">
        <v>1808</v>
      </c>
      <c r="I176" s="36">
        <v>3.7</v>
      </c>
      <c r="J176" s="36">
        <v>0.4</v>
      </c>
      <c r="K176" s="36">
        <v>25</v>
      </c>
      <c r="L176" s="37">
        <f t="shared" si="7"/>
        <v>14.516129032258066</v>
      </c>
      <c r="M176" s="37">
        <f t="shared" si="8"/>
        <v>7.8400000000000007</v>
      </c>
    </row>
    <row r="177" spans="1:13" x14ac:dyDescent="0.2">
      <c r="A177" s="36" t="s">
        <v>527</v>
      </c>
      <c r="B177" s="36" t="s">
        <v>1789</v>
      </c>
      <c r="C177" s="36">
        <v>-18.853773296</v>
      </c>
      <c r="D177" s="36">
        <v>145.90698686900001</v>
      </c>
      <c r="E177" s="36">
        <v>693</v>
      </c>
      <c r="F177" s="36">
        <v>88</v>
      </c>
      <c r="G177" s="36">
        <v>9</v>
      </c>
      <c r="H177" s="36">
        <v>1291</v>
      </c>
      <c r="I177" s="36">
        <v>2.6</v>
      </c>
      <c r="J177" s="36">
        <v>0.3</v>
      </c>
      <c r="K177" s="36">
        <v>35</v>
      </c>
      <c r="L177" s="37">
        <f t="shared" si="7"/>
        <v>10.227272727272728</v>
      </c>
      <c r="M177" s="37">
        <f t="shared" si="8"/>
        <v>7.8400000000000007</v>
      </c>
    </row>
    <row r="178" spans="1:13" x14ac:dyDescent="0.2">
      <c r="A178" s="36" t="s">
        <v>716</v>
      </c>
      <c r="B178" s="36" t="s">
        <v>1789</v>
      </c>
      <c r="C178" s="36">
        <v>-18.824205398</v>
      </c>
      <c r="D178" s="36">
        <v>145.90711032199999</v>
      </c>
      <c r="E178" s="36">
        <v>656</v>
      </c>
      <c r="F178" s="36">
        <v>33</v>
      </c>
      <c r="G178" s="36">
        <v>9</v>
      </c>
      <c r="H178" s="36">
        <v>3108</v>
      </c>
      <c r="I178" s="36">
        <v>10</v>
      </c>
      <c r="J178" s="36">
        <v>1.6</v>
      </c>
      <c r="K178" s="36">
        <v>6</v>
      </c>
      <c r="L178" s="37">
        <f t="shared" si="7"/>
        <v>27.27272727272727</v>
      </c>
      <c r="M178" s="37">
        <f t="shared" si="8"/>
        <v>7.8400000000000007</v>
      </c>
    </row>
    <row r="179" spans="1:13" x14ac:dyDescent="0.2">
      <c r="A179" s="36" t="s">
        <v>954</v>
      </c>
      <c r="B179" s="36" t="s">
        <v>1790</v>
      </c>
      <c r="C179" s="36">
        <v>-22.605563570000001</v>
      </c>
      <c r="D179" s="36">
        <v>149.396029986</v>
      </c>
      <c r="E179" s="36">
        <v>471</v>
      </c>
      <c r="F179" s="36">
        <v>48</v>
      </c>
      <c r="G179" s="36">
        <v>9</v>
      </c>
      <c r="H179" s="36">
        <v>3419</v>
      </c>
      <c r="I179" s="36">
        <v>8</v>
      </c>
      <c r="J179" s="36">
        <v>0.9</v>
      </c>
      <c r="K179" s="36">
        <v>10</v>
      </c>
      <c r="L179" s="37">
        <f t="shared" si="7"/>
        <v>18.75</v>
      </c>
      <c r="M179" s="37">
        <f t="shared" si="8"/>
        <v>7.8400000000000007</v>
      </c>
    </row>
    <row r="180" spans="1:13" x14ac:dyDescent="0.2">
      <c r="A180" s="36" t="s">
        <v>964</v>
      </c>
      <c r="B180" s="36" t="s">
        <v>1790</v>
      </c>
      <c r="C180" s="36">
        <v>-22.529791843999998</v>
      </c>
      <c r="D180" s="36">
        <v>149.38652393300001</v>
      </c>
      <c r="E180" s="36">
        <v>480</v>
      </c>
      <c r="F180" s="36">
        <v>42</v>
      </c>
      <c r="G180" s="36">
        <v>9</v>
      </c>
      <c r="H180" s="36">
        <v>3041</v>
      </c>
      <c r="I180" s="36">
        <v>6</v>
      </c>
      <c r="J180" s="36">
        <v>0.6</v>
      </c>
      <c r="K180" s="36">
        <v>15</v>
      </c>
      <c r="L180" s="37">
        <f t="shared" si="7"/>
        <v>21.428571428571427</v>
      </c>
      <c r="M180" s="37">
        <f t="shared" si="8"/>
        <v>7.8400000000000007</v>
      </c>
    </row>
    <row r="181" spans="1:13" x14ac:dyDescent="0.2">
      <c r="A181" s="36" t="s">
        <v>995</v>
      </c>
      <c r="B181" s="36" t="s">
        <v>1790</v>
      </c>
      <c r="C181" s="36">
        <v>-22.472106658000001</v>
      </c>
      <c r="D181" s="36">
        <v>149.36045911799999</v>
      </c>
      <c r="E181" s="36">
        <v>431</v>
      </c>
      <c r="F181" s="36">
        <v>65</v>
      </c>
      <c r="G181" s="36">
        <v>9</v>
      </c>
      <c r="H181" s="36">
        <v>542</v>
      </c>
      <c r="I181" s="36">
        <v>1.2</v>
      </c>
      <c r="J181" s="36">
        <v>0.1</v>
      </c>
      <c r="K181" s="36">
        <v>73</v>
      </c>
      <c r="L181" s="37">
        <f t="shared" si="7"/>
        <v>13.846153846153847</v>
      </c>
      <c r="M181" s="37">
        <f t="shared" si="8"/>
        <v>7.8400000000000007</v>
      </c>
    </row>
    <row r="182" spans="1:13" x14ac:dyDescent="0.2">
      <c r="A182" s="36" t="s">
        <v>1119</v>
      </c>
      <c r="B182" s="36" t="s">
        <v>1790</v>
      </c>
      <c r="C182" s="36">
        <v>-21.197384425999999</v>
      </c>
      <c r="D182" s="36">
        <v>148.53198689000001</v>
      </c>
      <c r="E182" s="36">
        <v>762</v>
      </c>
      <c r="F182" s="36">
        <v>55</v>
      </c>
      <c r="G182" s="36">
        <v>9</v>
      </c>
      <c r="H182" s="36">
        <v>1698</v>
      </c>
      <c r="I182" s="36">
        <v>4.5</v>
      </c>
      <c r="J182" s="36">
        <v>0.6</v>
      </c>
      <c r="K182" s="36">
        <v>16</v>
      </c>
      <c r="L182" s="37">
        <f t="shared" si="7"/>
        <v>16.363636363636363</v>
      </c>
      <c r="M182" s="37">
        <f t="shared" si="8"/>
        <v>7.8400000000000007</v>
      </c>
    </row>
    <row r="183" spans="1:13" x14ac:dyDescent="0.2">
      <c r="A183" s="36" t="s">
        <v>111</v>
      </c>
      <c r="B183" s="36" t="s">
        <v>1790</v>
      </c>
      <c r="C183" s="36">
        <v>-21.087106646999999</v>
      </c>
      <c r="D183" s="36">
        <v>148.495875778</v>
      </c>
      <c r="E183" s="36">
        <v>731</v>
      </c>
      <c r="F183" s="36">
        <v>63</v>
      </c>
      <c r="G183" s="36">
        <v>9</v>
      </c>
      <c r="H183" s="36">
        <v>259</v>
      </c>
      <c r="I183" s="36">
        <v>0.5</v>
      </c>
      <c r="J183" s="36">
        <v>0</v>
      </c>
      <c r="K183" s="36">
        <v>218</v>
      </c>
      <c r="L183" s="37">
        <f t="shared" si="7"/>
        <v>14.285714285714285</v>
      </c>
      <c r="M183" s="37">
        <f t="shared" si="8"/>
        <v>7.8400000000000007</v>
      </c>
    </row>
    <row r="184" spans="1:13" x14ac:dyDescent="0.2">
      <c r="A184" s="36" t="s">
        <v>1145</v>
      </c>
      <c r="B184" s="36" t="s">
        <v>1790</v>
      </c>
      <c r="C184" s="36">
        <v>-21.085995535999999</v>
      </c>
      <c r="D184" s="36">
        <v>148.31143133200001</v>
      </c>
      <c r="E184" s="36">
        <v>609</v>
      </c>
      <c r="F184" s="36">
        <v>53</v>
      </c>
      <c r="G184" s="36">
        <v>9</v>
      </c>
      <c r="H184" s="36">
        <v>2902</v>
      </c>
      <c r="I184" s="36">
        <v>6</v>
      </c>
      <c r="J184" s="36">
        <v>0.6</v>
      </c>
      <c r="K184" s="36">
        <v>14</v>
      </c>
      <c r="L184" s="37">
        <f t="shared" si="7"/>
        <v>16.981132075471699</v>
      </c>
      <c r="M184" s="37">
        <f t="shared" si="8"/>
        <v>7.8400000000000007</v>
      </c>
    </row>
    <row r="185" spans="1:13" x14ac:dyDescent="0.2">
      <c r="A185" s="36" t="s">
        <v>1214</v>
      </c>
      <c r="B185" s="36" t="s">
        <v>1790</v>
      </c>
      <c r="C185" s="36">
        <v>-25.928021649000002</v>
      </c>
      <c r="D185" s="36">
        <v>148.27393196599999</v>
      </c>
      <c r="E185" s="36">
        <v>810</v>
      </c>
      <c r="F185" s="36">
        <v>38</v>
      </c>
      <c r="G185" s="36">
        <v>9</v>
      </c>
      <c r="H185" s="36">
        <v>4372</v>
      </c>
      <c r="I185" s="36">
        <v>13.4</v>
      </c>
      <c r="J185" s="36">
        <v>2.1</v>
      </c>
      <c r="K185" s="36">
        <v>4</v>
      </c>
      <c r="L185" s="37">
        <f t="shared" si="7"/>
        <v>23.684210526315788</v>
      </c>
      <c r="M185" s="37">
        <f t="shared" si="8"/>
        <v>7.8400000000000007</v>
      </c>
    </row>
    <row r="186" spans="1:13" x14ac:dyDescent="0.2">
      <c r="A186" s="36" t="s">
        <v>1282</v>
      </c>
      <c r="B186" s="36" t="s">
        <v>1790</v>
      </c>
      <c r="C186" s="36">
        <v>-25.915781111000001</v>
      </c>
      <c r="D186" s="36">
        <v>148.28282075999999</v>
      </c>
      <c r="E186" s="36">
        <v>837</v>
      </c>
      <c r="F186" s="36">
        <v>28</v>
      </c>
      <c r="G186" s="36">
        <v>9</v>
      </c>
      <c r="H186" s="36">
        <v>2938</v>
      </c>
      <c r="I186" s="36">
        <v>11.4</v>
      </c>
      <c r="J186" s="36">
        <v>2.2000000000000002</v>
      </c>
      <c r="K186" s="36">
        <v>4</v>
      </c>
      <c r="L186" s="37">
        <f t="shared" si="7"/>
        <v>32.142857142857146</v>
      </c>
      <c r="M186" s="37">
        <f t="shared" si="8"/>
        <v>7.8400000000000007</v>
      </c>
    </row>
    <row r="187" spans="1:13" x14ac:dyDescent="0.2">
      <c r="A187" s="36" t="s">
        <v>1405</v>
      </c>
      <c r="B187" s="36" t="s">
        <v>1790</v>
      </c>
      <c r="C187" s="36">
        <v>-23.819166777</v>
      </c>
      <c r="D187" s="36">
        <v>150.58111118799999</v>
      </c>
      <c r="E187" s="36">
        <v>490</v>
      </c>
      <c r="F187" s="36">
        <v>49</v>
      </c>
      <c r="G187" s="36">
        <v>9</v>
      </c>
      <c r="H187" s="36">
        <v>2908</v>
      </c>
      <c r="I187" s="36">
        <v>6</v>
      </c>
      <c r="J187" s="36">
        <v>0.6</v>
      </c>
      <c r="K187" s="36">
        <v>15</v>
      </c>
      <c r="L187" s="37">
        <f t="shared" si="7"/>
        <v>18.367346938775512</v>
      </c>
      <c r="M187" s="37">
        <f t="shared" si="8"/>
        <v>7.8400000000000007</v>
      </c>
    </row>
    <row r="188" spans="1:13" x14ac:dyDescent="0.2">
      <c r="A188" s="36" t="s">
        <v>1196</v>
      </c>
      <c r="B188" s="36" t="s">
        <v>1791</v>
      </c>
      <c r="C188" s="36">
        <v>-27.389027126999999</v>
      </c>
      <c r="D188" s="36">
        <v>152.04305845900001</v>
      </c>
      <c r="E188" s="36">
        <v>634</v>
      </c>
      <c r="F188" s="36">
        <v>43</v>
      </c>
      <c r="G188" s="36">
        <v>9</v>
      </c>
      <c r="H188" s="36">
        <v>4036</v>
      </c>
      <c r="I188" s="36">
        <v>10.6</v>
      </c>
      <c r="J188" s="36">
        <v>1.4</v>
      </c>
      <c r="K188" s="36">
        <v>6</v>
      </c>
      <c r="L188" s="37">
        <f t="shared" si="7"/>
        <v>20.930232558139537</v>
      </c>
      <c r="M188" s="37">
        <f t="shared" si="8"/>
        <v>7.8400000000000007</v>
      </c>
    </row>
    <row r="189" spans="1:13" x14ac:dyDescent="0.2">
      <c r="A189" s="36" t="s">
        <v>1673</v>
      </c>
      <c r="B189" s="36" t="s">
        <v>1791</v>
      </c>
      <c r="C189" s="36">
        <v>-28.092698577</v>
      </c>
      <c r="D189" s="36">
        <v>153.19194454199999</v>
      </c>
      <c r="E189" s="36">
        <v>505</v>
      </c>
      <c r="F189" s="36">
        <v>52</v>
      </c>
      <c r="G189" s="36">
        <v>9</v>
      </c>
      <c r="H189" s="36">
        <v>2828</v>
      </c>
      <c r="I189" s="36">
        <v>4.3</v>
      </c>
      <c r="J189" s="36">
        <v>0.3</v>
      </c>
      <c r="K189" s="36">
        <v>29</v>
      </c>
      <c r="L189" s="37">
        <f t="shared" si="7"/>
        <v>17.307692307692307</v>
      </c>
      <c r="M189" s="37">
        <f t="shared" si="8"/>
        <v>7.8400000000000007</v>
      </c>
    </row>
    <row r="190" spans="1:13" x14ac:dyDescent="0.2">
      <c r="A190" s="36" t="s">
        <v>1683</v>
      </c>
      <c r="B190" s="36" t="s">
        <v>1791</v>
      </c>
      <c r="C190" s="36">
        <v>-26.594722354999998</v>
      </c>
      <c r="D190" s="36">
        <v>152.47666675799999</v>
      </c>
      <c r="E190" s="36">
        <v>566</v>
      </c>
      <c r="F190" s="36">
        <v>82</v>
      </c>
      <c r="G190" s="36">
        <v>9</v>
      </c>
      <c r="H190" s="36">
        <v>2871</v>
      </c>
      <c r="I190" s="36">
        <v>3.5</v>
      </c>
      <c r="J190" s="36">
        <v>0.2</v>
      </c>
      <c r="K190" s="36">
        <v>44</v>
      </c>
      <c r="L190" s="37">
        <f t="shared" si="7"/>
        <v>10.975609756097562</v>
      </c>
      <c r="M190" s="37">
        <f t="shared" si="8"/>
        <v>7.8400000000000007</v>
      </c>
    </row>
    <row r="191" spans="1:13" x14ac:dyDescent="0.2">
      <c r="A191" s="36" t="s">
        <v>1706</v>
      </c>
      <c r="B191" s="36" t="s">
        <v>1791</v>
      </c>
      <c r="C191" s="36">
        <v>-27.103611248</v>
      </c>
      <c r="D191" s="36">
        <v>152.675463079</v>
      </c>
      <c r="E191" s="36">
        <v>519</v>
      </c>
      <c r="F191" s="36">
        <v>67</v>
      </c>
      <c r="G191" s="36">
        <v>9</v>
      </c>
      <c r="H191" s="36">
        <v>2219</v>
      </c>
      <c r="I191" s="36">
        <v>4.9000000000000004</v>
      </c>
      <c r="J191" s="36">
        <v>0.5</v>
      </c>
      <c r="K191" s="36">
        <v>17</v>
      </c>
      <c r="L191" s="37">
        <f t="shared" si="7"/>
        <v>13.432835820895523</v>
      </c>
      <c r="M191" s="37">
        <f t="shared" si="8"/>
        <v>7.8400000000000007</v>
      </c>
    </row>
    <row r="192" spans="1:13" x14ac:dyDescent="0.2">
      <c r="A192" s="36" t="s">
        <v>1742</v>
      </c>
      <c r="B192" s="36" t="s">
        <v>1791</v>
      </c>
      <c r="C192" s="36">
        <v>-26.750833467</v>
      </c>
      <c r="D192" s="36">
        <v>152.764513983</v>
      </c>
      <c r="E192" s="36">
        <v>485</v>
      </c>
      <c r="F192" s="36">
        <v>60</v>
      </c>
      <c r="G192" s="36">
        <v>9</v>
      </c>
      <c r="H192" s="36">
        <v>4309</v>
      </c>
      <c r="I192" s="36">
        <v>6.4</v>
      </c>
      <c r="J192" s="36">
        <v>0.5</v>
      </c>
      <c r="K192" s="36">
        <v>20</v>
      </c>
      <c r="L192" s="37">
        <f t="shared" si="7"/>
        <v>15</v>
      </c>
      <c r="M192" s="37">
        <f t="shared" si="8"/>
        <v>7.8400000000000007</v>
      </c>
    </row>
    <row r="193" spans="1:13" x14ac:dyDescent="0.2">
      <c r="A193" s="36" t="s">
        <v>130</v>
      </c>
      <c r="B193" s="36" t="s">
        <v>1789</v>
      </c>
      <c r="C193" s="36">
        <v>-16.416931643000002</v>
      </c>
      <c r="D193" s="36">
        <v>144.91324603300001</v>
      </c>
      <c r="E193" s="36">
        <v>645</v>
      </c>
      <c r="F193" s="36">
        <v>40</v>
      </c>
      <c r="G193" s="36">
        <v>8</v>
      </c>
      <c r="H193" s="36">
        <v>3316</v>
      </c>
      <c r="I193" s="36">
        <v>5.7</v>
      </c>
      <c r="J193" s="36">
        <v>0.5</v>
      </c>
      <c r="K193" s="36">
        <v>17</v>
      </c>
      <c r="L193" s="37">
        <f t="shared" si="7"/>
        <v>20</v>
      </c>
      <c r="M193" s="37">
        <f t="shared" si="8"/>
        <v>6.9688888888888902</v>
      </c>
    </row>
    <row r="194" spans="1:13" x14ac:dyDescent="0.2">
      <c r="A194" s="36" t="s">
        <v>139</v>
      </c>
      <c r="B194" s="36" t="s">
        <v>1789</v>
      </c>
      <c r="C194" s="36">
        <v>-16.378153973</v>
      </c>
      <c r="D194" s="36">
        <v>144.78574603199999</v>
      </c>
      <c r="E194" s="36">
        <v>786</v>
      </c>
      <c r="F194" s="36">
        <v>74</v>
      </c>
      <c r="G194" s="36">
        <v>8</v>
      </c>
      <c r="H194" s="36">
        <v>2114</v>
      </c>
      <c r="I194" s="36">
        <v>4.2</v>
      </c>
      <c r="J194" s="36">
        <v>0.4</v>
      </c>
      <c r="K194" s="36">
        <v>19</v>
      </c>
      <c r="L194" s="37">
        <f t="shared" si="7"/>
        <v>10.810810810810811</v>
      </c>
      <c r="M194" s="37">
        <f t="shared" si="8"/>
        <v>6.9688888888888902</v>
      </c>
    </row>
    <row r="195" spans="1:13" x14ac:dyDescent="0.2">
      <c r="A195" s="36" t="s">
        <v>157</v>
      </c>
      <c r="B195" s="36" t="s">
        <v>1789</v>
      </c>
      <c r="C195" s="36">
        <v>-16.346140084000002</v>
      </c>
      <c r="D195" s="36">
        <v>144.953287808</v>
      </c>
      <c r="E195" s="36">
        <v>758</v>
      </c>
      <c r="F195" s="36">
        <v>49</v>
      </c>
      <c r="G195" s="36">
        <v>8</v>
      </c>
      <c r="H195" s="36">
        <v>2272</v>
      </c>
      <c r="I195" s="36">
        <v>5.0999999999999996</v>
      </c>
      <c r="J195" s="36">
        <v>0.6</v>
      </c>
      <c r="K195" s="36">
        <v>15</v>
      </c>
      <c r="L195" s="37">
        <f t="shared" si="7"/>
        <v>16.326530612244898</v>
      </c>
      <c r="M195" s="37">
        <f t="shared" si="8"/>
        <v>6.9688888888888902</v>
      </c>
    </row>
    <row r="196" spans="1:13" x14ac:dyDescent="0.2">
      <c r="A196" s="36" t="s">
        <v>174</v>
      </c>
      <c r="B196" s="36" t="s">
        <v>1789</v>
      </c>
      <c r="C196" s="36">
        <v>-16.303876086999999</v>
      </c>
      <c r="D196" s="36">
        <v>144.749024026</v>
      </c>
      <c r="E196" s="36">
        <v>884</v>
      </c>
      <c r="F196" s="36">
        <v>51</v>
      </c>
      <c r="G196" s="36">
        <v>8</v>
      </c>
      <c r="H196" s="36">
        <v>1124</v>
      </c>
      <c r="I196" s="36">
        <v>3.1</v>
      </c>
      <c r="J196" s="36">
        <v>0.4</v>
      </c>
      <c r="K196" s="36">
        <v>20</v>
      </c>
      <c r="L196" s="37">
        <f t="shared" si="7"/>
        <v>15.686274509803921</v>
      </c>
      <c r="M196" s="37">
        <f t="shared" si="8"/>
        <v>6.9688888888888902</v>
      </c>
    </row>
    <row r="197" spans="1:13" x14ac:dyDescent="0.2">
      <c r="A197" s="36" t="s">
        <v>202</v>
      </c>
      <c r="B197" s="36" t="s">
        <v>1789</v>
      </c>
      <c r="C197" s="36">
        <v>-16.297042862000001</v>
      </c>
      <c r="D197" s="36">
        <v>144.566690583</v>
      </c>
      <c r="E197" s="36">
        <v>757</v>
      </c>
      <c r="F197" s="36">
        <v>47</v>
      </c>
      <c r="G197" s="36">
        <v>8</v>
      </c>
      <c r="H197" s="36">
        <v>2540</v>
      </c>
      <c r="I197" s="36">
        <v>5.3</v>
      </c>
      <c r="J197" s="36">
        <v>0.6</v>
      </c>
      <c r="K197" s="36">
        <v>15</v>
      </c>
      <c r="L197" s="37">
        <f t="shared" si="7"/>
        <v>17.021276595744681</v>
      </c>
      <c r="M197" s="37">
        <f t="shared" si="8"/>
        <v>6.9688888888888902</v>
      </c>
    </row>
    <row r="198" spans="1:13" x14ac:dyDescent="0.2">
      <c r="A198" s="36" t="s">
        <v>209</v>
      </c>
      <c r="B198" s="36" t="s">
        <v>1789</v>
      </c>
      <c r="C198" s="36">
        <v>-16.259542861</v>
      </c>
      <c r="D198" s="36">
        <v>144.562523916</v>
      </c>
      <c r="E198" s="36">
        <v>765</v>
      </c>
      <c r="F198" s="36">
        <v>39</v>
      </c>
      <c r="G198" s="36">
        <v>8</v>
      </c>
      <c r="H198" s="36">
        <v>2364</v>
      </c>
      <c r="I198" s="36">
        <v>6</v>
      </c>
      <c r="J198" s="36">
        <v>0.8</v>
      </c>
      <c r="K198" s="36">
        <v>11</v>
      </c>
      <c r="L198" s="37">
        <f t="shared" si="7"/>
        <v>20.512820512820511</v>
      </c>
      <c r="M198" s="37">
        <f t="shared" si="8"/>
        <v>6.9688888888888902</v>
      </c>
    </row>
    <row r="199" spans="1:13" x14ac:dyDescent="0.2">
      <c r="A199" s="36" t="s">
        <v>324</v>
      </c>
      <c r="B199" s="36" t="s">
        <v>1789</v>
      </c>
      <c r="C199" s="36">
        <v>-16.864542866000001</v>
      </c>
      <c r="D199" s="36">
        <v>144.854468363</v>
      </c>
      <c r="E199" s="36">
        <v>695</v>
      </c>
      <c r="F199" s="36">
        <v>53</v>
      </c>
      <c r="G199" s="36">
        <v>8</v>
      </c>
      <c r="H199" s="36">
        <v>640</v>
      </c>
      <c r="I199" s="36">
        <v>1.4</v>
      </c>
      <c r="J199" s="36">
        <v>0.2</v>
      </c>
      <c r="K199" s="36">
        <v>52</v>
      </c>
      <c r="L199" s="37">
        <f t="shared" si="7"/>
        <v>15.09433962264151</v>
      </c>
      <c r="M199" s="37">
        <f t="shared" si="8"/>
        <v>6.9688888888888902</v>
      </c>
    </row>
    <row r="200" spans="1:13" x14ac:dyDescent="0.2">
      <c r="A200" s="36" t="s">
        <v>368</v>
      </c>
      <c r="B200" s="36" t="s">
        <v>1789</v>
      </c>
      <c r="C200" s="36">
        <v>-18.218084544</v>
      </c>
      <c r="D200" s="36">
        <v>145.68814892500001</v>
      </c>
      <c r="E200" s="36">
        <v>591</v>
      </c>
      <c r="F200" s="36">
        <v>42</v>
      </c>
      <c r="G200" s="36">
        <v>8</v>
      </c>
      <c r="H200" s="36">
        <v>2928</v>
      </c>
      <c r="I200" s="36">
        <v>6.9</v>
      </c>
      <c r="J200" s="36">
        <v>0.8</v>
      </c>
      <c r="K200" s="36">
        <v>10</v>
      </c>
      <c r="L200" s="37">
        <f t="shared" si="7"/>
        <v>19.047619047619047</v>
      </c>
      <c r="M200" s="37">
        <f t="shared" si="8"/>
        <v>6.9688888888888902</v>
      </c>
    </row>
    <row r="201" spans="1:13" x14ac:dyDescent="0.2">
      <c r="A201" s="36" t="s">
        <v>379</v>
      </c>
      <c r="B201" s="36" t="s">
        <v>1789</v>
      </c>
      <c r="C201" s="36">
        <v>-17.481394542</v>
      </c>
      <c r="D201" s="36">
        <v>145.67206114300001</v>
      </c>
      <c r="E201" s="36">
        <v>698</v>
      </c>
      <c r="F201" s="36">
        <v>53</v>
      </c>
      <c r="G201" s="36">
        <v>8</v>
      </c>
      <c r="H201" s="36">
        <v>1387</v>
      </c>
      <c r="I201" s="36">
        <v>2.1</v>
      </c>
      <c r="J201" s="36">
        <v>0.2</v>
      </c>
      <c r="K201" s="36">
        <v>52</v>
      </c>
      <c r="L201" s="37">
        <f t="shared" si="7"/>
        <v>15.09433962264151</v>
      </c>
      <c r="M201" s="37">
        <f t="shared" si="8"/>
        <v>6.9688888888888902</v>
      </c>
    </row>
    <row r="202" spans="1:13" x14ac:dyDescent="0.2">
      <c r="A202" s="36" t="s">
        <v>421</v>
      </c>
      <c r="B202" s="36" t="s">
        <v>1789</v>
      </c>
      <c r="C202" s="36">
        <v>-17.144774530999999</v>
      </c>
      <c r="D202" s="36">
        <v>145.93141281600001</v>
      </c>
      <c r="E202" s="36">
        <v>303</v>
      </c>
      <c r="F202" s="36">
        <v>48</v>
      </c>
      <c r="G202" s="36">
        <v>8</v>
      </c>
      <c r="H202" s="36">
        <v>970</v>
      </c>
      <c r="I202" s="36">
        <v>2.6</v>
      </c>
      <c r="J202" s="36">
        <v>0.4</v>
      </c>
      <c r="K202" s="36">
        <v>22</v>
      </c>
      <c r="L202" s="37">
        <f t="shared" ref="L202:L265" si="9">G202/F202*100</f>
        <v>16.666666666666664</v>
      </c>
      <c r="M202" s="37">
        <f t="shared" ref="M202:M265" si="10">G202*9.8*400/3600*80%</f>
        <v>6.9688888888888902</v>
      </c>
    </row>
    <row r="203" spans="1:13" x14ac:dyDescent="0.2">
      <c r="A203" s="36" t="s">
        <v>537</v>
      </c>
      <c r="B203" s="36" t="s">
        <v>1789</v>
      </c>
      <c r="C203" s="36">
        <v>-18.888773296</v>
      </c>
      <c r="D203" s="36">
        <v>146.004486869</v>
      </c>
      <c r="E203" s="36">
        <v>747</v>
      </c>
      <c r="F203" s="36">
        <v>34</v>
      </c>
      <c r="G203" s="36">
        <v>8</v>
      </c>
      <c r="H203" s="36">
        <v>2941</v>
      </c>
      <c r="I203" s="36">
        <v>7.7</v>
      </c>
      <c r="J203" s="36">
        <v>1</v>
      </c>
      <c r="K203" s="36">
        <v>8</v>
      </c>
      <c r="L203" s="37">
        <f t="shared" si="9"/>
        <v>23.52941176470588</v>
      </c>
      <c r="M203" s="37">
        <f t="shared" si="10"/>
        <v>6.9688888888888902</v>
      </c>
    </row>
    <row r="204" spans="1:13" x14ac:dyDescent="0.2">
      <c r="A204" s="36" t="s">
        <v>561</v>
      </c>
      <c r="B204" s="36" t="s">
        <v>1789</v>
      </c>
      <c r="C204" s="36">
        <v>-20.439745531</v>
      </c>
      <c r="D204" s="36">
        <v>147.24754243500001</v>
      </c>
      <c r="E204" s="36">
        <v>445</v>
      </c>
      <c r="F204" s="36">
        <v>35</v>
      </c>
      <c r="G204" s="36">
        <v>8</v>
      </c>
      <c r="H204" s="36">
        <v>2487</v>
      </c>
      <c r="I204" s="36">
        <v>6.2</v>
      </c>
      <c r="J204" s="36">
        <v>0.8</v>
      </c>
      <c r="K204" s="36">
        <v>10</v>
      </c>
      <c r="L204" s="37">
        <f t="shared" si="9"/>
        <v>22.857142857142858</v>
      </c>
      <c r="M204" s="37">
        <f t="shared" si="10"/>
        <v>6.9688888888888902</v>
      </c>
    </row>
    <row r="205" spans="1:13" x14ac:dyDescent="0.2">
      <c r="A205" s="36" t="s">
        <v>580</v>
      </c>
      <c r="B205" s="36" t="s">
        <v>1789</v>
      </c>
      <c r="C205" s="36">
        <v>-20.327291916</v>
      </c>
      <c r="D205" s="36">
        <v>147.18541271399999</v>
      </c>
      <c r="E205" s="36">
        <v>406</v>
      </c>
      <c r="F205" s="36">
        <v>40</v>
      </c>
      <c r="G205" s="36">
        <v>8</v>
      </c>
      <c r="H205" s="36">
        <v>2701</v>
      </c>
      <c r="I205" s="36">
        <v>6.7</v>
      </c>
      <c r="J205" s="36">
        <v>0.8</v>
      </c>
      <c r="K205" s="36">
        <v>10</v>
      </c>
      <c r="L205" s="37">
        <f t="shared" si="9"/>
        <v>20</v>
      </c>
      <c r="M205" s="37">
        <f t="shared" si="10"/>
        <v>6.9688888888888902</v>
      </c>
    </row>
    <row r="206" spans="1:13" x14ac:dyDescent="0.2">
      <c r="A206" s="36" t="s">
        <v>694</v>
      </c>
      <c r="B206" s="36" t="s">
        <v>1789</v>
      </c>
      <c r="C206" s="36">
        <v>-18.921290657</v>
      </c>
      <c r="D206" s="36">
        <v>146.05337575900001</v>
      </c>
      <c r="E206" s="36">
        <v>707</v>
      </c>
      <c r="F206" s="36">
        <v>54</v>
      </c>
      <c r="G206" s="36">
        <v>8</v>
      </c>
      <c r="H206" s="36">
        <v>2095</v>
      </c>
      <c r="I206" s="36">
        <v>3.1</v>
      </c>
      <c r="J206" s="36">
        <v>0.2</v>
      </c>
      <c r="K206" s="36">
        <v>34</v>
      </c>
      <c r="L206" s="37">
        <f t="shared" si="9"/>
        <v>14.814814814814813</v>
      </c>
      <c r="M206" s="37">
        <f t="shared" si="10"/>
        <v>6.9688888888888902</v>
      </c>
    </row>
    <row r="207" spans="1:13" x14ac:dyDescent="0.2">
      <c r="A207" s="36" t="s">
        <v>855</v>
      </c>
      <c r="B207" s="36" t="s">
        <v>1790</v>
      </c>
      <c r="C207" s="36">
        <v>-21.091142562999998</v>
      </c>
      <c r="D207" s="36">
        <v>148.48239541800001</v>
      </c>
      <c r="E207" s="36">
        <v>861</v>
      </c>
      <c r="F207" s="36">
        <v>57</v>
      </c>
      <c r="G207" s="36">
        <v>8</v>
      </c>
      <c r="H207" s="36">
        <v>1138</v>
      </c>
      <c r="I207" s="36">
        <v>2.4</v>
      </c>
      <c r="J207" s="36">
        <v>0.3</v>
      </c>
      <c r="K207" s="36">
        <v>32</v>
      </c>
      <c r="L207" s="37">
        <f t="shared" si="9"/>
        <v>14.035087719298245</v>
      </c>
      <c r="M207" s="37">
        <f t="shared" si="10"/>
        <v>6.9688888888888902</v>
      </c>
    </row>
    <row r="208" spans="1:13" x14ac:dyDescent="0.2">
      <c r="A208" s="36" t="s">
        <v>917</v>
      </c>
      <c r="B208" s="36" t="s">
        <v>1790</v>
      </c>
      <c r="C208" s="36">
        <v>-20.752939978000001</v>
      </c>
      <c r="D208" s="36">
        <v>148.439542499</v>
      </c>
      <c r="E208" s="36">
        <v>638</v>
      </c>
      <c r="F208" s="36">
        <v>62</v>
      </c>
      <c r="G208" s="36">
        <v>8</v>
      </c>
      <c r="H208" s="36">
        <v>2871</v>
      </c>
      <c r="I208" s="36">
        <v>4.3</v>
      </c>
      <c r="J208" s="36">
        <v>0.3</v>
      </c>
      <c r="K208" s="36">
        <v>27</v>
      </c>
      <c r="L208" s="37">
        <f t="shared" si="9"/>
        <v>12.903225806451612</v>
      </c>
      <c r="M208" s="37">
        <f t="shared" si="10"/>
        <v>6.9688888888888902</v>
      </c>
    </row>
    <row r="209" spans="1:13" x14ac:dyDescent="0.2">
      <c r="A209" s="36" t="s">
        <v>962</v>
      </c>
      <c r="B209" s="36" t="s">
        <v>1790</v>
      </c>
      <c r="C209" s="36">
        <v>-22.556450192</v>
      </c>
      <c r="D209" s="36">
        <v>149.39542114100001</v>
      </c>
      <c r="E209" s="36">
        <v>474</v>
      </c>
      <c r="F209" s="36">
        <v>30</v>
      </c>
      <c r="G209" s="36">
        <v>8</v>
      </c>
      <c r="H209" s="36">
        <v>3535</v>
      </c>
      <c r="I209" s="36">
        <v>10.1</v>
      </c>
      <c r="J209" s="36">
        <v>1.4</v>
      </c>
      <c r="K209" s="36">
        <v>5</v>
      </c>
      <c r="L209" s="37">
        <f t="shared" si="9"/>
        <v>26.666666666666668</v>
      </c>
      <c r="M209" s="37">
        <f t="shared" si="10"/>
        <v>6.9688888888888902</v>
      </c>
    </row>
    <row r="210" spans="1:13" x14ac:dyDescent="0.2">
      <c r="A210" s="36" t="s">
        <v>975</v>
      </c>
      <c r="B210" s="36" t="s">
        <v>1790</v>
      </c>
      <c r="C210" s="36">
        <v>-22.351273324000001</v>
      </c>
      <c r="D210" s="36">
        <v>149.321848007</v>
      </c>
      <c r="E210" s="36">
        <v>388</v>
      </c>
      <c r="F210" s="36">
        <v>45</v>
      </c>
      <c r="G210" s="36">
        <v>8</v>
      </c>
      <c r="H210" s="36">
        <v>4371</v>
      </c>
      <c r="I210" s="36">
        <v>9.6</v>
      </c>
      <c r="J210" s="36">
        <v>1.1000000000000001</v>
      </c>
      <c r="K210" s="36">
        <v>8</v>
      </c>
      <c r="L210" s="37">
        <f t="shared" si="9"/>
        <v>17.777777777777779</v>
      </c>
      <c r="M210" s="37">
        <f t="shared" si="10"/>
        <v>6.9688888888888902</v>
      </c>
    </row>
    <row r="211" spans="1:13" x14ac:dyDescent="0.2">
      <c r="A211" s="36" t="s">
        <v>993</v>
      </c>
      <c r="B211" s="36" t="s">
        <v>1790</v>
      </c>
      <c r="C211" s="36">
        <v>-22.219606656</v>
      </c>
      <c r="D211" s="36">
        <v>149.36770901</v>
      </c>
      <c r="E211" s="36">
        <v>388</v>
      </c>
      <c r="F211" s="36">
        <v>48</v>
      </c>
      <c r="G211" s="36">
        <v>8</v>
      </c>
      <c r="H211" s="36">
        <v>2901</v>
      </c>
      <c r="I211" s="36">
        <v>4.7</v>
      </c>
      <c r="J211" s="36">
        <v>0.4</v>
      </c>
      <c r="K211" s="36">
        <v>23</v>
      </c>
      <c r="L211" s="37">
        <f t="shared" si="9"/>
        <v>16.666666666666664</v>
      </c>
      <c r="M211" s="37">
        <f t="shared" si="10"/>
        <v>6.9688888888888902</v>
      </c>
    </row>
    <row r="212" spans="1:13" x14ac:dyDescent="0.2">
      <c r="A212" s="36" t="s">
        <v>999</v>
      </c>
      <c r="B212" s="36" t="s">
        <v>1790</v>
      </c>
      <c r="C212" s="36">
        <v>-22.434328879999999</v>
      </c>
      <c r="D212" s="36">
        <v>149.35493123200001</v>
      </c>
      <c r="E212" s="36">
        <v>525</v>
      </c>
      <c r="F212" s="36">
        <v>27</v>
      </c>
      <c r="G212" s="36">
        <v>8</v>
      </c>
      <c r="H212" s="36">
        <v>2762</v>
      </c>
      <c r="I212" s="36">
        <v>8.6</v>
      </c>
      <c r="J212" s="36">
        <v>1.3</v>
      </c>
      <c r="K212" s="36">
        <v>5</v>
      </c>
      <c r="L212" s="37">
        <f t="shared" si="9"/>
        <v>29.629629629629626</v>
      </c>
      <c r="M212" s="37">
        <f t="shared" si="10"/>
        <v>6.9688888888888902</v>
      </c>
    </row>
    <row r="213" spans="1:13" x14ac:dyDescent="0.2">
      <c r="A213" s="36" t="s">
        <v>1032</v>
      </c>
      <c r="B213" s="36" t="s">
        <v>1790</v>
      </c>
      <c r="C213" s="36">
        <v>-22.030894631999999</v>
      </c>
      <c r="D213" s="36">
        <v>149.409385985</v>
      </c>
      <c r="E213" s="36">
        <v>463</v>
      </c>
      <c r="F213" s="36">
        <v>62</v>
      </c>
      <c r="G213" s="36">
        <v>8</v>
      </c>
      <c r="H213" s="36">
        <v>2143</v>
      </c>
      <c r="I213" s="36">
        <v>3.4</v>
      </c>
      <c r="J213" s="36">
        <v>0.3</v>
      </c>
      <c r="K213" s="36">
        <v>31</v>
      </c>
      <c r="L213" s="37">
        <f t="shared" si="9"/>
        <v>12.903225806451612</v>
      </c>
      <c r="M213" s="37">
        <f t="shared" si="10"/>
        <v>6.9688888888888902</v>
      </c>
    </row>
    <row r="214" spans="1:13" x14ac:dyDescent="0.2">
      <c r="A214" s="36" t="s">
        <v>1110</v>
      </c>
      <c r="B214" s="36" t="s">
        <v>1790</v>
      </c>
      <c r="C214" s="36">
        <v>-21.121273314</v>
      </c>
      <c r="D214" s="36">
        <v>148.472820222</v>
      </c>
      <c r="E214" s="36">
        <v>595</v>
      </c>
      <c r="F214" s="36">
        <v>47</v>
      </c>
      <c r="G214" s="36">
        <v>8</v>
      </c>
      <c r="H214" s="36">
        <v>1174</v>
      </c>
      <c r="I214" s="36">
        <v>2.2000000000000002</v>
      </c>
      <c r="J214" s="36">
        <v>0.2</v>
      </c>
      <c r="K214" s="36">
        <v>39</v>
      </c>
      <c r="L214" s="37">
        <f t="shared" si="9"/>
        <v>17.021276595744681</v>
      </c>
      <c r="M214" s="37">
        <f t="shared" si="10"/>
        <v>6.9688888888888902</v>
      </c>
    </row>
    <row r="215" spans="1:13" x14ac:dyDescent="0.2">
      <c r="A215" s="36" t="s">
        <v>1144</v>
      </c>
      <c r="B215" s="36" t="s">
        <v>1790</v>
      </c>
      <c r="C215" s="36">
        <v>-21.094328869000002</v>
      </c>
      <c r="D215" s="36">
        <v>148.321431332</v>
      </c>
      <c r="E215" s="36">
        <v>611</v>
      </c>
      <c r="F215" s="36">
        <v>85</v>
      </c>
      <c r="G215" s="36">
        <v>8</v>
      </c>
      <c r="H215" s="36">
        <v>992</v>
      </c>
      <c r="I215" s="36">
        <v>1.3</v>
      </c>
      <c r="J215" s="36">
        <v>0.1</v>
      </c>
      <c r="K215" s="36">
        <v>101</v>
      </c>
      <c r="L215" s="37">
        <f t="shared" si="9"/>
        <v>9.4117647058823533</v>
      </c>
      <c r="M215" s="37">
        <f t="shared" si="10"/>
        <v>6.9688888888888902</v>
      </c>
    </row>
    <row r="216" spans="1:13" x14ac:dyDescent="0.2">
      <c r="A216" s="36" t="s">
        <v>1147</v>
      </c>
      <c r="B216" s="36" t="s">
        <v>1790</v>
      </c>
      <c r="C216" s="36">
        <v>-20.986273313000002</v>
      </c>
      <c r="D216" s="36">
        <v>148.31087577700001</v>
      </c>
      <c r="E216" s="36">
        <v>573</v>
      </c>
      <c r="F216" s="36">
        <v>58</v>
      </c>
      <c r="G216" s="36">
        <v>8</v>
      </c>
      <c r="H216" s="36">
        <v>1997</v>
      </c>
      <c r="I216" s="36">
        <v>2.5</v>
      </c>
      <c r="J216" s="36">
        <v>0.2</v>
      </c>
      <c r="K216" s="36">
        <v>53</v>
      </c>
      <c r="L216" s="37">
        <f t="shared" si="9"/>
        <v>13.793103448275861</v>
      </c>
      <c r="M216" s="37">
        <f t="shared" si="10"/>
        <v>6.9688888888888902</v>
      </c>
    </row>
    <row r="217" spans="1:13" x14ac:dyDescent="0.2">
      <c r="A217" s="36" t="s">
        <v>1213</v>
      </c>
      <c r="B217" s="36" t="s">
        <v>1790</v>
      </c>
      <c r="C217" s="36">
        <v>-25.935827556</v>
      </c>
      <c r="D217" s="36">
        <v>148.26916313699999</v>
      </c>
      <c r="E217" s="36">
        <v>800</v>
      </c>
      <c r="F217" s="36">
        <v>30</v>
      </c>
      <c r="G217" s="36">
        <v>8</v>
      </c>
      <c r="H217" s="36">
        <v>3102</v>
      </c>
      <c r="I217" s="36">
        <v>10.5</v>
      </c>
      <c r="J217" s="36">
        <v>1.8</v>
      </c>
      <c r="K217" s="36">
        <v>4</v>
      </c>
      <c r="L217" s="37">
        <f t="shared" si="9"/>
        <v>26.666666666666668</v>
      </c>
      <c r="M217" s="37">
        <f t="shared" si="10"/>
        <v>6.9688888888888902</v>
      </c>
    </row>
    <row r="218" spans="1:13" x14ac:dyDescent="0.2">
      <c r="A218" s="36" t="s">
        <v>1386</v>
      </c>
      <c r="B218" s="36" t="s">
        <v>1790</v>
      </c>
      <c r="C218" s="36">
        <v>-24.537777894000001</v>
      </c>
      <c r="D218" s="36">
        <v>151.20138897000001</v>
      </c>
      <c r="E218" s="36">
        <v>567</v>
      </c>
      <c r="F218" s="36">
        <v>35</v>
      </c>
      <c r="G218" s="36">
        <v>8</v>
      </c>
      <c r="H218" s="36">
        <v>2978</v>
      </c>
      <c r="I218" s="36">
        <v>7.2</v>
      </c>
      <c r="J218" s="36">
        <v>0.9</v>
      </c>
      <c r="K218" s="36">
        <v>9</v>
      </c>
      <c r="L218" s="37">
        <f t="shared" si="9"/>
        <v>22.857142857142858</v>
      </c>
      <c r="M218" s="37">
        <f t="shared" si="10"/>
        <v>6.9688888888888902</v>
      </c>
    </row>
    <row r="219" spans="1:13" x14ac:dyDescent="0.2">
      <c r="A219" s="36" t="s">
        <v>1509</v>
      </c>
      <c r="B219" s="36" t="s">
        <v>1790</v>
      </c>
      <c r="C219" s="36">
        <v>-23.802037147</v>
      </c>
      <c r="D219" s="36">
        <v>150.568518595</v>
      </c>
      <c r="E219" s="36">
        <v>441</v>
      </c>
      <c r="F219" s="36">
        <v>90</v>
      </c>
      <c r="G219" s="36">
        <v>8</v>
      </c>
      <c r="H219" s="36">
        <v>843</v>
      </c>
      <c r="I219" s="36">
        <v>2.5</v>
      </c>
      <c r="J219" s="36">
        <v>0.4</v>
      </c>
      <c r="K219" s="36">
        <v>22</v>
      </c>
      <c r="L219" s="37">
        <f t="shared" si="9"/>
        <v>8.8888888888888893</v>
      </c>
      <c r="M219" s="37">
        <f t="shared" si="10"/>
        <v>6.9688888888888902</v>
      </c>
    </row>
    <row r="220" spans="1:13" x14ac:dyDescent="0.2">
      <c r="A220" s="36" t="s">
        <v>88</v>
      </c>
      <c r="B220" s="36" t="s">
        <v>1790</v>
      </c>
      <c r="C220" s="36">
        <v>-24.559652893999999</v>
      </c>
      <c r="D220" s="36">
        <v>151.15840285900001</v>
      </c>
      <c r="E220" s="36">
        <v>609</v>
      </c>
      <c r="F220" s="36">
        <v>40</v>
      </c>
      <c r="G220" s="36">
        <v>8</v>
      </c>
      <c r="H220" s="36">
        <v>2521</v>
      </c>
      <c r="I220" s="36">
        <v>6.3</v>
      </c>
      <c r="J220" s="36">
        <v>0.8</v>
      </c>
      <c r="K220" s="36">
        <v>10</v>
      </c>
      <c r="L220" s="37">
        <f t="shared" si="9"/>
        <v>20</v>
      </c>
      <c r="M220" s="37">
        <f t="shared" si="10"/>
        <v>6.9688888888888902</v>
      </c>
    </row>
    <row r="221" spans="1:13" x14ac:dyDescent="0.2">
      <c r="A221" s="36" t="s">
        <v>1303</v>
      </c>
      <c r="B221" s="36" t="s">
        <v>1791</v>
      </c>
      <c r="C221" s="36">
        <v>-28.331074378</v>
      </c>
      <c r="D221" s="36">
        <v>152.38773577399999</v>
      </c>
      <c r="E221" s="36">
        <v>860</v>
      </c>
      <c r="F221" s="36">
        <v>55</v>
      </c>
      <c r="G221" s="36">
        <v>8</v>
      </c>
      <c r="H221" s="36">
        <v>933</v>
      </c>
      <c r="I221" s="36">
        <v>2.5</v>
      </c>
      <c r="J221" s="36">
        <v>0.3</v>
      </c>
      <c r="K221" s="36">
        <v>23</v>
      </c>
      <c r="L221" s="37">
        <f t="shared" si="9"/>
        <v>14.545454545454545</v>
      </c>
      <c r="M221" s="37">
        <f t="shared" si="10"/>
        <v>6.9688888888888902</v>
      </c>
    </row>
    <row r="222" spans="1:13" x14ac:dyDescent="0.2">
      <c r="A222" s="36" t="s">
        <v>1349</v>
      </c>
      <c r="B222" s="36" t="s">
        <v>1791</v>
      </c>
      <c r="C222" s="36">
        <v>-26.553055688000001</v>
      </c>
      <c r="D222" s="36">
        <v>152.53666675900001</v>
      </c>
      <c r="E222" s="36">
        <v>443</v>
      </c>
      <c r="F222" s="36">
        <v>66</v>
      </c>
      <c r="G222" s="36">
        <v>8</v>
      </c>
      <c r="H222" s="36">
        <v>571</v>
      </c>
      <c r="I222" s="36">
        <v>1.4</v>
      </c>
      <c r="J222" s="36">
        <v>0.2</v>
      </c>
      <c r="K222" s="36">
        <v>53</v>
      </c>
      <c r="L222" s="37">
        <f t="shared" si="9"/>
        <v>12.121212121212121</v>
      </c>
      <c r="M222" s="37">
        <f t="shared" si="10"/>
        <v>6.9688888888888902</v>
      </c>
    </row>
    <row r="223" spans="1:13" x14ac:dyDescent="0.2">
      <c r="A223" s="36" t="s">
        <v>1620</v>
      </c>
      <c r="B223" s="36" t="s">
        <v>1791</v>
      </c>
      <c r="C223" s="36">
        <v>-27.130555693000002</v>
      </c>
      <c r="D223" s="36">
        <v>152.809444539</v>
      </c>
      <c r="E223" s="36">
        <v>401</v>
      </c>
      <c r="F223" s="36">
        <v>43</v>
      </c>
      <c r="G223" s="36">
        <v>8</v>
      </c>
      <c r="H223" s="36">
        <v>2720</v>
      </c>
      <c r="I223" s="36">
        <v>8.6</v>
      </c>
      <c r="J223" s="36">
        <v>1.4</v>
      </c>
      <c r="K223" s="36">
        <v>6</v>
      </c>
      <c r="L223" s="37">
        <f t="shared" si="9"/>
        <v>18.604651162790699</v>
      </c>
      <c r="M223" s="37">
        <f t="shared" si="10"/>
        <v>6.9688888888888902</v>
      </c>
    </row>
    <row r="224" spans="1:13" x14ac:dyDescent="0.2">
      <c r="A224" s="36" t="s">
        <v>1699</v>
      </c>
      <c r="B224" s="36" t="s">
        <v>1791</v>
      </c>
      <c r="C224" s="36">
        <v>-26.829444579</v>
      </c>
      <c r="D224" s="36">
        <v>152.53055564799999</v>
      </c>
      <c r="E224" s="36">
        <v>501</v>
      </c>
      <c r="F224" s="36">
        <v>53</v>
      </c>
      <c r="G224" s="36">
        <v>8</v>
      </c>
      <c r="H224" s="36">
        <v>2121</v>
      </c>
      <c r="I224" s="36">
        <v>3</v>
      </c>
      <c r="J224" s="36">
        <v>0.2</v>
      </c>
      <c r="K224" s="36">
        <v>36</v>
      </c>
      <c r="L224" s="37">
        <f t="shared" si="9"/>
        <v>15.09433962264151</v>
      </c>
      <c r="M224" s="37">
        <f t="shared" si="10"/>
        <v>6.9688888888888902</v>
      </c>
    </row>
    <row r="225" spans="1:13" x14ac:dyDescent="0.2">
      <c r="A225" s="36" t="s">
        <v>1739</v>
      </c>
      <c r="B225" s="36" t="s">
        <v>1791</v>
      </c>
      <c r="C225" s="36">
        <v>-26.758333467</v>
      </c>
      <c r="D225" s="36">
        <v>152.79546307999999</v>
      </c>
      <c r="E225" s="36">
        <v>469</v>
      </c>
      <c r="F225" s="36">
        <v>40</v>
      </c>
      <c r="G225" s="36">
        <v>8</v>
      </c>
      <c r="H225" s="36">
        <v>3684</v>
      </c>
      <c r="I225" s="36">
        <v>9.3000000000000007</v>
      </c>
      <c r="J225" s="36">
        <v>1.2</v>
      </c>
      <c r="K225" s="36">
        <v>7</v>
      </c>
      <c r="L225" s="37">
        <f t="shared" si="9"/>
        <v>20</v>
      </c>
      <c r="M225" s="37">
        <f t="shared" si="10"/>
        <v>6.9688888888888902</v>
      </c>
    </row>
    <row r="226" spans="1:13" x14ac:dyDescent="0.2">
      <c r="A226" s="36" t="s">
        <v>131</v>
      </c>
      <c r="B226" s="36" t="s">
        <v>1789</v>
      </c>
      <c r="C226" s="36">
        <v>-16.409709420999999</v>
      </c>
      <c r="D226" s="36">
        <v>144.921857144</v>
      </c>
      <c r="E226" s="36">
        <v>691</v>
      </c>
      <c r="F226" s="36">
        <v>31</v>
      </c>
      <c r="G226" s="36">
        <v>7</v>
      </c>
      <c r="H226" s="36">
        <v>3164</v>
      </c>
      <c r="I226" s="36">
        <v>7.6</v>
      </c>
      <c r="J226" s="36">
        <v>0.9</v>
      </c>
      <c r="K226" s="36">
        <v>7</v>
      </c>
      <c r="L226" s="37">
        <f t="shared" si="9"/>
        <v>22.58064516129032</v>
      </c>
      <c r="M226" s="37">
        <f t="shared" si="10"/>
        <v>6.0977777777777789</v>
      </c>
    </row>
    <row r="227" spans="1:13" x14ac:dyDescent="0.2">
      <c r="A227" s="36" t="s">
        <v>135</v>
      </c>
      <c r="B227" s="36" t="s">
        <v>1789</v>
      </c>
      <c r="C227" s="36">
        <v>-16.237042860999999</v>
      </c>
      <c r="D227" s="36">
        <v>144.52511641800001</v>
      </c>
      <c r="E227" s="36">
        <v>743</v>
      </c>
      <c r="F227" s="36">
        <v>48</v>
      </c>
      <c r="G227" s="36">
        <v>7</v>
      </c>
      <c r="H227" s="36">
        <v>1368</v>
      </c>
      <c r="I227" s="36">
        <v>3</v>
      </c>
      <c r="J227" s="36">
        <v>0.3</v>
      </c>
      <c r="K227" s="36">
        <v>22</v>
      </c>
      <c r="L227" s="37">
        <f t="shared" si="9"/>
        <v>14.583333333333334</v>
      </c>
      <c r="M227" s="37">
        <f t="shared" si="10"/>
        <v>6.0977777777777789</v>
      </c>
    </row>
    <row r="228" spans="1:13" x14ac:dyDescent="0.2">
      <c r="A228" s="36" t="s">
        <v>137</v>
      </c>
      <c r="B228" s="36" t="s">
        <v>1789</v>
      </c>
      <c r="C228" s="36">
        <v>-16.381333106</v>
      </c>
      <c r="D228" s="36">
        <v>144.93740034199999</v>
      </c>
      <c r="E228" s="36">
        <v>711</v>
      </c>
      <c r="F228" s="36">
        <v>44</v>
      </c>
      <c r="G228" s="36">
        <v>7</v>
      </c>
      <c r="H228" s="36">
        <v>1333</v>
      </c>
      <c r="I228" s="36">
        <v>2.1</v>
      </c>
      <c r="J228" s="36">
        <v>0.2</v>
      </c>
      <c r="K228" s="36">
        <v>44</v>
      </c>
      <c r="L228" s="37">
        <f t="shared" si="9"/>
        <v>15.909090909090908</v>
      </c>
      <c r="M228" s="37">
        <f t="shared" si="10"/>
        <v>6.0977777777777789</v>
      </c>
    </row>
    <row r="229" spans="1:13" x14ac:dyDescent="0.2">
      <c r="A229" s="36" t="s">
        <v>179</v>
      </c>
      <c r="B229" s="36" t="s">
        <v>1789</v>
      </c>
      <c r="C229" s="36">
        <v>-16.280098417000001</v>
      </c>
      <c r="D229" s="36">
        <v>144.75125411499999</v>
      </c>
      <c r="E229" s="36">
        <v>912</v>
      </c>
      <c r="F229" s="36">
        <v>59</v>
      </c>
      <c r="G229" s="36">
        <v>7</v>
      </c>
      <c r="H229" s="36">
        <v>3178</v>
      </c>
      <c r="I229" s="36">
        <v>4.4000000000000004</v>
      </c>
      <c r="J229" s="36">
        <v>0.3</v>
      </c>
      <c r="K229" s="36">
        <v>26</v>
      </c>
      <c r="L229" s="37">
        <f t="shared" si="9"/>
        <v>11.864406779661017</v>
      </c>
      <c r="M229" s="37">
        <f t="shared" si="10"/>
        <v>6.0977777777777789</v>
      </c>
    </row>
    <row r="230" spans="1:13" x14ac:dyDescent="0.2">
      <c r="A230" s="36" t="s">
        <v>192</v>
      </c>
      <c r="B230" s="36" t="s">
        <v>1789</v>
      </c>
      <c r="C230" s="36">
        <v>-16.144088216</v>
      </c>
      <c r="D230" s="36">
        <v>144.98492300800001</v>
      </c>
      <c r="E230" s="36">
        <v>1040</v>
      </c>
      <c r="F230" s="36">
        <v>74</v>
      </c>
      <c r="G230" s="36">
        <v>7</v>
      </c>
      <c r="H230" s="36">
        <v>1907</v>
      </c>
      <c r="I230" s="36">
        <v>3.1</v>
      </c>
      <c r="J230" s="36">
        <v>0.3</v>
      </c>
      <c r="K230" s="36">
        <v>28</v>
      </c>
      <c r="L230" s="37">
        <f t="shared" si="9"/>
        <v>9.4594594594594597</v>
      </c>
      <c r="M230" s="37">
        <f t="shared" si="10"/>
        <v>6.0977777777777789</v>
      </c>
    </row>
    <row r="231" spans="1:13" x14ac:dyDescent="0.2">
      <c r="A231" s="36" t="s">
        <v>194</v>
      </c>
      <c r="B231" s="36" t="s">
        <v>1789</v>
      </c>
      <c r="C231" s="36">
        <v>-16.137764974</v>
      </c>
      <c r="D231" s="36">
        <v>144.96296825499999</v>
      </c>
      <c r="E231" s="36">
        <v>1052</v>
      </c>
      <c r="F231" s="36">
        <v>36</v>
      </c>
      <c r="G231" s="36">
        <v>7</v>
      </c>
      <c r="H231" s="36">
        <v>1947</v>
      </c>
      <c r="I231" s="36">
        <v>5</v>
      </c>
      <c r="J231" s="36">
        <v>0.6</v>
      </c>
      <c r="K231" s="36">
        <v>11</v>
      </c>
      <c r="L231" s="37">
        <f t="shared" si="9"/>
        <v>19.444444444444446</v>
      </c>
      <c r="M231" s="37">
        <f t="shared" si="10"/>
        <v>6.0977777777777789</v>
      </c>
    </row>
    <row r="232" spans="1:13" x14ac:dyDescent="0.2">
      <c r="A232" s="36" t="s">
        <v>206</v>
      </c>
      <c r="B232" s="36" t="s">
        <v>1789</v>
      </c>
      <c r="C232" s="36">
        <v>-16.280931750000001</v>
      </c>
      <c r="D232" s="36">
        <v>144.55669058300001</v>
      </c>
      <c r="E232" s="36">
        <v>720</v>
      </c>
      <c r="F232" s="36">
        <v>35</v>
      </c>
      <c r="G232" s="36">
        <v>7</v>
      </c>
      <c r="H232" s="36">
        <v>1666</v>
      </c>
      <c r="I232" s="36">
        <v>3.7</v>
      </c>
      <c r="J232" s="36">
        <v>0.4</v>
      </c>
      <c r="K232" s="36">
        <v>18</v>
      </c>
      <c r="L232" s="37">
        <f t="shared" si="9"/>
        <v>20</v>
      </c>
      <c r="M232" s="37">
        <f t="shared" si="10"/>
        <v>6.0977777777777789</v>
      </c>
    </row>
    <row r="233" spans="1:13" x14ac:dyDescent="0.2">
      <c r="A233" s="36" t="s">
        <v>217</v>
      </c>
      <c r="B233" s="36" t="s">
        <v>1789</v>
      </c>
      <c r="C233" s="36">
        <v>-16.215931749999999</v>
      </c>
      <c r="D233" s="36">
        <v>144.529190583</v>
      </c>
      <c r="E233" s="36">
        <v>762</v>
      </c>
      <c r="F233" s="36">
        <v>40</v>
      </c>
      <c r="G233" s="36">
        <v>7</v>
      </c>
      <c r="H233" s="36">
        <v>2546</v>
      </c>
      <c r="I233" s="36">
        <v>5.4</v>
      </c>
      <c r="J233" s="36">
        <v>0.6</v>
      </c>
      <c r="K233" s="36">
        <v>12</v>
      </c>
      <c r="L233" s="37">
        <f t="shared" si="9"/>
        <v>17.5</v>
      </c>
      <c r="M233" s="37">
        <f t="shared" si="10"/>
        <v>6.0977777777777789</v>
      </c>
    </row>
    <row r="234" spans="1:13" x14ac:dyDescent="0.2">
      <c r="A234" s="36" t="s">
        <v>229</v>
      </c>
      <c r="B234" s="36" t="s">
        <v>1789</v>
      </c>
      <c r="C234" s="36">
        <v>-16.383431751</v>
      </c>
      <c r="D234" s="36">
        <v>144.935301697</v>
      </c>
      <c r="E234" s="36">
        <v>715</v>
      </c>
      <c r="F234" s="36">
        <v>48</v>
      </c>
      <c r="G234" s="36">
        <v>7</v>
      </c>
      <c r="H234" s="36">
        <v>2095</v>
      </c>
      <c r="I234" s="36">
        <v>3.3</v>
      </c>
      <c r="J234" s="36">
        <v>0.3</v>
      </c>
      <c r="K234" s="36">
        <v>28</v>
      </c>
      <c r="L234" s="37">
        <f t="shared" si="9"/>
        <v>14.583333333333334</v>
      </c>
      <c r="M234" s="37">
        <f t="shared" si="10"/>
        <v>6.0977777777777789</v>
      </c>
    </row>
    <row r="235" spans="1:13" x14ac:dyDescent="0.2">
      <c r="A235" s="36" t="s">
        <v>250</v>
      </c>
      <c r="B235" s="36" t="s">
        <v>1789</v>
      </c>
      <c r="C235" s="36">
        <v>-16.295931751000001</v>
      </c>
      <c r="D235" s="36">
        <v>144.57599613900001</v>
      </c>
      <c r="E235" s="36">
        <v>747</v>
      </c>
      <c r="F235" s="36">
        <v>47</v>
      </c>
      <c r="G235" s="36">
        <v>7</v>
      </c>
      <c r="H235" s="36">
        <v>1602</v>
      </c>
      <c r="I235" s="36">
        <v>3.6</v>
      </c>
      <c r="J235" s="36">
        <v>0.4</v>
      </c>
      <c r="K235" s="36">
        <v>18</v>
      </c>
      <c r="L235" s="37">
        <f t="shared" si="9"/>
        <v>14.893617021276595</v>
      </c>
      <c r="M235" s="37">
        <f t="shared" si="10"/>
        <v>6.0977777777777789</v>
      </c>
    </row>
    <row r="236" spans="1:13" x14ac:dyDescent="0.2">
      <c r="A236" s="36" t="s">
        <v>353</v>
      </c>
      <c r="B236" s="36" t="s">
        <v>1789</v>
      </c>
      <c r="C236" s="36">
        <v>-17.469542871000002</v>
      </c>
      <c r="D236" s="36">
        <v>145.66752392500001</v>
      </c>
      <c r="E236" s="36">
        <v>666</v>
      </c>
      <c r="F236" s="36">
        <v>51</v>
      </c>
      <c r="G236" s="36">
        <v>7</v>
      </c>
      <c r="H236" s="36">
        <v>844</v>
      </c>
      <c r="I236" s="36">
        <v>2.1</v>
      </c>
      <c r="J236" s="36">
        <v>0.3</v>
      </c>
      <c r="K236" s="36">
        <v>26</v>
      </c>
      <c r="L236" s="37">
        <f t="shared" si="9"/>
        <v>13.725490196078432</v>
      </c>
      <c r="M236" s="37">
        <f t="shared" si="10"/>
        <v>6.0977777777777789</v>
      </c>
    </row>
    <row r="237" spans="1:13" x14ac:dyDescent="0.2">
      <c r="A237" s="36" t="s">
        <v>358</v>
      </c>
      <c r="B237" s="36" t="s">
        <v>1789</v>
      </c>
      <c r="C237" s="36">
        <v>-17.341487313999998</v>
      </c>
      <c r="D237" s="36">
        <v>145.72530170300001</v>
      </c>
      <c r="E237" s="36">
        <v>665</v>
      </c>
      <c r="F237" s="36">
        <v>50</v>
      </c>
      <c r="G237" s="36">
        <v>7</v>
      </c>
      <c r="H237" s="36">
        <v>1058</v>
      </c>
      <c r="I237" s="36">
        <v>2.5</v>
      </c>
      <c r="J237" s="36">
        <v>0.3</v>
      </c>
      <c r="K237" s="36">
        <v>27</v>
      </c>
      <c r="L237" s="37">
        <f t="shared" si="9"/>
        <v>14.000000000000002</v>
      </c>
      <c r="M237" s="37">
        <f t="shared" si="10"/>
        <v>6.0977777777777789</v>
      </c>
    </row>
    <row r="238" spans="1:13" x14ac:dyDescent="0.2">
      <c r="A238" s="36" t="s">
        <v>372</v>
      </c>
      <c r="B238" s="36" t="s">
        <v>1789</v>
      </c>
      <c r="C238" s="36">
        <v>-17.549222233999998</v>
      </c>
      <c r="D238" s="36">
        <v>145.690344563</v>
      </c>
      <c r="E238" s="36">
        <v>580</v>
      </c>
      <c r="F238" s="36">
        <v>62</v>
      </c>
      <c r="G238" s="36">
        <v>7</v>
      </c>
      <c r="H238" s="36">
        <v>1897</v>
      </c>
      <c r="I238" s="36">
        <v>4.2</v>
      </c>
      <c r="J238" s="36">
        <v>0.5</v>
      </c>
      <c r="K238" s="36">
        <v>15</v>
      </c>
      <c r="L238" s="37">
        <f t="shared" si="9"/>
        <v>11.29032258064516</v>
      </c>
      <c r="M238" s="37">
        <f t="shared" si="10"/>
        <v>6.0977777777777789</v>
      </c>
    </row>
    <row r="239" spans="1:13" x14ac:dyDescent="0.2">
      <c r="A239" s="36" t="s">
        <v>423</v>
      </c>
      <c r="B239" s="36" t="s">
        <v>1789</v>
      </c>
      <c r="C239" s="36">
        <v>-18.199820655</v>
      </c>
      <c r="D239" s="36">
        <v>145.42419058999999</v>
      </c>
      <c r="E239" s="36">
        <v>570</v>
      </c>
      <c r="F239" s="36">
        <v>27</v>
      </c>
      <c r="G239" s="36">
        <v>7</v>
      </c>
      <c r="H239" s="36">
        <v>2855</v>
      </c>
      <c r="I239" s="36">
        <v>8.5</v>
      </c>
      <c r="J239" s="36">
        <v>1.3</v>
      </c>
      <c r="K239" s="36">
        <v>5</v>
      </c>
      <c r="L239" s="37">
        <f t="shared" si="9"/>
        <v>25.925925925925924</v>
      </c>
      <c r="M239" s="37">
        <f t="shared" si="10"/>
        <v>6.0977777777777789</v>
      </c>
    </row>
    <row r="240" spans="1:13" x14ac:dyDescent="0.2">
      <c r="A240" s="36" t="s">
        <v>434</v>
      </c>
      <c r="B240" s="36" t="s">
        <v>1789</v>
      </c>
      <c r="C240" s="36">
        <v>-18.169820653999999</v>
      </c>
      <c r="D240" s="36">
        <v>145.50780170199999</v>
      </c>
      <c r="E240" s="36">
        <v>579</v>
      </c>
      <c r="F240" s="36">
        <v>47</v>
      </c>
      <c r="G240" s="36">
        <v>7</v>
      </c>
      <c r="H240" s="36">
        <v>535</v>
      </c>
      <c r="I240" s="36">
        <v>1.7</v>
      </c>
      <c r="J240" s="36">
        <v>0.3</v>
      </c>
      <c r="K240" s="36">
        <v>25</v>
      </c>
      <c r="L240" s="37">
        <f t="shared" si="9"/>
        <v>14.893617021276595</v>
      </c>
      <c r="M240" s="37">
        <f t="shared" si="10"/>
        <v>6.0977777777777789</v>
      </c>
    </row>
    <row r="241" spans="1:13" x14ac:dyDescent="0.2">
      <c r="A241" s="36" t="s">
        <v>449</v>
      </c>
      <c r="B241" s="36" t="s">
        <v>1789</v>
      </c>
      <c r="C241" s="36">
        <v>-17.280653981</v>
      </c>
      <c r="D241" s="36">
        <v>145.364468367</v>
      </c>
      <c r="E241" s="36">
        <v>1076</v>
      </c>
      <c r="F241" s="36">
        <v>49</v>
      </c>
      <c r="G241" s="36">
        <v>7</v>
      </c>
      <c r="H241" s="36">
        <v>1289</v>
      </c>
      <c r="I241" s="36">
        <v>2.8</v>
      </c>
      <c r="J241" s="36">
        <v>0.3</v>
      </c>
      <c r="K241" s="36">
        <v>24</v>
      </c>
      <c r="L241" s="37">
        <f t="shared" si="9"/>
        <v>14.285714285714285</v>
      </c>
      <c r="M241" s="37">
        <f t="shared" si="10"/>
        <v>6.0977777777777789</v>
      </c>
    </row>
    <row r="242" spans="1:13" x14ac:dyDescent="0.2">
      <c r="A242" s="36" t="s">
        <v>58</v>
      </c>
      <c r="B242" s="36" t="s">
        <v>1789</v>
      </c>
      <c r="C242" s="36">
        <v>-17.085376200999999</v>
      </c>
      <c r="D242" s="36">
        <v>144.797153638</v>
      </c>
      <c r="E242" s="36">
        <v>692</v>
      </c>
      <c r="F242" s="36">
        <v>50</v>
      </c>
      <c r="G242" s="36">
        <v>7</v>
      </c>
      <c r="H242" s="36">
        <v>551</v>
      </c>
      <c r="I242" s="36">
        <v>1.6</v>
      </c>
      <c r="J242" s="36">
        <v>0.2</v>
      </c>
      <c r="K242" s="36">
        <v>33</v>
      </c>
      <c r="L242" s="37">
        <f t="shared" si="9"/>
        <v>14.000000000000002</v>
      </c>
      <c r="M242" s="37">
        <f t="shared" si="10"/>
        <v>6.0977777777777789</v>
      </c>
    </row>
    <row r="243" spans="1:13" x14ac:dyDescent="0.2">
      <c r="A243" s="36" t="s">
        <v>492</v>
      </c>
      <c r="B243" s="36" t="s">
        <v>1789</v>
      </c>
      <c r="C243" s="36">
        <v>-19.377106633</v>
      </c>
      <c r="D243" s="36">
        <v>146.490597984</v>
      </c>
      <c r="E243" s="36">
        <v>588</v>
      </c>
      <c r="F243" s="36">
        <v>29</v>
      </c>
      <c r="G243" s="36">
        <v>7</v>
      </c>
      <c r="H243" s="36">
        <v>2143</v>
      </c>
      <c r="I243" s="36">
        <v>5.7</v>
      </c>
      <c r="J243" s="36">
        <v>0.8</v>
      </c>
      <c r="K243" s="36">
        <v>10</v>
      </c>
      <c r="L243" s="37">
        <f t="shared" si="9"/>
        <v>24.137931034482758</v>
      </c>
      <c r="M243" s="37">
        <f t="shared" si="10"/>
        <v>6.0977777777777789</v>
      </c>
    </row>
    <row r="244" spans="1:13" x14ac:dyDescent="0.2">
      <c r="A244" s="36" t="s">
        <v>499</v>
      </c>
      <c r="B244" s="36" t="s">
        <v>1789</v>
      </c>
      <c r="C244" s="36">
        <v>-18.883217739999999</v>
      </c>
      <c r="D244" s="36">
        <v>145.92587575799999</v>
      </c>
      <c r="E244" s="36">
        <v>730</v>
      </c>
      <c r="F244" s="36">
        <v>52</v>
      </c>
      <c r="G244" s="36">
        <v>7</v>
      </c>
      <c r="H244" s="36">
        <v>2292</v>
      </c>
      <c r="I244" s="36">
        <v>4.2</v>
      </c>
      <c r="J244" s="36">
        <v>0.4</v>
      </c>
      <c r="K244" s="36">
        <v>19</v>
      </c>
      <c r="L244" s="37">
        <f t="shared" si="9"/>
        <v>13.461538461538462</v>
      </c>
      <c r="M244" s="37">
        <f t="shared" si="10"/>
        <v>6.0977777777777789</v>
      </c>
    </row>
    <row r="245" spans="1:13" x14ac:dyDescent="0.2">
      <c r="A245" s="36" t="s">
        <v>526</v>
      </c>
      <c r="B245" s="36" t="s">
        <v>1789</v>
      </c>
      <c r="C245" s="36">
        <v>-18.943217741000002</v>
      </c>
      <c r="D245" s="36">
        <v>146.171986871</v>
      </c>
      <c r="E245" s="36">
        <v>896</v>
      </c>
      <c r="F245" s="36">
        <v>63</v>
      </c>
      <c r="G245" s="36">
        <v>7</v>
      </c>
      <c r="H245" s="36">
        <v>1913</v>
      </c>
      <c r="I245" s="36">
        <v>4.0999999999999996</v>
      </c>
      <c r="J245" s="36">
        <v>0.4</v>
      </c>
      <c r="K245" s="36">
        <v>17</v>
      </c>
      <c r="L245" s="37">
        <f t="shared" si="9"/>
        <v>11.111111111111111</v>
      </c>
      <c r="M245" s="37">
        <f t="shared" si="10"/>
        <v>6.0977777777777789</v>
      </c>
    </row>
    <row r="246" spans="1:13" x14ac:dyDescent="0.2">
      <c r="A246" s="36" t="s">
        <v>554</v>
      </c>
      <c r="B246" s="36" t="s">
        <v>1789</v>
      </c>
      <c r="C246" s="36">
        <v>-20.478268208999999</v>
      </c>
      <c r="D246" s="36">
        <v>147.25110308999999</v>
      </c>
      <c r="E246" s="36">
        <v>404</v>
      </c>
      <c r="F246" s="36">
        <v>38</v>
      </c>
      <c r="G246" s="36">
        <v>7</v>
      </c>
      <c r="H246" s="36">
        <v>1552</v>
      </c>
      <c r="I246" s="36">
        <v>4</v>
      </c>
      <c r="J246" s="36">
        <v>0.5</v>
      </c>
      <c r="K246" s="36">
        <v>14</v>
      </c>
      <c r="L246" s="37">
        <f t="shared" si="9"/>
        <v>18.421052631578945</v>
      </c>
      <c r="M246" s="37">
        <f t="shared" si="10"/>
        <v>6.0977777777777789</v>
      </c>
    </row>
    <row r="247" spans="1:13" x14ac:dyDescent="0.2">
      <c r="A247" s="36" t="s">
        <v>567</v>
      </c>
      <c r="B247" s="36" t="s">
        <v>1789</v>
      </c>
      <c r="C247" s="36">
        <v>-20.434738917000001</v>
      </c>
      <c r="D247" s="36">
        <v>147.265187938</v>
      </c>
      <c r="E247" s="36">
        <v>353</v>
      </c>
      <c r="F247" s="36">
        <v>43</v>
      </c>
      <c r="G247" s="36">
        <v>7</v>
      </c>
      <c r="H247" s="36">
        <v>2112</v>
      </c>
      <c r="I247" s="36">
        <v>3.3</v>
      </c>
      <c r="J247" s="36">
        <v>0.3</v>
      </c>
      <c r="K247" s="36">
        <v>27</v>
      </c>
      <c r="L247" s="37">
        <f t="shared" si="9"/>
        <v>16.279069767441861</v>
      </c>
      <c r="M247" s="37">
        <f t="shared" si="10"/>
        <v>6.0977777777777789</v>
      </c>
    </row>
    <row r="248" spans="1:13" x14ac:dyDescent="0.2">
      <c r="A248" s="36" t="s">
        <v>674</v>
      </c>
      <c r="B248" s="36" t="s">
        <v>1789</v>
      </c>
      <c r="C248" s="36">
        <v>-19.463912188999998</v>
      </c>
      <c r="D248" s="36">
        <v>146.554764651</v>
      </c>
      <c r="E248" s="36">
        <v>618</v>
      </c>
      <c r="F248" s="36">
        <v>36</v>
      </c>
      <c r="G248" s="36">
        <v>7</v>
      </c>
      <c r="H248" s="36">
        <v>3223</v>
      </c>
      <c r="I248" s="36">
        <v>6.6</v>
      </c>
      <c r="J248" s="36">
        <v>0.7</v>
      </c>
      <c r="K248" s="36">
        <v>11</v>
      </c>
      <c r="L248" s="37">
        <f t="shared" si="9"/>
        <v>19.444444444444446</v>
      </c>
      <c r="M248" s="37">
        <f t="shared" si="10"/>
        <v>6.0977777777777789</v>
      </c>
    </row>
    <row r="249" spans="1:13" x14ac:dyDescent="0.2">
      <c r="A249" s="36" t="s">
        <v>742</v>
      </c>
      <c r="B249" s="36" t="s">
        <v>1790</v>
      </c>
      <c r="C249" s="36">
        <v>-21.513495539000001</v>
      </c>
      <c r="D249" s="36">
        <v>148.657959113</v>
      </c>
      <c r="E249" s="36">
        <v>557</v>
      </c>
      <c r="F249" s="36">
        <v>46</v>
      </c>
      <c r="G249" s="36">
        <v>7</v>
      </c>
      <c r="H249" s="36">
        <v>2500</v>
      </c>
      <c r="I249" s="36">
        <v>5.0999999999999996</v>
      </c>
      <c r="J249" s="36">
        <v>0.5</v>
      </c>
      <c r="K249" s="36">
        <v>15</v>
      </c>
      <c r="L249" s="37">
        <f t="shared" si="9"/>
        <v>15.217391304347828</v>
      </c>
      <c r="M249" s="37">
        <f t="shared" si="10"/>
        <v>6.0977777777777789</v>
      </c>
    </row>
    <row r="250" spans="1:13" x14ac:dyDescent="0.2">
      <c r="A250" s="36" t="s">
        <v>743</v>
      </c>
      <c r="B250" s="36" t="s">
        <v>1790</v>
      </c>
      <c r="C250" s="36">
        <v>-21.504995648000001</v>
      </c>
      <c r="D250" s="36">
        <v>148.69437567099999</v>
      </c>
      <c r="E250" s="36">
        <v>576</v>
      </c>
      <c r="F250" s="36">
        <v>38</v>
      </c>
      <c r="G250" s="36">
        <v>7</v>
      </c>
      <c r="H250" s="36">
        <v>1788</v>
      </c>
      <c r="I250" s="36">
        <v>5</v>
      </c>
      <c r="J250" s="36">
        <v>0.7</v>
      </c>
      <c r="K250" s="36">
        <v>10</v>
      </c>
      <c r="L250" s="37">
        <f t="shared" si="9"/>
        <v>18.421052631578945</v>
      </c>
      <c r="M250" s="37">
        <f t="shared" si="10"/>
        <v>6.0977777777777789</v>
      </c>
    </row>
    <row r="251" spans="1:13" x14ac:dyDescent="0.2">
      <c r="A251" s="36" t="s">
        <v>16</v>
      </c>
      <c r="B251" s="36" t="s">
        <v>1790</v>
      </c>
      <c r="C251" s="36">
        <v>-21.447939983000001</v>
      </c>
      <c r="D251" s="36">
        <v>148.73439438899999</v>
      </c>
      <c r="E251" s="36">
        <v>699</v>
      </c>
      <c r="F251" s="36">
        <v>56</v>
      </c>
      <c r="G251" s="36">
        <v>7</v>
      </c>
      <c r="H251" s="36">
        <v>2705</v>
      </c>
      <c r="I251" s="36">
        <v>3.5</v>
      </c>
      <c r="J251" s="36">
        <v>0.2</v>
      </c>
      <c r="K251" s="36">
        <v>32</v>
      </c>
      <c r="L251" s="37">
        <f t="shared" si="9"/>
        <v>12.5</v>
      </c>
      <c r="M251" s="37">
        <f t="shared" si="10"/>
        <v>6.0977777777777789</v>
      </c>
    </row>
    <row r="252" spans="1:13" x14ac:dyDescent="0.2">
      <c r="A252" s="36" t="s">
        <v>763</v>
      </c>
      <c r="B252" s="36" t="s">
        <v>1790</v>
      </c>
      <c r="C252" s="36">
        <v>-21.149205443</v>
      </c>
      <c r="D252" s="36">
        <v>148.43211031499999</v>
      </c>
      <c r="E252" s="36">
        <v>876</v>
      </c>
      <c r="F252" s="36">
        <v>50</v>
      </c>
      <c r="G252" s="36">
        <v>7</v>
      </c>
      <c r="H252" s="36">
        <v>2665</v>
      </c>
      <c r="I252" s="36">
        <v>3.9</v>
      </c>
      <c r="J252" s="36">
        <v>0.3</v>
      </c>
      <c r="K252" s="36">
        <v>25</v>
      </c>
      <c r="L252" s="37">
        <f t="shared" si="9"/>
        <v>14.000000000000002</v>
      </c>
      <c r="M252" s="37">
        <f t="shared" si="10"/>
        <v>6.0977777777777789</v>
      </c>
    </row>
    <row r="253" spans="1:13" x14ac:dyDescent="0.2">
      <c r="A253" s="36" t="s">
        <v>842</v>
      </c>
      <c r="B253" s="36" t="s">
        <v>1790</v>
      </c>
      <c r="C253" s="36">
        <v>-20.972662201999999</v>
      </c>
      <c r="D253" s="36">
        <v>148.234347998</v>
      </c>
      <c r="E253" s="36">
        <v>602</v>
      </c>
      <c r="F253" s="36">
        <v>45</v>
      </c>
      <c r="G253" s="36">
        <v>7</v>
      </c>
      <c r="H253" s="36">
        <v>2323</v>
      </c>
      <c r="I253" s="36">
        <v>3.9</v>
      </c>
      <c r="J253" s="36">
        <v>0.3</v>
      </c>
      <c r="K253" s="36">
        <v>23</v>
      </c>
      <c r="L253" s="37">
        <f t="shared" si="9"/>
        <v>15.555555555555555</v>
      </c>
      <c r="M253" s="37">
        <f t="shared" si="10"/>
        <v>6.0977777777777789</v>
      </c>
    </row>
    <row r="254" spans="1:13" x14ac:dyDescent="0.2">
      <c r="A254" s="36" t="s">
        <v>874</v>
      </c>
      <c r="B254" s="36" t="s">
        <v>1790</v>
      </c>
      <c r="C254" s="36">
        <v>-21.007523313</v>
      </c>
      <c r="D254" s="36">
        <v>148.41782022199999</v>
      </c>
      <c r="E254" s="36">
        <v>663</v>
      </c>
      <c r="F254" s="36">
        <v>48</v>
      </c>
      <c r="G254" s="36">
        <v>7</v>
      </c>
      <c r="H254" s="36">
        <v>613</v>
      </c>
      <c r="I254" s="36">
        <v>1.7</v>
      </c>
      <c r="J254" s="36">
        <v>0.2</v>
      </c>
      <c r="K254" s="36">
        <v>32</v>
      </c>
      <c r="L254" s="37">
        <f t="shared" si="9"/>
        <v>14.583333333333334</v>
      </c>
      <c r="M254" s="37">
        <f t="shared" si="10"/>
        <v>6.0977777777777789</v>
      </c>
    </row>
    <row r="255" spans="1:13" x14ac:dyDescent="0.2">
      <c r="A255" s="36" t="s">
        <v>878</v>
      </c>
      <c r="B255" s="36" t="s">
        <v>1790</v>
      </c>
      <c r="C255" s="36">
        <v>-20.813495534000001</v>
      </c>
      <c r="D255" s="36">
        <v>148.50032022299999</v>
      </c>
      <c r="E255" s="36">
        <v>578</v>
      </c>
      <c r="F255" s="36">
        <v>48</v>
      </c>
      <c r="G255" s="36">
        <v>7</v>
      </c>
      <c r="H255" s="36">
        <v>885</v>
      </c>
      <c r="I255" s="36">
        <v>2.2000000000000002</v>
      </c>
      <c r="J255" s="36">
        <v>0.3</v>
      </c>
      <c r="K255" s="36">
        <v>29</v>
      </c>
      <c r="L255" s="37">
        <f t="shared" si="9"/>
        <v>14.583333333333334</v>
      </c>
      <c r="M255" s="37">
        <f t="shared" si="10"/>
        <v>6.0977777777777789</v>
      </c>
    </row>
    <row r="256" spans="1:13" x14ac:dyDescent="0.2">
      <c r="A256" s="36" t="s">
        <v>903</v>
      </c>
      <c r="B256" s="36" t="s">
        <v>1790</v>
      </c>
      <c r="C256" s="36">
        <v>-20.820439978</v>
      </c>
      <c r="D256" s="36">
        <v>148.51661660900001</v>
      </c>
      <c r="E256" s="36">
        <v>507</v>
      </c>
      <c r="F256" s="36">
        <v>69</v>
      </c>
      <c r="G256" s="36">
        <v>7</v>
      </c>
      <c r="H256" s="36">
        <v>777</v>
      </c>
      <c r="I256" s="36">
        <v>1.6</v>
      </c>
      <c r="J256" s="36">
        <v>0.2</v>
      </c>
      <c r="K256" s="36">
        <v>49</v>
      </c>
      <c r="L256" s="37">
        <f t="shared" si="9"/>
        <v>10.144927536231885</v>
      </c>
      <c r="M256" s="37">
        <f t="shared" si="10"/>
        <v>6.0977777777777789</v>
      </c>
    </row>
    <row r="257" spans="1:13" x14ac:dyDescent="0.2">
      <c r="A257" s="36" t="s">
        <v>916</v>
      </c>
      <c r="B257" s="36" t="s">
        <v>1790</v>
      </c>
      <c r="C257" s="36">
        <v>-20.757180699999999</v>
      </c>
      <c r="D257" s="36">
        <v>148.442190611</v>
      </c>
      <c r="E257" s="36">
        <v>643</v>
      </c>
      <c r="F257" s="36">
        <v>72</v>
      </c>
      <c r="G257" s="36">
        <v>7</v>
      </c>
      <c r="H257" s="36">
        <v>2240</v>
      </c>
      <c r="I257" s="36">
        <v>4.9000000000000004</v>
      </c>
      <c r="J257" s="36">
        <v>0.5</v>
      </c>
      <c r="K257" s="36">
        <v>14</v>
      </c>
      <c r="L257" s="37">
        <f t="shared" si="9"/>
        <v>9.7222222222222232</v>
      </c>
      <c r="M257" s="37">
        <f t="shared" si="10"/>
        <v>6.0977777777777789</v>
      </c>
    </row>
    <row r="258" spans="1:13" x14ac:dyDescent="0.2">
      <c r="A258" s="36" t="s">
        <v>950</v>
      </c>
      <c r="B258" s="36" t="s">
        <v>1790</v>
      </c>
      <c r="C258" s="36">
        <v>-21.474051095</v>
      </c>
      <c r="D258" s="36">
        <v>149.05393133800001</v>
      </c>
      <c r="E258" s="36">
        <v>540</v>
      </c>
      <c r="F258" s="36">
        <v>44</v>
      </c>
      <c r="G258" s="36">
        <v>7</v>
      </c>
      <c r="H258" s="36">
        <v>2148</v>
      </c>
      <c r="I258" s="36">
        <v>5.3</v>
      </c>
      <c r="J258" s="36">
        <v>0.7</v>
      </c>
      <c r="K258" s="36">
        <v>11</v>
      </c>
      <c r="L258" s="37">
        <f t="shared" si="9"/>
        <v>15.909090909090908</v>
      </c>
      <c r="M258" s="37">
        <f t="shared" si="10"/>
        <v>6.0977777777777789</v>
      </c>
    </row>
    <row r="259" spans="1:13" x14ac:dyDescent="0.2">
      <c r="A259" s="36" t="s">
        <v>955</v>
      </c>
      <c r="B259" s="36" t="s">
        <v>1790</v>
      </c>
      <c r="C259" s="36">
        <v>-22.557662214</v>
      </c>
      <c r="D259" s="36">
        <v>149.38677856300001</v>
      </c>
      <c r="E259" s="36">
        <v>468</v>
      </c>
      <c r="F259" s="36">
        <v>29</v>
      </c>
      <c r="G259" s="36">
        <v>7</v>
      </c>
      <c r="H259" s="36">
        <v>3100</v>
      </c>
      <c r="I259" s="36">
        <v>8.4</v>
      </c>
      <c r="J259" s="36">
        <v>1.1000000000000001</v>
      </c>
      <c r="K259" s="36">
        <v>6</v>
      </c>
      <c r="L259" s="37">
        <f t="shared" si="9"/>
        <v>24.137931034482758</v>
      </c>
      <c r="M259" s="37">
        <f t="shared" si="10"/>
        <v>6.0977777777777789</v>
      </c>
    </row>
    <row r="260" spans="1:13" x14ac:dyDescent="0.2">
      <c r="A260" s="36" t="s">
        <v>959</v>
      </c>
      <c r="B260" s="36" t="s">
        <v>1790</v>
      </c>
      <c r="C260" s="36">
        <v>-22.596427646999999</v>
      </c>
      <c r="D260" s="36">
        <v>149.36988813100001</v>
      </c>
      <c r="E260" s="36">
        <v>508</v>
      </c>
      <c r="F260" s="36">
        <v>67</v>
      </c>
      <c r="G260" s="36">
        <v>7</v>
      </c>
      <c r="H260" s="36">
        <v>1930</v>
      </c>
      <c r="I260" s="36">
        <v>3.1</v>
      </c>
      <c r="J260" s="36">
        <v>0.3</v>
      </c>
      <c r="K260" s="36">
        <v>30</v>
      </c>
      <c r="L260" s="37">
        <f t="shared" si="9"/>
        <v>10.44776119402985</v>
      </c>
      <c r="M260" s="37">
        <f t="shared" si="10"/>
        <v>6.0977777777777789</v>
      </c>
    </row>
    <row r="261" spans="1:13" x14ac:dyDescent="0.2">
      <c r="A261" s="36" t="s">
        <v>961</v>
      </c>
      <c r="B261" s="36" t="s">
        <v>1790</v>
      </c>
      <c r="C261" s="36">
        <v>-22.574884437000001</v>
      </c>
      <c r="D261" s="36">
        <v>149.404348008</v>
      </c>
      <c r="E261" s="36">
        <v>458</v>
      </c>
      <c r="F261" s="36">
        <v>36</v>
      </c>
      <c r="G261" s="36">
        <v>7</v>
      </c>
      <c r="H261" s="36">
        <v>1323</v>
      </c>
      <c r="I261" s="36">
        <v>3.4</v>
      </c>
      <c r="J261" s="36">
        <v>0.4</v>
      </c>
      <c r="K261" s="36">
        <v>16</v>
      </c>
      <c r="L261" s="37">
        <f t="shared" si="9"/>
        <v>19.444444444444446</v>
      </c>
      <c r="M261" s="37">
        <f t="shared" si="10"/>
        <v>6.0977777777777789</v>
      </c>
    </row>
    <row r="262" spans="1:13" x14ac:dyDescent="0.2">
      <c r="A262" s="36" t="s">
        <v>1005</v>
      </c>
      <c r="B262" s="36" t="s">
        <v>1790</v>
      </c>
      <c r="C262" s="36">
        <v>-22.357384435</v>
      </c>
      <c r="D262" s="36">
        <v>149.33180189199999</v>
      </c>
      <c r="E262" s="36">
        <v>376</v>
      </c>
      <c r="F262" s="36">
        <v>104</v>
      </c>
      <c r="G262" s="36">
        <v>7</v>
      </c>
      <c r="H262" s="36">
        <v>969</v>
      </c>
      <c r="I262" s="36">
        <v>2</v>
      </c>
      <c r="J262" s="36">
        <v>0.2</v>
      </c>
      <c r="K262" s="36">
        <v>37</v>
      </c>
      <c r="L262" s="37">
        <f t="shared" si="9"/>
        <v>6.7307692307692308</v>
      </c>
      <c r="M262" s="37">
        <f t="shared" si="10"/>
        <v>6.0977777777777789</v>
      </c>
    </row>
    <row r="263" spans="1:13" x14ac:dyDescent="0.2">
      <c r="A263" s="36" t="s">
        <v>1013</v>
      </c>
      <c r="B263" s="36" t="s">
        <v>1790</v>
      </c>
      <c r="C263" s="36">
        <v>-22.085995543999999</v>
      </c>
      <c r="D263" s="36">
        <v>149.41916300299999</v>
      </c>
      <c r="E263" s="36">
        <v>404</v>
      </c>
      <c r="F263" s="36">
        <v>39</v>
      </c>
      <c r="G263" s="36">
        <v>7</v>
      </c>
      <c r="H263" s="36">
        <v>2649</v>
      </c>
      <c r="I263" s="36">
        <v>6.4</v>
      </c>
      <c r="J263" s="36">
        <v>0.8</v>
      </c>
      <c r="K263" s="36">
        <v>9</v>
      </c>
      <c r="L263" s="37">
        <f t="shared" si="9"/>
        <v>17.948717948717949</v>
      </c>
      <c r="M263" s="37">
        <f t="shared" si="10"/>
        <v>6.0977777777777789</v>
      </c>
    </row>
    <row r="264" spans="1:13" x14ac:dyDescent="0.2">
      <c r="A264" s="36" t="s">
        <v>1038</v>
      </c>
      <c r="B264" s="36" t="s">
        <v>1790</v>
      </c>
      <c r="C264" s="36">
        <v>-21.994606653999998</v>
      </c>
      <c r="D264" s="36">
        <v>149.354024114</v>
      </c>
      <c r="E264" s="36">
        <v>388</v>
      </c>
      <c r="F264" s="36">
        <v>46</v>
      </c>
      <c r="G264" s="36">
        <v>7</v>
      </c>
      <c r="H264" s="36">
        <v>3040</v>
      </c>
      <c r="I264" s="36">
        <v>6</v>
      </c>
      <c r="J264" s="36">
        <v>0.6</v>
      </c>
      <c r="K264" s="36">
        <v>12</v>
      </c>
      <c r="L264" s="37">
        <f t="shared" si="9"/>
        <v>15.217391304347828</v>
      </c>
      <c r="M264" s="37">
        <f t="shared" si="10"/>
        <v>6.0977777777777789</v>
      </c>
    </row>
    <row r="265" spans="1:13" x14ac:dyDescent="0.2">
      <c r="A265" s="36" t="s">
        <v>1045</v>
      </c>
      <c r="B265" s="36" t="s">
        <v>1790</v>
      </c>
      <c r="C265" s="36">
        <v>-21.895926098</v>
      </c>
      <c r="D265" s="36">
        <v>149.256500784</v>
      </c>
      <c r="E265" s="36">
        <v>442</v>
      </c>
      <c r="F265" s="36">
        <v>65</v>
      </c>
      <c r="G265" s="36">
        <v>7</v>
      </c>
      <c r="H265" s="36">
        <v>1333</v>
      </c>
      <c r="I265" s="36">
        <v>2.2999999999999998</v>
      </c>
      <c r="J265" s="36">
        <v>0.2</v>
      </c>
      <c r="K265" s="36">
        <v>34</v>
      </c>
      <c r="L265" s="37">
        <f t="shared" si="9"/>
        <v>10.76923076923077</v>
      </c>
      <c r="M265" s="37">
        <f t="shared" si="10"/>
        <v>6.0977777777777789</v>
      </c>
    </row>
    <row r="266" spans="1:13" x14ac:dyDescent="0.2">
      <c r="A266" s="36" t="s">
        <v>1086</v>
      </c>
      <c r="B266" s="36" t="s">
        <v>1790</v>
      </c>
      <c r="C266" s="36">
        <v>-21.529143778000002</v>
      </c>
      <c r="D266" s="36">
        <v>149.189116434</v>
      </c>
      <c r="E266" s="36">
        <v>386</v>
      </c>
      <c r="F266" s="36">
        <v>43</v>
      </c>
      <c r="G266" s="36">
        <v>7</v>
      </c>
      <c r="H266" s="36">
        <v>2601</v>
      </c>
      <c r="I266" s="36">
        <v>4.8</v>
      </c>
      <c r="J266" s="36">
        <v>0.4</v>
      </c>
      <c r="K266" s="36">
        <v>18</v>
      </c>
      <c r="L266" s="37">
        <f t="shared" ref="L266:L329" si="11">G266/F266*100</f>
        <v>16.279069767441861</v>
      </c>
      <c r="M266" s="37">
        <f t="shared" ref="M266:M329" si="12">G266*9.8*400/3600*80%</f>
        <v>6.0977777777777789</v>
      </c>
    </row>
    <row r="267" spans="1:13" x14ac:dyDescent="0.2">
      <c r="A267" s="36" t="s">
        <v>1100</v>
      </c>
      <c r="B267" s="36" t="s">
        <v>1790</v>
      </c>
      <c r="C267" s="36">
        <v>-21.342939982000001</v>
      </c>
      <c r="D267" s="36">
        <v>148.58587577899999</v>
      </c>
      <c r="E267" s="36">
        <v>686</v>
      </c>
      <c r="F267" s="36">
        <v>56</v>
      </c>
      <c r="G267" s="36">
        <v>7</v>
      </c>
      <c r="H267" s="36">
        <v>717</v>
      </c>
      <c r="I267" s="36">
        <v>1.9</v>
      </c>
      <c r="J267" s="36">
        <v>0.3</v>
      </c>
      <c r="K267" s="36">
        <v>27</v>
      </c>
      <c r="L267" s="37">
        <f t="shared" si="11"/>
        <v>12.5</v>
      </c>
      <c r="M267" s="37">
        <f t="shared" si="12"/>
        <v>6.0977777777777789</v>
      </c>
    </row>
    <row r="268" spans="1:13" x14ac:dyDescent="0.2">
      <c r="A268" s="36" t="s">
        <v>1120</v>
      </c>
      <c r="B268" s="36" t="s">
        <v>1790</v>
      </c>
      <c r="C268" s="36">
        <v>-21.197106647999998</v>
      </c>
      <c r="D268" s="36">
        <v>148.54170911200001</v>
      </c>
      <c r="E268" s="36">
        <v>760</v>
      </c>
      <c r="F268" s="36">
        <v>43</v>
      </c>
      <c r="G268" s="36">
        <v>7</v>
      </c>
      <c r="H268" s="36">
        <v>2794</v>
      </c>
      <c r="I268" s="36">
        <v>7.3</v>
      </c>
      <c r="J268" s="36">
        <v>1</v>
      </c>
      <c r="K268" s="36">
        <v>7</v>
      </c>
      <c r="L268" s="37">
        <f t="shared" si="11"/>
        <v>16.279069767441861</v>
      </c>
      <c r="M268" s="37">
        <f t="shared" si="12"/>
        <v>6.0977777777777789</v>
      </c>
    </row>
    <row r="269" spans="1:13" x14ac:dyDescent="0.2">
      <c r="A269" s="36" t="s">
        <v>1239</v>
      </c>
      <c r="B269" s="36" t="s">
        <v>1790</v>
      </c>
      <c r="C269" s="36">
        <v>-25.091409472999999</v>
      </c>
      <c r="D269" s="36">
        <v>148.166988661</v>
      </c>
      <c r="E269" s="36">
        <v>1071</v>
      </c>
      <c r="F269" s="36">
        <v>25</v>
      </c>
      <c r="G269" s="36">
        <v>7</v>
      </c>
      <c r="H269" s="36">
        <v>2678</v>
      </c>
      <c r="I269" s="36">
        <v>9.9</v>
      </c>
      <c r="J269" s="36">
        <v>1.8</v>
      </c>
      <c r="K269" s="36">
        <v>4</v>
      </c>
      <c r="L269" s="37">
        <f t="shared" si="11"/>
        <v>28.000000000000004</v>
      </c>
      <c r="M269" s="37">
        <f t="shared" si="12"/>
        <v>6.0977777777777789</v>
      </c>
    </row>
    <row r="270" spans="1:13" x14ac:dyDescent="0.2">
      <c r="A270" s="36" t="s">
        <v>1240</v>
      </c>
      <c r="B270" s="36" t="s">
        <v>1790</v>
      </c>
      <c r="C270" s="36">
        <v>-25.091168589999999</v>
      </c>
      <c r="D270" s="36">
        <v>148.157822092</v>
      </c>
      <c r="E270" s="36">
        <v>1069</v>
      </c>
      <c r="F270" s="36">
        <v>27</v>
      </c>
      <c r="G270" s="36">
        <v>7</v>
      </c>
      <c r="H270" s="36">
        <v>2553</v>
      </c>
      <c r="I270" s="36">
        <v>7.6</v>
      </c>
      <c r="J270" s="36">
        <v>1.1000000000000001</v>
      </c>
      <c r="K270" s="36">
        <v>6</v>
      </c>
      <c r="L270" s="37">
        <f t="shared" si="11"/>
        <v>25.925925925925924</v>
      </c>
      <c r="M270" s="37">
        <f t="shared" si="12"/>
        <v>6.0977777777777789</v>
      </c>
    </row>
    <row r="271" spans="1:13" x14ac:dyDescent="0.2">
      <c r="A271" s="36" t="s">
        <v>1362</v>
      </c>
      <c r="B271" s="36" t="s">
        <v>1790</v>
      </c>
      <c r="C271" s="36">
        <v>-24.646944562000002</v>
      </c>
      <c r="D271" s="36">
        <v>148.05138894500001</v>
      </c>
      <c r="E271" s="36">
        <v>810</v>
      </c>
      <c r="F271" s="36">
        <v>49</v>
      </c>
      <c r="G271" s="36">
        <v>7</v>
      </c>
      <c r="H271" s="36">
        <v>2997</v>
      </c>
      <c r="I271" s="36">
        <v>6.7</v>
      </c>
      <c r="J271" s="36">
        <v>0.8</v>
      </c>
      <c r="K271" s="36">
        <v>10</v>
      </c>
      <c r="L271" s="37">
        <f t="shared" si="11"/>
        <v>14.285714285714285</v>
      </c>
      <c r="M271" s="37">
        <f t="shared" si="12"/>
        <v>6.0977777777777789</v>
      </c>
    </row>
    <row r="272" spans="1:13" x14ac:dyDescent="0.2">
      <c r="A272" s="36" t="s">
        <v>1453</v>
      </c>
      <c r="B272" s="36" t="s">
        <v>1790</v>
      </c>
      <c r="C272" s="36">
        <v>-25.228765553999999</v>
      </c>
      <c r="D272" s="36">
        <v>151.70345687599999</v>
      </c>
      <c r="E272" s="36">
        <v>428</v>
      </c>
      <c r="F272" s="36">
        <v>57</v>
      </c>
      <c r="G272" s="36">
        <v>7</v>
      </c>
      <c r="H272" s="36">
        <v>2488</v>
      </c>
      <c r="I272" s="36">
        <v>4.4000000000000004</v>
      </c>
      <c r="J272" s="36">
        <v>0.4</v>
      </c>
      <c r="K272" s="36">
        <v>18</v>
      </c>
      <c r="L272" s="37">
        <f t="shared" si="11"/>
        <v>12.280701754385964</v>
      </c>
      <c r="M272" s="37">
        <f t="shared" si="12"/>
        <v>6.0977777777777789</v>
      </c>
    </row>
    <row r="273" spans="1:13" x14ac:dyDescent="0.2">
      <c r="A273" s="36" t="s">
        <v>1489</v>
      </c>
      <c r="B273" s="36" t="s">
        <v>1790</v>
      </c>
      <c r="C273" s="36">
        <v>-24.647361228000001</v>
      </c>
      <c r="D273" s="36">
        <v>148.21430561299999</v>
      </c>
      <c r="E273" s="36">
        <v>687</v>
      </c>
      <c r="F273" s="36">
        <v>53</v>
      </c>
      <c r="G273" s="36">
        <v>7</v>
      </c>
      <c r="H273" s="36">
        <v>1860</v>
      </c>
      <c r="I273" s="36">
        <v>4.2</v>
      </c>
      <c r="J273" s="36">
        <v>0.5</v>
      </c>
      <c r="K273" s="36">
        <v>16</v>
      </c>
      <c r="L273" s="37">
        <f t="shared" si="11"/>
        <v>13.20754716981132</v>
      </c>
      <c r="M273" s="37">
        <f t="shared" si="12"/>
        <v>6.0977777777777789</v>
      </c>
    </row>
    <row r="274" spans="1:13" x14ac:dyDescent="0.2">
      <c r="A274" s="36" t="s">
        <v>1273</v>
      </c>
      <c r="B274" s="36" t="s">
        <v>1791</v>
      </c>
      <c r="C274" s="36">
        <v>-28.800750360999999</v>
      </c>
      <c r="D274" s="36">
        <v>151.66528470700001</v>
      </c>
      <c r="E274" s="36">
        <v>770</v>
      </c>
      <c r="F274" s="36">
        <v>35</v>
      </c>
      <c r="G274" s="36">
        <v>7</v>
      </c>
      <c r="H274" s="36">
        <v>1983</v>
      </c>
      <c r="I274" s="36">
        <v>6</v>
      </c>
      <c r="J274" s="36">
        <v>0.9</v>
      </c>
      <c r="K274" s="36">
        <v>7</v>
      </c>
      <c r="L274" s="37">
        <f t="shared" si="11"/>
        <v>20</v>
      </c>
      <c r="M274" s="37">
        <f t="shared" si="12"/>
        <v>6.0977777777777789</v>
      </c>
    </row>
    <row r="275" spans="1:13" x14ac:dyDescent="0.2">
      <c r="A275" s="36" t="s">
        <v>1279</v>
      </c>
      <c r="B275" s="36" t="s">
        <v>1791</v>
      </c>
      <c r="C275" s="36">
        <v>-27.345765870000001</v>
      </c>
      <c r="D275" s="36">
        <v>152.16889045100001</v>
      </c>
      <c r="E275" s="36">
        <v>591</v>
      </c>
      <c r="F275" s="36">
        <v>69</v>
      </c>
      <c r="G275" s="36">
        <v>7</v>
      </c>
      <c r="H275" s="36">
        <v>1480</v>
      </c>
      <c r="I275" s="36">
        <v>2.5</v>
      </c>
      <c r="J275" s="36">
        <v>0.2</v>
      </c>
      <c r="K275" s="36">
        <v>36</v>
      </c>
      <c r="L275" s="37">
        <f t="shared" si="11"/>
        <v>10.144927536231885</v>
      </c>
      <c r="M275" s="37">
        <f t="shared" si="12"/>
        <v>6.0977777777777789</v>
      </c>
    </row>
    <row r="276" spans="1:13" x14ac:dyDescent="0.2">
      <c r="A276" s="36" t="s">
        <v>1309</v>
      </c>
      <c r="B276" s="36" t="s">
        <v>1791</v>
      </c>
      <c r="C276" s="36">
        <v>-28.281500254000001</v>
      </c>
      <c r="D276" s="36">
        <v>152.324255548</v>
      </c>
      <c r="E276" s="36">
        <v>866</v>
      </c>
      <c r="F276" s="36">
        <v>43</v>
      </c>
      <c r="G276" s="36">
        <v>7</v>
      </c>
      <c r="H276" s="36">
        <v>1129</v>
      </c>
      <c r="I276" s="36">
        <v>3.3</v>
      </c>
      <c r="J276" s="36">
        <v>0.5</v>
      </c>
      <c r="K276" s="36">
        <v>15</v>
      </c>
      <c r="L276" s="37">
        <f t="shared" si="11"/>
        <v>16.279069767441861</v>
      </c>
      <c r="M276" s="37">
        <f t="shared" si="12"/>
        <v>6.0977777777777789</v>
      </c>
    </row>
    <row r="277" spans="1:13" x14ac:dyDescent="0.2">
      <c r="A277" s="36" t="s">
        <v>1318</v>
      </c>
      <c r="B277" s="36" t="s">
        <v>1791</v>
      </c>
      <c r="C277" s="36">
        <v>-28.240680376</v>
      </c>
      <c r="D277" s="36">
        <v>152.37563086899999</v>
      </c>
      <c r="E277" s="36">
        <v>994</v>
      </c>
      <c r="F277" s="36">
        <v>49</v>
      </c>
      <c r="G277" s="36">
        <v>7</v>
      </c>
      <c r="H277" s="36">
        <v>860</v>
      </c>
      <c r="I277" s="36">
        <v>2.5</v>
      </c>
      <c r="J277" s="36">
        <v>0.4</v>
      </c>
      <c r="K277" s="36">
        <v>19</v>
      </c>
      <c r="L277" s="37">
        <f t="shared" si="11"/>
        <v>14.285714285714285</v>
      </c>
      <c r="M277" s="37">
        <f t="shared" si="12"/>
        <v>6.0977777777777789</v>
      </c>
    </row>
    <row r="278" spans="1:13" x14ac:dyDescent="0.2">
      <c r="A278" s="36" t="s">
        <v>1338</v>
      </c>
      <c r="B278" s="36" t="s">
        <v>1791</v>
      </c>
      <c r="C278" s="36">
        <v>-26.416944575999999</v>
      </c>
      <c r="D278" s="36">
        <v>152.46972231399999</v>
      </c>
      <c r="E278" s="36">
        <v>449</v>
      </c>
      <c r="F278" s="36">
        <v>48</v>
      </c>
      <c r="G278" s="36">
        <v>7</v>
      </c>
      <c r="H278" s="36">
        <v>1590</v>
      </c>
      <c r="I278" s="36">
        <v>3.4</v>
      </c>
      <c r="J278" s="36">
        <v>0.4</v>
      </c>
      <c r="K278" s="36">
        <v>22</v>
      </c>
      <c r="L278" s="37">
        <f t="shared" si="11"/>
        <v>14.583333333333334</v>
      </c>
      <c r="M278" s="37">
        <f t="shared" si="12"/>
        <v>6.0977777777777789</v>
      </c>
    </row>
    <row r="279" spans="1:13" x14ac:dyDescent="0.2">
      <c r="A279" s="36" t="s">
        <v>1580</v>
      </c>
      <c r="B279" s="36" t="s">
        <v>1791</v>
      </c>
      <c r="C279" s="36">
        <v>-27.31111125</v>
      </c>
      <c r="D279" s="36">
        <v>152.24472231199999</v>
      </c>
      <c r="E279" s="36">
        <v>526</v>
      </c>
      <c r="F279" s="36">
        <v>61</v>
      </c>
      <c r="G279" s="36">
        <v>7</v>
      </c>
      <c r="H279" s="36">
        <v>1287</v>
      </c>
      <c r="I279" s="36">
        <v>2.6</v>
      </c>
      <c r="J279" s="36">
        <v>0.3</v>
      </c>
      <c r="K279" s="36">
        <v>27</v>
      </c>
      <c r="L279" s="37">
        <f t="shared" si="11"/>
        <v>11.475409836065573</v>
      </c>
      <c r="M279" s="37">
        <f t="shared" si="12"/>
        <v>6.0977777777777789</v>
      </c>
    </row>
    <row r="280" spans="1:13" x14ac:dyDescent="0.2">
      <c r="A280" s="36" t="s">
        <v>1581</v>
      </c>
      <c r="B280" s="36" t="s">
        <v>1791</v>
      </c>
      <c r="C280" s="36">
        <v>-27.392500138999999</v>
      </c>
      <c r="D280" s="36">
        <v>152.207222312</v>
      </c>
      <c r="E280" s="36">
        <v>487</v>
      </c>
      <c r="F280" s="36">
        <v>53</v>
      </c>
      <c r="G280" s="36">
        <v>7</v>
      </c>
      <c r="H280" s="36">
        <v>1775</v>
      </c>
      <c r="I280" s="36">
        <v>2.8</v>
      </c>
      <c r="J280" s="36">
        <v>0.2</v>
      </c>
      <c r="K280" s="36">
        <v>33</v>
      </c>
      <c r="L280" s="37">
        <f t="shared" si="11"/>
        <v>13.20754716981132</v>
      </c>
      <c r="M280" s="37">
        <f t="shared" si="12"/>
        <v>6.0977777777777789</v>
      </c>
    </row>
    <row r="281" spans="1:13" x14ac:dyDescent="0.2">
      <c r="A281" s="36" t="s">
        <v>1619</v>
      </c>
      <c r="B281" s="36" t="s">
        <v>1791</v>
      </c>
      <c r="C281" s="36">
        <v>-27.116389026</v>
      </c>
      <c r="D281" s="36">
        <v>152.76361120499999</v>
      </c>
      <c r="E281" s="36">
        <v>458</v>
      </c>
      <c r="F281" s="36">
        <v>52</v>
      </c>
      <c r="G281" s="36">
        <v>7</v>
      </c>
      <c r="H281" s="36">
        <v>1188</v>
      </c>
      <c r="I281" s="36">
        <v>2.2999999999999998</v>
      </c>
      <c r="J281" s="36">
        <v>0.2</v>
      </c>
      <c r="K281" s="36">
        <v>32</v>
      </c>
      <c r="L281" s="37">
        <f t="shared" si="11"/>
        <v>13.461538461538462</v>
      </c>
      <c r="M281" s="37">
        <f t="shared" si="12"/>
        <v>6.0977777777777789</v>
      </c>
    </row>
    <row r="282" spans="1:13" x14ac:dyDescent="0.2">
      <c r="A282" s="36" t="s">
        <v>1678</v>
      </c>
      <c r="B282" s="36" t="s">
        <v>1791</v>
      </c>
      <c r="C282" s="36">
        <v>-26.469722354000002</v>
      </c>
      <c r="D282" s="36">
        <v>152.428611203</v>
      </c>
      <c r="E282" s="36">
        <v>528</v>
      </c>
      <c r="F282" s="36">
        <v>53</v>
      </c>
      <c r="G282" s="36">
        <v>7</v>
      </c>
      <c r="H282" s="36">
        <v>1811</v>
      </c>
      <c r="I282" s="36">
        <v>3.7</v>
      </c>
      <c r="J282" s="36">
        <v>0.4</v>
      </c>
      <c r="K282" s="36">
        <v>20</v>
      </c>
      <c r="L282" s="37">
        <f t="shared" si="11"/>
        <v>13.20754716981132</v>
      </c>
      <c r="M282" s="37">
        <f t="shared" si="12"/>
        <v>6.0977777777777789</v>
      </c>
    </row>
    <row r="283" spans="1:13" x14ac:dyDescent="0.2">
      <c r="A283" s="36" t="s">
        <v>1709</v>
      </c>
      <c r="B283" s="36" t="s">
        <v>1791</v>
      </c>
      <c r="C283" s="36">
        <v>-27.101581354</v>
      </c>
      <c r="D283" s="36">
        <v>152.74425221000001</v>
      </c>
      <c r="E283" s="36">
        <v>478</v>
      </c>
      <c r="F283" s="36">
        <v>45</v>
      </c>
      <c r="G283" s="36">
        <v>7</v>
      </c>
      <c r="H283" s="36">
        <v>2890</v>
      </c>
      <c r="I283" s="36">
        <v>3.7</v>
      </c>
      <c r="J283" s="36">
        <v>0.2</v>
      </c>
      <c r="K283" s="36">
        <v>29</v>
      </c>
      <c r="L283" s="37">
        <f t="shared" si="11"/>
        <v>15.555555555555555</v>
      </c>
      <c r="M283" s="37">
        <f t="shared" si="12"/>
        <v>6.0977777777777789</v>
      </c>
    </row>
    <row r="284" spans="1:13" x14ac:dyDescent="0.2">
      <c r="A284" s="36" t="s">
        <v>1734</v>
      </c>
      <c r="B284" s="36" t="s">
        <v>1791</v>
      </c>
      <c r="C284" s="36">
        <v>-26.741333481000002</v>
      </c>
      <c r="D284" s="36">
        <v>152.31588896599999</v>
      </c>
      <c r="E284" s="36">
        <v>443</v>
      </c>
      <c r="F284" s="36">
        <v>38</v>
      </c>
      <c r="G284" s="36">
        <v>7</v>
      </c>
      <c r="H284" s="36">
        <v>3385</v>
      </c>
      <c r="I284" s="36">
        <v>5.5</v>
      </c>
      <c r="J284" s="36">
        <v>0.5</v>
      </c>
      <c r="K284" s="36">
        <v>15</v>
      </c>
      <c r="L284" s="37">
        <f t="shared" si="11"/>
        <v>18.421052631578945</v>
      </c>
      <c r="M284" s="37">
        <f t="shared" si="12"/>
        <v>6.0977777777777789</v>
      </c>
    </row>
    <row r="285" spans="1:13" x14ac:dyDescent="0.2">
      <c r="A285" s="36" t="s">
        <v>1755</v>
      </c>
      <c r="B285" s="36" t="s">
        <v>1791</v>
      </c>
      <c r="C285" s="36">
        <v>-26.827148301000001</v>
      </c>
      <c r="D285" s="36">
        <v>152.71757414999999</v>
      </c>
      <c r="E285" s="36">
        <v>523</v>
      </c>
      <c r="F285" s="36">
        <v>67</v>
      </c>
      <c r="G285" s="36">
        <v>7</v>
      </c>
      <c r="H285" s="36">
        <v>935</v>
      </c>
      <c r="I285" s="36">
        <v>2.1</v>
      </c>
      <c r="J285" s="36">
        <v>0.2</v>
      </c>
      <c r="K285" s="36">
        <v>34</v>
      </c>
      <c r="L285" s="37">
        <f t="shared" si="11"/>
        <v>10.44776119402985</v>
      </c>
      <c r="M285" s="37">
        <f t="shared" si="12"/>
        <v>6.0977777777777789</v>
      </c>
    </row>
    <row r="286" spans="1:13" x14ac:dyDescent="0.2">
      <c r="A286" s="36" t="s">
        <v>1766</v>
      </c>
      <c r="B286" s="36" t="s">
        <v>1791</v>
      </c>
      <c r="C286" s="36">
        <v>-26.595000132999999</v>
      </c>
      <c r="D286" s="36">
        <v>152.50736120299999</v>
      </c>
      <c r="E286" s="36">
        <v>469</v>
      </c>
      <c r="F286" s="36">
        <v>58</v>
      </c>
      <c r="G286" s="36">
        <v>7</v>
      </c>
      <c r="H286" s="36">
        <v>2324</v>
      </c>
      <c r="I286" s="36">
        <v>3.9</v>
      </c>
      <c r="J286" s="36">
        <v>0.3</v>
      </c>
      <c r="K286" s="36">
        <v>21</v>
      </c>
      <c r="L286" s="37">
        <f t="shared" si="11"/>
        <v>12.068965517241379</v>
      </c>
      <c r="M286" s="37">
        <f t="shared" si="12"/>
        <v>6.0977777777777789</v>
      </c>
    </row>
    <row r="287" spans="1:13" x14ac:dyDescent="0.2">
      <c r="A287" s="36" t="s">
        <v>1776</v>
      </c>
      <c r="B287" s="36" t="s">
        <v>1791</v>
      </c>
      <c r="C287" s="36">
        <v>-26.998981628999999</v>
      </c>
      <c r="D287" s="36">
        <v>152.48324082100001</v>
      </c>
      <c r="E287" s="36">
        <v>397</v>
      </c>
      <c r="F287" s="36">
        <v>60</v>
      </c>
      <c r="G287" s="36">
        <v>7</v>
      </c>
      <c r="H287" s="36">
        <v>1242</v>
      </c>
      <c r="I287" s="36">
        <v>2.4</v>
      </c>
      <c r="J287" s="36">
        <v>0.2</v>
      </c>
      <c r="K287" s="36">
        <v>30</v>
      </c>
      <c r="L287" s="37">
        <f t="shared" si="11"/>
        <v>11.666666666666666</v>
      </c>
      <c r="M287" s="37">
        <f t="shared" si="12"/>
        <v>6.0977777777777789</v>
      </c>
    </row>
    <row r="288" spans="1:13" x14ac:dyDescent="0.2">
      <c r="A288" s="36" t="s">
        <v>170</v>
      </c>
      <c r="B288" s="36" t="s">
        <v>1789</v>
      </c>
      <c r="C288" s="36">
        <v>-16.327042861999999</v>
      </c>
      <c r="D288" s="36">
        <v>144.78377391800001</v>
      </c>
      <c r="E288" s="36">
        <v>898</v>
      </c>
      <c r="F288" s="36">
        <v>27</v>
      </c>
      <c r="G288" s="36">
        <v>6</v>
      </c>
      <c r="H288" s="36">
        <v>2786</v>
      </c>
      <c r="I288" s="36">
        <v>6.1</v>
      </c>
      <c r="J288" s="36">
        <v>0.7</v>
      </c>
      <c r="K288" s="36">
        <v>9</v>
      </c>
      <c r="L288" s="37">
        <f t="shared" si="11"/>
        <v>22.222222222222221</v>
      </c>
      <c r="M288" s="37">
        <f t="shared" si="12"/>
        <v>5.2266666666666666</v>
      </c>
    </row>
    <row r="289" spans="1:13" x14ac:dyDescent="0.2">
      <c r="A289" s="36" t="s">
        <v>173</v>
      </c>
      <c r="B289" s="36" t="s">
        <v>1789</v>
      </c>
      <c r="C289" s="36">
        <v>-16.310653973000001</v>
      </c>
      <c r="D289" s="36">
        <v>144.75266280700001</v>
      </c>
      <c r="E289" s="36">
        <v>910</v>
      </c>
      <c r="F289" s="36">
        <v>36</v>
      </c>
      <c r="G289" s="36">
        <v>6</v>
      </c>
      <c r="H289" s="36">
        <v>1212</v>
      </c>
      <c r="I289" s="36">
        <v>2.2000000000000002</v>
      </c>
      <c r="J289" s="36">
        <v>0.2</v>
      </c>
      <c r="K289" s="36">
        <v>31</v>
      </c>
      <c r="L289" s="37">
        <f t="shared" si="11"/>
        <v>16.666666666666664</v>
      </c>
      <c r="M289" s="37">
        <f t="shared" si="12"/>
        <v>5.2266666666666666</v>
      </c>
    </row>
    <row r="290" spans="1:13" x14ac:dyDescent="0.2">
      <c r="A290" s="36" t="s">
        <v>190</v>
      </c>
      <c r="B290" s="36" t="s">
        <v>1789</v>
      </c>
      <c r="C290" s="36">
        <v>-16.151487305</v>
      </c>
      <c r="D290" s="36">
        <v>144.97245447500001</v>
      </c>
      <c r="E290" s="36">
        <v>972</v>
      </c>
      <c r="F290" s="36">
        <v>36</v>
      </c>
      <c r="G290" s="36">
        <v>6</v>
      </c>
      <c r="H290" s="36">
        <v>550</v>
      </c>
      <c r="I290" s="36">
        <v>2.2000000000000002</v>
      </c>
      <c r="J290" s="36">
        <v>0.4</v>
      </c>
      <c r="K290" s="36">
        <v>15</v>
      </c>
      <c r="L290" s="37">
        <f t="shared" si="11"/>
        <v>16.666666666666664</v>
      </c>
      <c r="M290" s="37">
        <f t="shared" si="12"/>
        <v>5.2266666666666666</v>
      </c>
    </row>
    <row r="291" spans="1:13" x14ac:dyDescent="0.2">
      <c r="A291" s="36" t="s">
        <v>205</v>
      </c>
      <c r="B291" s="36" t="s">
        <v>1789</v>
      </c>
      <c r="C291" s="36">
        <v>-16.287876194999999</v>
      </c>
      <c r="D291" s="36">
        <v>144.55502391600001</v>
      </c>
      <c r="E291" s="36">
        <v>718</v>
      </c>
      <c r="F291" s="36">
        <v>37</v>
      </c>
      <c r="G291" s="36">
        <v>6</v>
      </c>
      <c r="H291" s="36">
        <v>1396</v>
      </c>
      <c r="I291" s="36">
        <v>3.9</v>
      </c>
      <c r="J291" s="36">
        <v>0.5</v>
      </c>
      <c r="K291" s="36">
        <v>12</v>
      </c>
      <c r="L291" s="37">
        <f t="shared" si="11"/>
        <v>16.216216216216218</v>
      </c>
      <c r="M291" s="37">
        <f t="shared" si="12"/>
        <v>5.2266666666666666</v>
      </c>
    </row>
    <row r="292" spans="1:13" x14ac:dyDescent="0.2">
      <c r="A292" s="36" t="s">
        <v>221</v>
      </c>
      <c r="B292" s="36" t="s">
        <v>1789</v>
      </c>
      <c r="C292" s="36">
        <v>-15.888709524999999</v>
      </c>
      <c r="D292" s="36">
        <v>144.65613502799999</v>
      </c>
      <c r="E292" s="36">
        <v>537</v>
      </c>
      <c r="F292" s="36">
        <v>29</v>
      </c>
      <c r="G292" s="36">
        <v>6</v>
      </c>
      <c r="H292" s="36">
        <v>2354</v>
      </c>
      <c r="I292" s="36">
        <v>6.3</v>
      </c>
      <c r="J292" s="36">
        <v>0.9</v>
      </c>
      <c r="K292" s="36">
        <v>7</v>
      </c>
      <c r="L292" s="37">
        <f t="shared" si="11"/>
        <v>20.689655172413794</v>
      </c>
      <c r="M292" s="37">
        <f t="shared" si="12"/>
        <v>5.2266666666666666</v>
      </c>
    </row>
    <row r="293" spans="1:13" x14ac:dyDescent="0.2">
      <c r="A293" s="36" t="s">
        <v>253</v>
      </c>
      <c r="B293" s="36" t="s">
        <v>1789</v>
      </c>
      <c r="C293" s="36">
        <v>-16.325653973000001</v>
      </c>
      <c r="D293" s="36">
        <v>144.78724614000001</v>
      </c>
      <c r="E293" s="36">
        <v>896</v>
      </c>
      <c r="F293" s="36">
        <v>34</v>
      </c>
      <c r="G293" s="36">
        <v>6</v>
      </c>
      <c r="H293" s="36">
        <v>1950</v>
      </c>
      <c r="I293" s="36">
        <v>5.4</v>
      </c>
      <c r="J293" s="36">
        <v>0.7</v>
      </c>
      <c r="K293" s="36">
        <v>8</v>
      </c>
      <c r="L293" s="37">
        <f t="shared" si="11"/>
        <v>17.647058823529413</v>
      </c>
      <c r="M293" s="37">
        <f t="shared" si="12"/>
        <v>5.2266666666666666</v>
      </c>
    </row>
    <row r="294" spans="1:13" x14ac:dyDescent="0.2">
      <c r="A294" s="36" t="s">
        <v>316</v>
      </c>
      <c r="B294" s="36" t="s">
        <v>1789</v>
      </c>
      <c r="C294" s="36">
        <v>-16.960042920999999</v>
      </c>
      <c r="D294" s="36">
        <v>145.283579532</v>
      </c>
      <c r="E294" s="36">
        <v>737</v>
      </c>
      <c r="F294" s="36">
        <v>37</v>
      </c>
      <c r="G294" s="36">
        <v>6</v>
      </c>
      <c r="H294" s="36">
        <v>2200</v>
      </c>
      <c r="I294" s="36">
        <v>3.8</v>
      </c>
      <c r="J294" s="36">
        <v>0.3</v>
      </c>
      <c r="K294" s="36">
        <v>18</v>
      </c>
      <c r="L294" s="37">
        <f t="shared" si="11"/>
        <v>16.216216216216218</v>
      </c>
      <c r="M294" s="37">
        <f t="shared" si="12"/>
        <v>5.2266666666666666</v>
      </c>
    </row>
    <row r="295" spans="1:13" x14ac:dyDescent="0.2">
      <c r="A295" s="36" t="s">
        <v>46</v>
      </c>
      <c r="B295" s="36" t="s">
        <v>1789</v>
      </c>
      <c r="C295" s="36">
        <v>-16.844542866000001</v>
      </c>
      <c r="D295" s="36">
        <v>144.82557947399999</v>
      </c>
      <c r="E295" s="36">
        <v>649</v>
      </c>
      <c r="F295" s="36">
        <v>24</v>
      </c>
      <c r="G295" s="36">
        <v>6</v>
      </c>
      <c r="H295" s="36">
        <v>2503</v>
      </c>
      <c r="I295" s="36">
        <v>8.5</v>
      </c>
      <c r="J295" s="36">
        <v>1.5</v>
      </c>
      <c r="K295" s="36">
        <v>4</v>
      </c>
      <c r="L295" s="37">
        <f t="shared" si="11"/>
        <v>25</v>
      </c>
      <c r="M295" s="37">
        <f t="shared" si="12"/>
        <v>5.2266666666666666</v>
      </c>
    </row>
    <row r="296" spans="1:13" x14ac:dyDescent="0.2">
      <c r="A296" s="36" t="s">
        <v>351</v>
      </c>
      <c r="B296" s="36" t="s">
        <v>1789</v>
      </c>
      <c r="C296" s="36">
        <v>-16.883987310999998</v>
      </c>
      <c r="D296" s="36">
        <v>145.61530170200001</v>
      </c>
      <c r="E296" s="36">
        <v>438</v>
      </c>
      <c r="F296" s="36">
        <v>30</v>
      </c>
      <c r="G296" s="36">
        <v>6</v>
      </c>
      <c r="H296" s="36">
        <v>3067</v>
      </c>
      <c r="I296" s="36">
        <v>7.5</v>
      </c>
      <c r="J296" s="36">
        <v>0.9</v>
      </c>
      <c r="K296" s="36">
        <v>6</v>
      </c>
      <c r="L296" s="37">
        <f t="shared" si="11"/>
        <v>20</v>
      </c>
      <c r="M296" s="37">
        <f t="shared" si="12"/>
        <v>5.2266666666666666</v>
      </c>
    </row>
    <row r="297" spans="1:13" x14ac:dyDescent="0.2">
      <c r="A297" s="36" t="s">
        <v>366</v>
      </c>
      <c r="B297" s="36" t="s">
        <v>1789</v>
      </c>
      <c r="C297" s="36">
        <v>-18.227552317000001</v>
      </c>
      <c r="D297" s="36">
        <v>145.63784781800001</v>
      </c>
      <c r="E297" s="36">
        <v>551</v>
      </c>
      <c r="F297" s="36">
        <v>37</v>
      </c>
      <c r="G297" s="36">
        <v>6</v>
      </c>
      <c r="H297" s="36">
        <v>1077</v>
      </c>
      <c r="I297" s="36">
        <v>2.8</v>
      </c>
      <c r="J297" s="36">
        <v>0.4</v>
      </c>
      <c r="K297" s="36">
        <v>16</v>
      </c>
      <c r="L297" s="37">
        <f t="shared" si="11"/>
        <v>16.216216216216218</v>
      </c>
      <c r="M297" s="37">
        <f t="shared" si="12"/>
        <v>5.2266666666666666</v>
      </c>
    </row>
    <row r="298" spans="1:13" x14ac:dyDescent="0.2">
      <c r="A298" s="36" t="s">
        <v>412</v>
      </c>
      <c r="B298" s="36" t="s">
        <v>1789</v>
      </c>
      <c r="C298" s="36">
        <v>-17.424080088</v>
      </c>
      <c r="D298" s="36">
        <v>145.710301703</v>
      </c>
      <c r="E298" s="36">
        <v>663</v>
      </c>
      <c r="F298" s="36">
        <v>36</v>
      </c>
      <c r="G298" s="36">
        <v>6</v>
      </c>
      <c r="H298" s="36">
        <v>3148</v>
      </c>
      <c r="I298" s="36">
        <v>4.4000000000000004</v>
      </c>
      <c r="J298" s="36">
        <v>0.3</v>
      </c>
      <c r="K298" s="36">
        <v>21</v>
      </c>
      <c r="L298" s="37">
        <f t="shared" si="11"/>
        <v>16.666666666666664</v>
      </c>
      <c r="M298" s="37">
        <f t="shared" si="12"/>
        <v>5.2266666666666666</v>
      </c>
    </row>
    <row r="299" spans="1:13" x14ac:dyDescent="0.2">
      <c r="A299" s="36" t="s">
        <v>432</v>
      </c>
      <c r="B299" s="36" t="s">
        <v>1789</v>
      </c>
      <c r="C299" s="36">
        <v>-18.173431766</v>
      </c>
      <c r="D299" s="36">
        <v>145.48863503499999</v>
      </c>
      <c r="E299" s="36">
        <v>582</v>
      </c>
      <c r="F299" s="36">
        <v>46</v>
      </c>
      <c r="G299" s="36">
        <v>6</v>
      </c>
      <c r="H299" s="36">
        <v>721</v>
      </c>
      <c r="I299" s="36">
        <v>2.1</v>
      </c>
      <c r="J299" s="36">
        <v>0.3</v>
      </c>
      <c r="K299" s="36">
        <v>22</v>
      </c>
      <c r="L299" s="37">
        <f t="shared" si="11"/>
        <v>13.043478260869565</v>
      </c>
      <c r="M299" s="37">
        <f t="shared" si="12"/>
        <v>5.2266666666666666</v>
      </c>
    </row>
    <row r="300" spans="1:13" x14ac:dyDescent="0.2">
      <c r="A300" s="36" t="s">
        <v>446</v>
      </c>
      <c r="B300" s="36" t="s">
        <v>1789</v>
      </c>
      <c r="C300" s="36">
        <v>-17.296765092000001</v>
      </c>
      <c r="D300" s="36">
        <v>145.42585725699999</v>
      </c>
      <c r="E300" s="36">
        <v>1117</v>
      </c>
      <c r="F300" s="36">
        <v>35</v>
      </c>
      <c r="G300" s="36">
        <v>6</v>
      </c>
      <c r="H300" s="36">
        <v>1050</v>
      </c>
      <c r="I300" s="36">
        <v>2.7</v>
      </c>
      <c r="J300" s="36">
        <v>0.3</v>
      </c>
      <c r="K300" s="36">
        <v>19</v>
      </c>
      <c r="L300" s="37">
        <f t="shared" si="11"/>
        <v>17.142857142857142</v>
      </c>
      <c r="M300" s="37">
        <f t="shared" si="12"/>
        <v>5.2266666666666666</v>
      </c>
    </row>
    <row r="301" spans="1:13" x14ac:dyDescent="0.2">
      <c r="A301" s="36" t="s">
        <v>458</v>
      </c>
      <c r="B301" s="36" t="s">
        <v>1789</v>
      </c>
      <c r="C301" s="36">
        <v>-17.189820647000001</v>
      </c>
      <c r="D301" s="36">
        <v>144.78363502900001</v>
      </c>
      <c r="E301" s="36">
        <v>699</v>
      </c>
      <c r="F301" s="36">
        <v>41</v>
      </c>
      <c r="G301" s="36">
        <v>6</v>
      </c>
      <c r="H301" s="36">
        <v>1638</v>
      </c>
      <c r="I301" s="36">
        <v>4.2</v>
      </c>
      <c r="J301" s="36">
        <v>0.5</v>
      </c>
      <c r="K301" s="36">
        <v>12</v>
      </c>
      <c r="L301" s="37">
        <f t="shared" si="11"/>
        <v>14.634146341463413</v>
      </c>
      <c r="M301" s="37">
        <f t="shared" si="12"/>
        <v>5.2266666666666666</v>
      </c>
    </row>
    <row r="302" spans="1:13" x14ac:dyDescent="0.2">
      <c r="A302" s="36" t="s">
        <v>460</v>
      </c>
      <c r="B302" s="36" t="s">
        <v>1789</v>
      </c>
      <c r="C302" s="36">
        <v>-17.175376201999999</v>
      </c>
      <c r="D302" s="36">
        <v>145.37224614499999</v>
      </c>
      <c r="E302" s="36">
        <v>823</v>
      </c>
      <c r="F302" s="36">
        <v>27</v>
      </c>
      <c r="G302" s="36">
        <v>6</v>
      </c>
      <c r="H302" s="36">
        <v>2802</v>
      </c>
      <c r="I302" s="36">
        <v>7.7</v>
      </c>
      <c r="J302" s="36">
        <v>1.1000000000000001</v>
      </c>
      <c r="K302" s="36">
        <v>6</v>
      </c>
      <c r="L302" s="37">
        <f t="shared" si="11"/>
        <v>22.222222222222221</v>
      </c>
      <c r="M302" s="37">
        <f t="shared" si="12"/>
        <v>5.2266666666666666</v>
      </c>
    </row>
    <row r="303" spans="1:13" x14ac:dyDescent="0.2">
      <c r="A303" s="36" t="s">
        <v>63</v>
      </c>
      <c r="B303" s="36" t="s">
        <v>1789</v>
      </c>
      <c r="C303" s="36">
        <v>-17.120931757000001</v>
      </c>
      <c r="D303" s="36">
        <v>144.84863503</v>
      </c>
      <c r="E303" s="36">
        <v>719</v>
      </c>
      <c r="F303" s="36">
        <v>52</v>
      </c>
      <c r="G303" s="36">
        <v>6</v>
      </c>
      <c r="H303" s="36">
        <v>967</v>
      </c>
      <c r="I303" s="36">
        <v>2.6</v>
      </c>
      <c r="J303" s="36">
        <v>0.4</v>
      </c>
      <c r="K303" s="36">
        <v>18</v>
      </c>
      <c r="L303" s="37">
        <f t="shared" si="11"/>
        <v>11.538461538461538</v>
      </c>
      <c r="M303" s="37">
        <f t="shared" si="12"/>
        <v>5.2266666666666666</v>
      </c>
    </row>
    <row r="304" spans="1:13" x14ac:dyDescent="0.2">
      <c r="A304" s="36" t="s">
        <v>475</v>
      </c>
      <c r="B304" s="36" t="s">
        <v>1789</v>
      </c>
      <c r="C304" s="36">
        <v>-17.362783521000001</v>
      </c>
      <c r="D304" s="36">
        <v>145.440672162</v>
      </c>
      <c r="E304" s="36">
        <v>1085</v>
      </c>
      <c r="F304" s="36">
        <v>45</v>
      </c>
      <c r="G304" s="36">
        <v>6</v>
      </c>
      <c r="H304" s="36">
        <v>1591</v>
      </c>
      <c r="I304" s="36">
        <v>3.6</v>
      </c>
      <c r="J304" s="36">
        <v>0.4</v>
      </c>
      <c r="K304" s="36">
        <v>16</v>
      </c>
      <c r="L304" s="37">
        <f t="shared" si="11"/>
        <v>13.333333333333334</v>
      </c>
      <c r="M304" s="37">
        <f t="shared" si="12"/>
        <v>5.2266666666666666</v>
      </c>
    </row>
    <row r="305" spans="1:13" x14ac:dyDescent="0.2">
      <c r="A305" s="36" t="s">
        <v>486</v>
      </c>
      <c r="B305" s="36" t="s">
        <v>1789</v>
      </c>
      <c r="C305" s="36">
        <v>-17.280696841000001</v>
      </c>
      <c r="D305" s="36">
        <v>145.23803661700001</v>
      </c>
      <c r="E305" s="36">
        <v>888</v>
      </c>
      <c r="F305" s="36">
        <v>44</v>
      </c>
      <c r="G305" s="36">
        <v>6</v>
      </c>
      <c r="H305" s="36">
        <v>1871</v>
      </c>
      <c r="I305" s="36">
        <v>4.2</v>
      </c>
      <c r="J305" s="36">
        <v>0.5</v>
      </c>
      <c r="K305" s="36">
        <v>13</v>
      </c>
      <c r="L305" s="37">
        <f t="shared" si="11"/>
        <v>13.636363636363635</v>
      </c>
      <c r="M305" s="37">
        <f t="shared" si="12"/>
        <v>5.2266666666666666</v>
      </c>
    </row>
    <row r="306" spans="1:13" x14ac:dyDescent="0.2">
      <c r="A306" s="36" t="s">
        <v>516</v>
      </c>
      <c r="B306" s="36" t="s">
        <v>1789</v>
      </c>
      <c r="C306" s="36">
        <v>-19.503217745000001</v>
      </c>
      <c r="D306" s="36">
        <v>146.552542429</v>
      </c>
      <c r="E306" s="36">
        <v>478</v>
      </c>
      <c r="F306" s="36">
        <v>24</v>
      </c>
      <c r="G306" s="36">
        <v>6</v>
      </c>
      <c r="H306" s="36">
        <v>1958</v>
      </c>
      <c r="I306" s="36">
        <v>6.7</v>
      </c>
      <c r="J306" s="36">
        <v>1.1000000000000001</v>
      </c>
      <c r="K306" s="36">
        <v>5</v>
      </c>
      <c r="L306" s="37">
        <f t="shared" si="11"/>
        <v>25</v>
      </c>
      <c r="M306" s="37">
        <f t="shared" si="12"/>
        <v>5.2266666666666666</v>
      </c>
    </row>
    <row r="307" spans="1:13" x14ac:dyDescent="0.2">
      <c r="A307" s="36" t="s">
        <v>578</v>
      </c>
      <c r="B307" s="36" t="s">
        <v>1789</v>
      </c>
      <c r="C307" s="36">
        <v>-20.308912196000001</v>
      </c>
      <c r="D307" s="36">
        <v>147.182403545</v>
      </c>
      <c r="E307" s="36">
        <v>411</v>
      </c>
      <c r="F307" s="36">
        <v>31</v>
      </c>
      <c r="G307" s="36">
        <v>6</v>
      </c>
      <c r="H307" s="36">
        <v>2234</v>
      </c>
      <c r="I307" s="36">
        <v>6</v>
      </c>
      <c r="J307" s="36">
        <v>0.8</v>
      </c>
      <c r="K307" s="36">
        <v>7</v>
      </c>
      <c r="L307" s="37">
        <f t="shared" si="11"/>
        <v>19.35483870967742</v>
      </c>
      <c r="M307" s="37">
        <f t="shared" si="12"/>
        <v>5.2266666666666666</v>
      </c>
    </row>
    <row r="308" spans="1:13" x14ac:dyDescent="0.2">
      <c r="A308" s="36" t="s">
        <v>595</v>
      </c>
      <c r="B308" s="36" t="s">
        <v>1789</v>
      </c>
      <c r="C308" s="36">
        <v>-20.188680759</v>
      </c>
      <c r="D308" s="36">
        <v>147.08152387000001</v>
      </c>
      <c r="E308" s="36">
        <v>463</v>
      </c>
      <c r="F308" s="36">
        <v>27</v>
      </c>
      <c r="G308" s="36">
        <v>6</v>
      </c>
      <c r="H308" s="36">
        <v>2254</v>
      </c>
      <c r="I308" s="36">
        <v>5.5</v>
      </c>
      <c r="J308" s="36">
        <v>0.7</v>
      </c>
      <c r="K308" s="36">
        <v>9</v>
      </c>
      <c r="L308" s="37">
        <f t="shared" si="11"/>
        <v>22.222222222222221</v>
      </c>
      <c r="M308" s="37">
        <f t="shared" si="12"/>
        <v>5.2266666666666666</v>
      </c>
    </row>
    <row r="309" spans="1:13" x14ac:dyDescent="0.2">
      <c r="A309" s="36" t="s">
        <v>618</v>
      </c>
      <c r="B309" s="36" t="s">
        <v>1789</v>
      </c>
      <c r="C309" s="36">
        <v>-19.688106690000001</v>
      </c>
      <c r="D309" s="36">
        <v>146.59459793100001</v>
      </c>
      <c r="E309" s="36">
        <v>479</v>
      </c>
      <c r="F309" s="36">
        <v>42</v>
      </c>
      <c r="G309" s="36">
        <v>6</v>
      </c>
      <c r="H309" s="36">
        <v>799</v>
      </c>
      <c r="I309" s="36">
        <v>2</v>
      </c>
      <c r="J309" s="36">
        <v>0.3</v>
      </c>
      <c r="K309" s="36">
        <v>23</v>
      </c>
      <c r="L309" s="37">
        <f t="shared" si="11"/>
        <v>14.285714285714285</v>
      </c>
      <c r="M309" s="37">
        <f t="shared" si="12"/>
        <v>5.2266666666666666</v>
      </c>
    </row>
    <row r="310" spans="1:13" x14ac:dyDescent="0.2">
      <c r="A310" s="36" t="s">
        <v>37</v>
      </c>
      <c r="B310" s="36" t="s">
        <v>1789</v>
      </c>
      <c r="C310" s="36">
        <v>-19.676516358000001</v>
      </c>
      <c r="D310" s="36">
        <v>146.719764653</v>
      </c>
      <c r="E310" s="36">
        <v>411</v>
      </c>
      <c r="F310" s="36">
        <v>44</v>
      </c>
      <c r="G310" s="36">
        <v>6</v>
      </c>
      <c r="H310" s="36">
        <v>1608</v>
      </c>
      <c r="I310" s="36">
        <v>1.8</v>
      </c>
      <c r="J310" s="36">
        <v>0.1</v>
      </c>
      <c r="K310" s="36">
        <v>58</v>
      </c>
      <c r="L310" s="37">
        <f t="shared" si="11"/>
        <v>13.636363636363635</v>
      </c>
      <c r="M310" s="37">
        <f t="shared" si="12"/>
        <v>5.2266666666666666</v>
      </c>
    </row>
    <row r="311" spans="1:13" x14ac:dyDescent="0.2">
      <c r="A311" s="36" t="s">
        <v>650</v>
      </c>
      <c r="B311" s="36" t="s">
        <v>1789</v>
      </c>
      <c r="C311" s="36">
        <v>-19.545254828000001</v>
      </c>
      <c r="D311" s="36">
        <v>146.598653541</v>
      </c>
      <c r="E311" s="36">
        <v>625</v>
      </c>
      <c r="F311" s="36">
        <v>33</v>
      </c>
      <c r="G311" s="36">
        <v>6</v>
      </c>
      <c r="H311" s="36">
        <v>737</v>
      </c>
      <c r="I311" s="36">
        <v>2</v>
      </c>
      <c r="J311" s="36">
        <v>0.3</v>
      </c>
      <c r="K311" s="36">
        <v>22</v>
      </c>
      <c r="L311" s="37">
        <f t="shared" si="11"/>
        <v>18.181818181818183</v>
      </c>
      <c r="M311" s="37">
        <f t="shared" si="12"/>
        <v>5.2266666666666666</v>
      </c>
    </row>
    <row r="312" spans="1:13" x14ac:dyDescent="0.2">
      <c r="A312" s="36" t="s">
        <v>651</v>
      </c>
      <c r="B312" s="36" t="s">
        <v>1789</v>
      </c>
      <c r="C312" s="36">
        <v>-19.478032604999999</v>
      </c>
      <c r="D312" s="36">
        <v>146.545875763</v>
      </c>
      <c r="E312" s="36">
        <v>582</v>
      </c>
      <c r="F312" s="36">
        <v>36</v>
      </c>
      <c r="G312" s="36">
        <v>6</v>
      </c>
      <c r="H312" s="36">
        <v>2868</v>
      </c>
      <c r="I312" s="36">
        <v>5.0999999999999996</v>
      </c>
      <c r="J312" s="36">
        <v>0.4</v>
      </c>
      <c r="K312" s="36">
        <v>14</v>
      </c>
      <c r="L312" s="37">
        <f t="shared" si="11"/>
        <v>16.666666666666664</v>
      </c>
      <c r="M312" s="37">
        <f t="shared" si="12"/>
        <v>5.2266666666666666</v>
      </c>
    </row>
    <row r="313" spans="1:13" x14ac:dyDescent="0.2">
      <c r="A313" s="36" t="s">
        <v>658</v>
      </c>
      <c r="B313" s="36" t="s">
        <v>1789</v>
      </c>
      <c r="C313" s="36">
        <v>-19.505606579999998</v>
      </c>
      <c r="D313" s="36">
        <v>146.565153595</v>
      </c>
      <c r="E313" s="36">
        <v>515</v>
      </c>
      <c r="F313" s="36">
        <v>42</v>
      </c>
      <c r="G313" s="36">
        <v>6</v>
      </c>
      <c r="H313" s="36">
        <v>953</v>
      </c>
      <c r="I313" s="36">
        <v>1.7</v>
      </c>
      <c r="J313" s="36">
        <v>0.2</v>
      </c>
      <c r="K313" s="36">
        <v>39</v>
      </c>
      <c r="L313" s="37">
        <f t="shared" si="11"/>
        <v>14.285714285714285</v>
      </c>
      <c r="M313" s="37">
        <f t="shared" si="12"/>
        <v>5.2266666666666666</v>
      </c>
    </row>
    <row r="314" spans="1:13" x14ac:dyDescent="0.2">
      <c r="A314" s="36" t="s">
        <v>660</v>
      </c>
      <c r="B314" s="36" t="s">
        <v>1789</v>
      </c>
      <c r="C314" s="36">
        <v>-19.568541842999998</v>
      </c>
      <c r="D314" s="36">
        <v>146.625273889</v>
      </c>
      <c r="E314" s="36">
        <v>532</v>
      </c>
      <c r="F314" s="36">
        <v>53</v>
      </c>
      <c r="G314" s="36">
        <v>6</v>
      </c>
      <c r="H314" s="36">
        <v>2088</v>
      </c>
      <c r="I314" s="36">
        <v>3</v>
      </c>
      <c r="J314" s="36">
        <v>0.2</v>
      </c>
      <c r="K314" s="36">
        <v>29</v>
      </c>
      <c r="L314" s="37">
        <f t="shared" si="11"/>
        <v>11.320754716981133</v>
      </c>
      <c r="M314" s="37">
        <f t="shared" si="12"/>
        <v>5.2266666666666666</v>
      </c>
    </row>
    <row r="315" spans="1:13" x14ac:dyDescent="0.2">
      <c r="A315" s="36" t="s">
        <v>720</v>
      </c>
      <c r="B315" s="36" t="s">
        <v>1789</v>
      </c>
      <c r="C315" s="36">
        <v>-19.332851107</v>
      </c>
      <c r="D315" s="36">
        <v>146.424853509</v>
      </c>
      <c r="E315" s="36">
        <v>635</v>
      </c>
      <c r="F315" s="36">
        <v>33</v>
      </c>
      <c r="G315" s="36">
        <v>6</v>
      </c>
      <c r="H315" s="36">
        <v>2835</v>
      </c>
      <c r="I315" s="36">
        <v>6.7</v>
      </c>
      <c r="J315" s="36">
        <v>0.8</v>
      </c>
      <c r="K315" s="36">
        <v>8</v>
      </c>
      <c r="L315" s="37">
        <f t="shared" si="11"/>
        <v>18.181818181818183</v>
      </c>
      <c r="M315" s="37">
        <f t="shared" si="12"/>
        <v>5.2266666666666666</v>
      </c>
    </row>
    <row r="316" spans="1:13" x14ac:dyDescent="0.2">
      <c r="A316" s="36" t="s">
        <v>737</v>
      </c>
      <c r="B316" s="36" t="s">
        <v>1790</v>
      </c>
      <c r="C316" s="36">
        <v>-21.378495537999999</v>
      </c>
      <c r="D316" s="36">
        <v>148.718098002</v>
      </c>
      <c r="E316" s="36">
        <v>584</v>
      </c>
      <c r="F316" s="36">
        <v>37</v>
      </c>
      <c r="G316" s="36">
        <v>6</v>
      </c>
      <c r="H316" s="36">
        <v>1382</v>
      </c>
      <c r="I316" s="36">
        <v>3</v>
      </c>
      <c r="J316" s="36">
        <v>0.3</v>
      </c>
      <c r="K316" s="36">
        <v>20</v>
      </c>
      <c r="L316" s="37">
        <f t="shared" si="11"/>
        <v>16.216216216216218</v>
      </c>
      <c r="M316" s="37">
        <f t="shared" si="12"/>
        <v>5.2266666666666666</v>
      </c>
    </row>
    <row r="317" spans="1:13" x14ac:dyDescent="0.2">
      <c r="A317" s="36" t="s">
        <v>738</v>
      </c>
      <c r="B317" s="36" t="s">
        <v>1790</v>
      </c>
      <c r="C317" s="36">
        <v>-21.374606649</v>
      </c>
      <c r="D317" s="36">
        <v>148.62170911199999</v>
      </c>
      <c r="E317" s="36">
        <v>688</v>
      </c>
      <c r="F317" s="36">
        <v>41</v>
      </c>
      <c r="G317" s="36">
        <v>6</v>
      </c>
      <c r="H317" s="36">
        <v>2071</v>
      </c>
      <c r="I317" s="36">
        <v>4.0999999999999996</v>
      </c>
      <c r="J317" s="36">
        <v>0.4</v>
      </c>
      <c r="K317" s="36">
        <v>16</v>
      </c>
      <c r="L317" s="37">
        <f t="shared" si="11"/>
        <v>14.634146341463413</v>
      </c>
      <c r="M317" s="37">
        <f t="shared" si="12"/>
        <v>5.2266666666666666</v>
      </c>
    </row>
    <row r="318" spans="1:13" x14ac:dyDescent="0.2">
      <c r="A318" s="36" t="s">
        <v>758</v>
      </c>
      <c r="B318" s="36" t="s">
        <v>1790</v>
      </c>
      <c r="C318" s="36">
        <v>-21.321828871000001</v>
      </c>
      <c r="D318" s="36">
        <v>148.547681334</v>
      </c>
      <c r="E318" s="36">
        <v>767</v>
      </c>
      <c r="F318" s="36">
        <v>42</v>
      </c>
      <c r="G318" s="36">
        <v>6</v>
      </c>
      <c r="H318" s="36">
        <v>1915</v>
      </c>
      <c r="I318" s="36">
        <v>4</v>
      </c>
      <c r="J318" s="36">
        <v>0.4</v>
      </c>
      <c r="K318" s="36">
        <v>15</v>
      </c>
      <c r="L318" s="37">
        <f t="shared" si="11"/>
        <v>14.285714285714285</v>
      </c>
      <c r="M318" s="37">
        <f t="shared" si="12"/>
        <v>5.2266666666666666</v>
      </c>
    </row>
    <row r="319" spans="1:13" x14ac:dyDescent="0.2">
      <c r="A319" s="36" t="s">
        <v>821</v>
      </c>
      <c r="B319" s="36" t="s">
        <v>1790</v>
      </c>
      <c r="C319" s="36">
        <v>-21.209606648000001</v>
      </c>
      <c r="D319" s="36">
        <v>148.56624605900001</v>
      </c>
      <c r="E319" s="36">
        <v>832</v>
      </c>
      <c r="F319" s="36">
        <v>34</v>
      </c>
      <c r="G319" s="36">
        <v>6</v>
      </c>
      <c r="H319" s="36">
        <v>1857</v>
      </c>
      <c r="I319" s="36">
        <v>3.8</v>
      </c>
      <c r="J319" s="36">
        <v>0.4</v>
      </c>
      <c r="K319" s="36">
        <v>16</v>
      </c>
      <c r="L319" s="37">
        <f t="shared" si="11"/>
        <v>17.647058823529413</v>
      </c>
      <c r="M319" s="37">
        <f t="shared" si="12"/>
        <v>5.2266666666666666</v>
      </c>
    </row>
    <row r="320" spans="1:13" x14ac:dyDescent="0.2">
      <c r="A320" s="36" t="s">
        <v>837</v>
      </c>
      <c r="B320" s="36" t="s">
        <v>1790</v>
      </c>
      <c r="C320" s="36">
        <v>-20.996134424000001</v>
      </c>
      <c r="D320" s="36">
        <v>148.30157022099999</v>
      </c>
      <c r="E320" s="36">
        <v>572</v>
      </c>
      <c r="F320" s="36">
        <v>45</v>
      </c>
      <c r="G320" s="36">
        <v>6</v>
      </c>
      <c r="H320" s="36">
        <v>1559</v>
      </c>
      <c r="I320" s="36">
        <v>3.1</v>
      </c>
      <c r="J320" s="36">
        <v>0.3</v>
      </c>
      <c r="K320" s="36">
        <v>21</v>
      </c>
      <c r="L320" s="37">
        <f t="shared" si="11"/>
        <v>13.333333333333334</v>
      </c>
      <c r="M320" s="37">
        <f t="shared" si="12"/>
        <v>5.2266666666666666</v>
      </c>
    </row>
    <row r="321" spans="1:13" x14ac:dyDescent="0.2">
      <c r="A321" s="36" t="s">
        <v>850</v>
      </c>
      <c r="B321" s="36" t="s">
        <v>1790</v>
      </c>
      <c r="C321" s="36">
        <v>-21.092014145</v>
      </c>
      <c r="D321" s="36">
        <v>148.50698688899999</v>
      </c>
      <c r="E321" s="36">
        <v>833</v>
      </c>
      <c r="F321" s="36">
        <v>54</v>
      </c>
      <c r="G321" s="36">
        <v>6</v>
      </c>
      <c r="H321" s="36">
        <v>475</v>
      </c>
      <c r="I321" s="36">
        <v>1.4</v>
      </c>
      <c r="J321" s="36">
        <v>0.2</v>
      </c>
      <c r="K321" s="36">
        <v>31</v>
      </c>
      <c r="L321" s="37">
        <f t="shared" si="11"/>
        <v>11.111111111111111</v>
      </c>
      <c r="M321" s="37">
        <f t="shared" si="12"/>
        <v>5.2266666666666666</v>
      </c>
    </row>
    <row r="322" spans="1:13" x14ac:dyDescent="0.2">
      <c r="A322" s="36" t="s">
        <v>860</v>
      </c>
      <c r="B322" s="36" t="s">
        <v>1790</v>
      </c>
      <c r="C322" s="36">
        <v>-21.067939979999998</v>
      </c>
      <c r="D322" s="36">
        <v>148.293746056</v>
      </c>
      <c r="E322" s="36">
        <v>612</v>
      </c>
      <c r="F322" s="36">
        <v>32</v>
      </c>
      <c r="G322" s="36">
        <v>6</v>
      </c>
      <c r="H322" s="36">
        <v>1835</v>
      </c>
      <c r="I322" s="36">
        <v>4.2</v>
      </c>
      <c r="J322" s="36">
        <v>0.5</v>
      </c>
      <c r="K322" s="36">
        <v>13</v>
      </c>
      <c r="L322" s="37">
        <f t="shared" si="11"/>
        <v>18.75</v>
      </c>
      <c r="M322" s="37">
        <f t="shared" si="12"/>
        <v>5.2266666666666666</v>
      </c>
    </row>
    <row r="323" spans="1:13" x14ac:dyDescent="0.2">
      <c r="A323" s="36" t="s">
        <v>877</v>
      </c>
      <c r="B323" s="36" t="s">
        <v>1790</v>
      </c>
      <c r="C323" s="36">
        <v>-20.719051088000001</v>
      </c>
      <c r="D323" s="36">
        <v>148.41837577699999</v>
      </c>
      <c r="E323" s="36">
        <v>627</v>
      </c>
      <c r="F323" s="36">
        <v>37</v>
      </c>
      <c r="G323" s="36">
        <v>6</v>
      </c>
      <c r="H323" s="36">
        <v>1603</v>
      </c>
      <c r="I323" s="36">
        <v>4.0999999999999996</v>
      </c>
      <c r="J323" s="36">
        <v>0.5</v>
      </c>
      <c r="K323" s="36">
        <v>12</v>
      </c>
      <c r="L323" s="37">
        <f t="shared" si="11"/>
        <v>16.216216216216218</v>
      </c>
      <c r="M323" s="37">
        <f t="shared" si="12"/>
        <v>5.2266666666666666</v>
      </c>
    </row>
    <row r="324" spans="1:13" x14ac:dyDescent="0.2">
      <c r="A324" s="36" t="s">
        <v>900</v>
      </c>
      <c r="B324" s="36" t="s">
        <v>1790</v>
      </c>
      <c r="C324" s="36">
        <v>-20.720439977000002</v>
      </c>
      <c r="D324" s="36">
        <v>148.40934799999999</v>
      </c>
      <c r="E324" s="36">
        <v>573</v>
      </c>
      <c r="F324" s="36">
        <v>42</v>
      </c>
      <c r="G324" s="36">
        <v>6</v>
      </c>
      <c r="H324" s="36">
        <v>889</v>
      </c>
      <c r="I324" s="36">
        <v>2.8</v>
      </c>
      <c r="J324" s="36">
        <v>0.4</v>
      </c>
      <c r="K324" s="36">
        <v>15</v>
      </c>
      <c r="L324" s="37">
        <f t="shared" si="11"/>
        <v>14.285714285714285</v>
      </c>
      <c r="M324" s="37">
        <f t="shared" si="12"/>
        <v>5.2266666666666666</v>
      </c>
    </row>
    <row r="325" spans="1:13" x14ac:dyDescent="0.2">
      <c r="A325" s="36" t="s">
        <v>907</v>
      </c>
      <c r="B325" s="36" t="s">
        <v>1790</v>
      </c>
      <c r="C325" s="36">
        <v>-20.858965640000001</v>
      </c>
      <c r="D325" s="36">
        <v>148.57235011700001</v>
      </c>
      <c r="E325" s="36">
        <v>605</v>
      </c>
      <c r="F325" s="36">
        <v>36</v>
      </c>
      <c r="G325" s="36">
        <v>6</v>
      </c>
      <c r="H325" s="36">
        <v>894</v>
      </c>
      <c r="I325" s="36">
        <v>2.4</v>
      </c>
      <c r="J325" s="36">
        <v>0.3</v>
      </c>
      <c r="K325" s="36">
        <v>19</v>
      </c>
      <c r="L325" s="37">
        <f t="shared" si="11"/>
        <v>16.666666666666664</v>
      </c>
      <c r="M325" s="37">
        <f t="shared" si="12"/>
        <v>5.2266666666666666</v>
      </c>
    </row>
    <row r="326" spans="1:13" x14ac:dyDescent="0.2">
      <c r="A326" s="36" t="s">
        <v>919</v>
      </c>
      <c r="B326" s="36" t="s">
        <v>1790</v>
      </c>
      <c r="C326" s="36">
        <v>-20.739810366</v>
      </c>
      <c r="D326" s="36">
        <v>148.42956094499999</v>
      </c>
      <c r="E326" s="36">
        <v>641</v>
      </c>
      <c r="F326" s="36">
        <v>36</v>
      </c>
      <c r="G326" s="36">
        <v>6</v>
      </c>
      <c r="H326" s="36">
        <v>1628</v>
      </c>
      <c r="I326" s="36">
        <v>3.6</v>
      </c>
      <c r="J326" s="36">
        <v>0.4</v>
      </c>
      <c r="K326" s="36">
        <v>17</v>
      </c>
      <c r="L326" s="37">
        <f t="shared" si="11"/>
        <v>16.666666666666664</v>
      </c>
      <c r="M326" s="37">
        <f t="shared" si="12"/>
        <v>5.2266666666666666</v>
      </c>
    </row>
    <row r="327" spans="1:13" x14ac:dyDescent="0.2">
      <c r="A327" s="36" t="s">
        <v>921</v>
      </c>
      <c r="B327" s="36" t="s">
        <v>1790</v>
      </c>
      <c r="C327" s="36">
        <v>-20.813971607999999</v>
      </c>
      <c r="D327" s="36">
        <v>148.47901081500001</v>
      </c>
      <c r="E327" s="36">
        <v>674</v>
      </c>
      <c r="F327" s="36">
        <v>41</v>
      </c>
      <c r="G327" s="36">
        <v>6</v>
      </c>
      <c r="H327" s="36">
        <v>673</v>
      </c>
      <c r="I327" s="36">
        <v>1.5</v>
      </c>
      <c r="J327" s="36">
        <v>0.2</v>
      </c>
      <c r="K327" s="36">
        <v>35</v>
      </c>
      <c r="L327" s="37">
        <f t="shared" si="11"/>
        <v>14.634146341463413</v>
      </c>
      <c r="M327" s="37">
        <f t="shared" si="12"/>
        <v>5.2266666666666666</v>
      </c>
    </row>
    <row r="328" spans="1:13" x14ac:dyDescent="0.2">
      <c r="A328" s="36" t="s">
        <v>981</v>
      </c>
      <c r="B328" s="36" t="s">
        <v>1790</v>
      </c>
      <c r="C328" s="36">
        <v>-22.490995547000001</v>
      </c>
      <c r="D328" s="36">
        <v>149.38457966999999</v>
      </c>
      <c r="E328" s="36">
        <v>512</v>
      </c>
      <c r="F328" s="36">
        <v>31</v>
      </c>
      <c r="G328" s="36">
        <v>6</v>
      </c>
      <c r="H328" s="36">
        <v>971</v>
      </c>
      <c r="I328" s="36">
        <v>2.7</v>
      </c>
      <c r="J328" s="36">
        <v>0.4</v>
      </c>
      <c r="K328" s="36">
        <v>16</v>
      </c>
      <c r="L328" s="37">
        <f t="shared" si="11"/>
        <v>19.35483870967742</v>
      </c>
      <c r="M328" s="37">
        <f t="shared" si="12"/>
        <v>5.2266666666666666</v>
      </c>
    </row>
    <row r="329" spans="1:13" x14ac:dyDescent="0.2">
      <c r="A329" s="36" t="s">
        <v>983</v>
      </c>
      <c r="B329" s="36" t="s">
        <v>1790</v>
      </c>
      <c r="C329" s="36">
        <v>-22.397106656999998</v>
      </c>
      <c r="D329" s="36">
        <v>149.31768134000001</v>
      </c>
      <c r="E329" s="36">
        <v>407</v>
      </c>
      <c r="F329" s="36">
        <v>37</v>
      </c>
      <c r="G329" s="36">
        <v>6</v>
      </c>
      <c r="H329" s="36">
        <v>1540</v>
      </c>
      <c r="I329" s="36">
        <v>2.5</v>
      </c>
      <c r="J329" s="36">
        <v>0.2</v>
      </c>
      <c r="K329" s="36">
        <v>29</v>
      </c>
      <c r="L329" s="37">
        <f t="shared" si="11"/>
        <v>16.216216216216218</v>
      </c>
      <c r="M329" s="37">
        <f t="shared" si="12"/>
        <v>5.2266666666666666</v>
      </c>
    </row>
    <row r="330" spans="1:13" x14ac:dyDescent="0.2">
      <c r="A330" s="36" t="s">
        <v>986</v>
      </c>
      <c r="B330" s="36" t="s">
        <v>1790</v>
      </c>
      <c r="C330" s="36">
        <v>-22.287939990000002</v>
      </c>
      <c r="D330" s="36">
        <v>149.318514674</v>
      </c>
      <c r="E330" s="36">
        <v>380</v>
      </c>
      <c r="F330" s="36">
        <v>32</v>
      </c>
      <c r="G330" s="36">
        <v>6</v>
      </c>
      <c r="H330" s="36">
        <v>3005</v>
      </c>
      <c r="I330" s="36">
        <v>6.7</v>
      </c>
      <c r="J330" s="36">
        <v>0.7</v>
      </c>
      <c r="K330" s="36">
        <v>9</v>
      </c>
      <c r="L330" s="37">
        <f t="shared" ref="L330:L393" si="13">G330/F330*100</f>
        <v>18.75</v>
      </c>
      <c r="M330" s="37">
        <f t="shared" ref="M330:M393" si="14">G330*9.8*400/3600*80%</f>
        <v>5.2266666666666666</v>
      </c>
    </row>
    <row r="331" spans="1:13" x14ac:dyDescent="0.2">
      <c r="A331" s="36" t="s">
        <v>1019</v>
      </c>
      <c r="B331" s="36" t="s">
        <v>1790</v>
      </c>
      <c r="C331" s="36">
        <v>-22.06516221</v>
      </c>
      <c r="D331" s="36">
        <v>149.397611896</v>
      </c>
      <c r="E331" s="36">
        <v>429</v>
      </c>
      <c r="F331" s="36">
        <v>31</v>
      </c>
      <c r="G331" s="36">
        <v>6</v>
      </c>
      <c r="H331" s="36">
        <v>2252</v>
      </c>
      <c r="I331" s="36">
        <v>5.2</v>
      </c>
      <c r="J331" s="36">
        <v>0.6</v>
      </c>
      <c r="K331" s="36">
        <v>11</v>
      </c>
      <c r="L331" s="37">
        <f t="shared" si="13"/>
        <v>19.35483870967742</v>
      </c>
      <c r="M331" s="37">
        <f t="shared" si="14"/>
        <v>5.2266666666666666</v>
      </c>
    </row>
    <row r="332" spans="1:13" x14ac:dyDescent="0.2">
      <c r="A332" s="36" t="s">
        <v>1046</v>
      </c>
      <c r="B332" s="36" t="s">
        <v>1790</v>
      </c>
      <c r="C332" s="36">
        <v>-21.969884432000001</v>
      </c>
      <c r="D332" s="36">
        <v>149.35957966999999</v>
      </c>
      <c r="E332" s="36">
        <v>393</v>
      </c>
      <c r="F332" s="36">
        <v>34</v>
      </c>
      <c r="G332" s="36">
        <v>6</v>
      </c>
      <c r="H332" s="36">
        <v>2343</v>
      </c>
      <c r="I332" s="36">
        <v>3.6</v>
      </c>
      <c r="J332" s="36">
        <v>0.3</v>
      </c>
      <c r="K332" s="36">
        <v>22</v>
      </c>
      <c r="L332" s="37">
        <f t="shared" si="13"/>
        <v>17.647058823529413</v>
      </c>
      <c r="M332" s="37">
        <f t="shared" si="14"/>
        <v>5.2266666666666666</v>
      </c>
    </row>
    <row r="333" spans="1:13" x14ac:dyDescent="0.2">
      <c r="A333" s="36" t="s">
        <v>1072</v>
      </c>
      <c r="B333" s="36" t="s">
        <v>1790</v>
      </c>
      <c r="C333" s="36">
        <v>-21.913040897999998</v>
      </c>
      <c r="D333" s="36">
        <v>149.27827487299999</v>
      </c>
      <c r="E333" s="36">
        <v>509</v>
      </c>
      <c r="F333" s="36">
        <v>41</v>
      </c>
      <c r="G333" s="36">
        <v>6</v>
      </c>
      <c r="H333" s="36">
        <v>3064</v>
      </c>
      <c r="I333" s="36">
        <v>5.9</v>
      </c>
      <c r="J333" s="36">
        <v>0.6</v>
      </c>
      <c r="K333" s="36">
        <v>11</v>
      </c>
      <c r="L333" s="37">
        <f t="shared" si="13"/>
        <v>14.634146341463413</v>
      </c>
      <c r="M333" s="37">
        <f t="shared" si="14"/>
        <v>5.2266666666666666</v>
      </c>
    </row>
    <row r="334" spans="1:13" x14ac:dyDescent="0.2">
      <c r="A334" s="36" t="s">
        <v>1075</v>
      </c>
      <c r="B334" s="36" t="s">
        <v>1790</v>
      </c>
      <c r="C334" s="36">
        <v>-21.880273427999999</v>
      </c>
      <c r="D334" s="36">
        <v>149.250209009</v>
      </c>
      <c r="E334" s="36">
        <v>431</v>
      </c>
      <c r="F334" s="36">
        <v>32</v>
      </c>
      <c r="G334" s="36">
        <v>6</v>
      </c>
      <c r="H334" s="36">
        <v>3286</v>
      </c>
      <c r="I334" s="36">
        <v>6.5</v>
      </c>
      <c r="J334" s="36">
        <v>0.6</v>
      </c>
      <c r="K334" s="36">
        <v>10</v>
      </c>
      <c r="L334" s="37">
        <f t="shared" si="13"/>
        <v>18.75</v>
      </c>
      <c r="M334" s="37">
        <f t="shared" si="14"/>
        <v>5.2266666666666666</v>
      </c>
    </row>
    <row r="335" spans="1:13" x14ac:dyDescent="0.2">
      <c r="A335" s="36" t="s">
        <v>1115</v>
      </c>
      <c r="B335" s="36" t="s">
        <v>1790</v>
      </c>
      <c r="C335" s="36">
        <v>-21.206551092000002</v>
      </c>
      <c r="D335" s="36">
        <v>148.555042445</v>
      </c>
      <c r="E335" s="36">
        <v>803</v>
      </c>
      <c r="F335" s="36">
        <v>32</v>
      </c>
      <c r="G335" s="36">
        <v>6</v>
      </c>
      <c r="H335" s="36">
        <v>1423</v>
      </c>
      <c r="I335" s="36">
        <v>4.3</v>
      </c>
      <c r="J335" s="36">
        <v>0.7</v>
      </c>
      <c r="K335" s="36">
        <v>10</v>
      </c>
      <c r="L335" s="37">
        <f t="shared" si="13"/>
        <v>18.75</v>
      </c>
      <c r="M335" s="37">
        <f t="shared" si="14"/>
        <v>5.2266666666666666</v>
      </c>
    </row>
    <row r="336" spans="1:13" x14ac:dyDescent="0.2">
      <c r="A336" s="36" t="s">
        <v>1122</v>
      </c>
      <c r="B336" s="36" t="s">
        <v>1790</v>
      </c>
      <c r="C336" s="36">
        <v>-21.174606648000001</v>
      </c>
      <c r="D336" s="36">
        <v>148.602542446</v>
      </c>
      <c r="E336" s="36">
        <v>415</v>
      </c>
      <c r="F336" s="36">
        <v>30</v>
      </c>
      <c r="G336" s="36">
        <v>6</v>
      </c>
      <c r="H336" s="36">
        <v>2069</v>
      </c>
      <c r="I336" s="36">
        <v>6.3</v>
      </c>
      <c r="J336" s="36">
        <v>1</v>
      </c>
      <c r="K336" s="36">
        <v>6</v>
      </c>
      <c r="L336" s="37">
        <f t="shared" si="13"/>
        <v>20</v>
      </c>
      <c r="M336" s="37">
        <f t="shared" si="14"/>
        <v>5.2266666666666666</v>
      </c>
    </row>
    <row r="337" spans="1:13" x14ac:dyDescent="0.2">
      <c r="A337" s="36" t="s">
        <v>1139</v>
      </c>
      <c r="B337" s="36" t="s">
        <v>1790</v>
      </c>
      <c r="C337" s="36">
        <v>-21.045162202</v>
      </c>
      <c r="D337" s="36">
        <v>148.27337577599999</v>
      </c>
      <c r="E337" s="36">
        <v>612</v>
      </c>
      <c r="F337" s="36">
        <v>38</v>
      </c>
      <c r="G337" s="36">
        <v>6</v>
      </c>
      <c r="H337" s="36">
        <v>2512</v>
      </c>
      <c r="I337" s="36">
        <v>6</v>
      </c>
      <c r="J337" s="36">
        <v>0.7</v>
      </c>
      <c r="K337" s="36">
        <v>8</v>
      </c>
      <c r="L337" s="37">
        <f t="shared" si="13"/>
        <v>15.789473684210526</v>
      </c>
      <c r="M337" s="37">
        <f t="shared" si="14"/>
        <v>5.2266666666666666</v>
      </c>
    </row>
    <row r="338" spans="1:13" x14ac:dyDescent="0.2">
      <c r="A338" s="36" t="s">
        <v>112</v>
      </c>
      <c r="B338" s="36" t="s">
        <v>1790</v>
      </c>
      <c r="C338" s="36">
        <v>-21.053495536</v>
      </c>
      <c r="D338" s="36">
        <v>148.284486888</v>
      </c>
      <c r="E338" s="36">
        <v>600</v>
      </c>
      <c r="F338" s="36">
        <v>39</v>
      </c>
      <c r="G338" s="36">
        <v>6</v>
      </c>
      <c r="H338" s="36">
        <v>1841</v>
      </c>
      <c r="I338" s="36">
        <v>3</v>
      </c>
      <c r="J338" s="36">
        <v>0.2</v>
      </c>
      <c r="K338" s="36">
        <v>25</v>
      </c>
      <c r="L338" s="37">
        <f t="shared" si="13"/>
        <v>15.384615384615385</v>
      </c>
      <c r="M338" s="37">
        <f t="shared" si="14"/>
        <v>5.2266666666666666</v>
      </c>
    </row>
    <row r="339" spans="1:13" x14ac:dyDescent="0.2">
      <c r="A339" s="36" t="s">
        <v>1186</v>
      </c>
      <c r="B339" s="36" t="s">
        <v>1790</v>
      </c>
      <c r="C339" s="36">
        <v>-21.211828870000002</v>
      </c>
      <c r="D339" s="36">
        <v>148.547820223</v>
      </c>
      <c r="E339" s="36">
        <v>778</v>
      </c>
      <c r="F339" s="36">
        <v>33</v>
      </c>
      <c r="G339" s="36">
        <v>6</v>
      </c>
      <c r="H339" s="36">
        <v>1923</v>
      </c>
      <c r="I339" s="36">
        <v>6.1</v>
      </c>
      <c r="J339" s="36">
        <v>1</v>
      </c>
      <c r="K339" s="36">
        <v>6</v>
      </c>
      <c r="L339" s="37">
        <f t="shared" si="13"/>
        <v>18.181818181818183</v>
      </c>
      <c r="M339" s="37">
        <f t="shared" si="14"/>
        <v>5.2266666666666666</v>
      </c>
    </row>
    <row r="340" spans="1:13" x14ac:dyDescent="0.2">
      <c r="A340" s="36" t="s">
        <v>1187</v>
      </c>
      <c r="B340" s="36" t="s">
        <v>1790</v>
      </c>
      <c r="C340" s="36">
        <v>-21.304328870999999</v>
      </c>
      <c r="D340" s="36">
        <v>148.53782022300001</v>
      </c>
      <c r="E340" s="36">
        <v>789</v>
      </c>
      <c r="F340" s="36">
        <v>41</v>
      </c>
      <c r="G340" s="36">
        <v>6</v>
      </c>
      <c r="H340" s="36">
        <v>1299</v>
      </c>
      <c r="I340" s="36">
        <v>3.1</v>
      </c>
      <c r="J340" s="36">
        <v>0.4</v>
      </c>
      <c r="K340" s="36">
        <v>17</v>
      </c>
      <c r="L340" s="37">
        <f t="shared" si="13"/>
        <v>14.634146341463413</v>
      </c>
      <c r="M340" s="37">
        <f t="shared" si="14"/>
        <v>5.2266666666666666</v>
      </c>
    </row>
    <row r="341" spans="1:13" x14ac:dyDescent="0.2">
      <c r="A341" s="36" t="s">
        <v>1215</v>
      </c>
      <c r="B341" s="36" t="s">
        <v>1790</v>
      </c>
      <c r="C341" s="36">
        <v>-25.917852487000001</v>
      </c>
      <c r="D341" s="36">
        <v>148.27713831200001</v>
      </c>
      <c r="E341" s="36">
        <v>820</v>
      </c>
      <c r="F341" s="36">
        <v>28</v>
      </c>
      <c r="G341" s="36">
        <v>6</v>
      </c>
      <c r="H341" s="36">
        <v>3540</v>
      </c>
      <c r="I341" s="36">
        <v>10.1</v>
      </c>
      <c r="J341" s="36">
        <v>1.4</v>
      </c>
      <c r="K341" s="36">
        <v>4</v>
      </c>
      <c r="L341" s="37">
        <f t="shared" si="13"/>
        <v>21.428571428571427</v>
      </c>
      <c r="M341" s="37">
        <f t="shared" si="14"/>
        <v>5.2266666666666666</v>
      </c>
    </row>
    <row r="342" spans="1:13" x14ac:dyDescent="0.2">
      <c r="A342" s="36" t="s">
        <v>65</v>
      </c>
      <c r="B342" s="36" t="s">
        <v>1790</v>
      </c>
      <c r="C342" s="36">
        <v>-25.143889009999999</v>
      </c>
      <c r="D342" s="36">
        <v>151.71805564100001</v>
      </c>
      <c r="E342" s="36">
        <v>486</v>
      </c>
      <c r="F342" s="36">
        <v>31</v>
      </c>
      <c r="G342" s="36">
        <v>6</v>
      </c>
      <c r="H342" s="36">
        <v>1728</v>
      </c>
      <c r="I342" s="36">
        <v>3.9</v>
      </c>
      <c r="J342" s="36">
        <v>0.4</v>
      </c>
      <c r="K342" s="36">
        <v>14</v>
      </c>
      <c r="L342" s="37">
        <f t="shared" si="13"/>
        <v>19.35483870967742</v>
      </c>
      <c r="M342" s="37">
        <f t="shared" si="14"/>
        <v>5.2266666666666666</v>
      </c>
    </row>
    <row r="343" spans="1:13" x14ac:dyDescent="0.2">
      <c r="A343" s="36" t="s">
        <v>1344</v>
      </c>
      <c r="B343" s="36" t="s">
        <v>1790</v>
      </c>
      <c r="C343" s="36">
        <v>-24.008055668000001</v>
      </c>
      <c r="D343" s="36">
        <v>149.173055621</v>
      </c>
      <c r="E343" s="36">
        <v>528</v>
      </c>
      <c r="F343" s="36">
        <v>34</v>
      </c>
      <c r="G343" s="36">
        <v>6</v>
      </c>
      <c r="H343" s="36">
        <v>796</v>
      </c>
      <c r="I343" s="36">
        <v>1.9</v>
      </c>
      <c r="J343" s="36">
        <v>0.2</v>
      </c>
      <c r="K343" s="36">
        <v>28</v>
      </c>
      <c r="L343" s="37">
        <f t="shared" si="13"/>
        <v>17.647058823529413</v>
      </c>
      <c r="M343" s="37">
        <f t="shared" si="14"/>
        <v>5.2266666666666666</v>
      </c>
    </row>
    <row r="344" spans="1:13" x14ac:dyDescent="0.2">
      <c r="A344" s="36" t="s">
        <v>1363</v>
      </c>
      <c r="B344" s="36" t="s">
        <v>1790</v>
      </c>
      <c r="C344" s="36">
        <v>-24.646666784000001</v>
      </c>
      <c r="D344" s="36">
        <v>148.05250005600001</v>
      </c>
      <c r="E344" s="36">
        <v>800</v>
      </c>
      <c r="F344" s="36">
        <v>37</v>
      </c>
      <c r="G344" s="36">
        <v>6</v>
      </c>
      <c r="H344" s="36">
        <v>3029</v>
      </c>
      <c r="I344" s="36">
        <v>6.8</v>
      </c>
      <c r="J344" s="36">
        <v>0.8</v>
      </c>
      <c r="K344" s="36">
        <v>8</v>
      </c>
      <c r="L344" s="37">
        <f t="shared" si="13"/>
        <v>16.216216216216218</v>
      </c>
      <c r="M344" s="37">
        <f t="shared" si="14"/>
        <v>5.2266666666666666</v>
      </c>
    </row>
    <row r="345" spans="1:13" x14ac:dyDescent="0.2">
      <c r="A345" s="36" t="s">
        <v>1366</v>
      </c>
      <c r="B345" s="36" t="s">
        <v>1790</v>
      </c>
      <c r="C345" s="36">
        <v>-24.637500116999998</v>
      </c>
      <c r="D345" s="36">
        <v>148.09888894599999</v>
      </c>
      <c r="E345" s="36">
        <v>749</v>
      </c>
      <c r="F345" s="36">
        <v>36</v>
      </c>
      <c r="G345" s="36">
        <v>6</v>
      </c>
      <c r="H345" s="36">
        <v>1607</v>
      </c>
      <c r="I345" s="36">
        <v>5.7</v>
      </c>
      <c r="J345" s="36">
        <v>1</v>
      </c>
      <c r="K345" s="36">
        <v>6</v>
      </c>
      <c r="L345" s="37">
        <f t="shared" si="13"/>
        <v>16.666666666666664</v>
      </c>
      <c r="M345" s="37">
        <f t="shared" si="14"/>
        <v>5.2266666666666666</v>
      </c>
    </row>
    <row r="346" spans="1:13" x14ac:dyDescent="0.2">
      <c r="A346" s="36" t="s">
        <v>1391</v>
      </c>
      <c r="B346" s="36" t="s">
        <v>1790</v>
      </c>
      <c r="C346" s="36">
        <v>-24.465833449000002</v>
      </c>
      <c r="D346" s="36">
        <v>151.13638897000001</v>
      </c>
      <c r="E346" s="36">
        <v>531</v>
      </c>
      <c r="F346" s="36">
        <v>42</v>
      </c>
      <c r="G346" s="36">
        <v>6</v>
      </c>
      <c r="H346" s="36">
        <v>638</v>
      </c>
      <c r="I346" s="36">
        <v>1.2</v>
      </c>
      <c r="J346" s="36">
        <v>0.1</v>
      </c>
      <c r="K346" s="36">
        <v>66</v>
      </c>
      <c r="L346" s="37">
        <f t="shared" si="13"/>
        <v>14.285714285714285</v>
      </c>
      <c r="M346" s="37">
        <f t="shared" si="14"/>
        <v>5.2266666666666666</v>
      </c>
    </row>
    <row r="347" spans="1:13" x14ac:dyDescent="0.2">
      <c r="A347" s="36" t="s">
        <v>1496</v>
      </c>
      <c r="B347" s="36" t="s">
        <v>1790</v>
      </c>
      <c r="C347" s="36">
        <v>-24.075740898999999</v>
      </c>
      <c r="D347" s="36">
        <v>150.62870373600001</v>
      </c>
      <c r="E347" s="36">
        <v>591</v>
      </c>
      <c r="F347" s="36">
        <v>27</v>
      </c>
      <c r="G347" s="36">
        <v>6</v>
      </c>
      <c r="H347" s="36">
        <v>2502</v>
      </c>
      <c r="I347" s="36">
        <v>7.2</v>
      </c>
      <c r="J347" s="36">
        <v>1</v>
      </c>
      <c r="K347" s="36">
        <v>6</v>
      </c>
      <c r="L347" s="37">
        <f t="shared" si="13"/>
        <v>22.222222222222221</v>
      </c>
      <c r="M347" s="37">
        <f t="shared" si="14"/>
        <v>5.2266666666666666</v>
      </c>
    </row>
    <row r="348" spans="1:13" x14ac:dyDescent="0.2">
      <c r="A348" s="36" t="s">
        <v>1558</v>
      </c>
      <c r="B348" s="36" t="s">
        <v>1790</v>
      </c>
      <c r="C348" s="36">
        <v>-24.458194559999999</v>
      </c>
      <c r="D348" s="36">
        <v>151.092916747</v>
      </c>
      <c r="E348" s="36">
        <v>477</v>
      </c>
      <c r="F348" s="36">
        <v>36</v>
      </c>
      <c r="G348" s="36">
        <v>6</v>
      </c>
      <c r="H348" s="36">
        <v>820</v>
      </c>
      <c r="I348" s="36">
        <v>1.6</v>
      </c>
      <c r="J348" s="36">
        <v>0.2</v>
      </c>
      <c r="K348" s="36">
        <v>40</v>
      </c>
      <c r="L348" s="37">
        <f t="shared" si="13"/>
        <v>16.666666666666664</v>
      </c>
      <c r="M348" s="37">
        <f t="shared" si="14"/>
        <v>5.2266666666666666</v>
      </c>
    </row>
    <row r="349" spans="1:13" x14ac:dyDescent="0.2">
      <c r="A349" s="36" t="s">
        <v>1199</v>
      </c>
      <c r="B349" s="36" t="s">
        <v>1791</v>
      </c>
      <c r="C349" s="36">
        <v>-27.381202774999998</v>
      </c>
      <c r="D349" s="36">
        <v>152.03484348500001</v>
      </c>
      <c r="E349" s="36">
        <v>652</v>
      </c>
      <c r="F349" s="36">
        <v>31</v>
      </c>
      <c r="G349" s="36">
        <v>6</v>
      </c>
      <c r="H349" s="36">
        <v>3302</v>
      </c>
      <c r="I349" s="36">
        <v>7.8</v>
      </c>
      <c r="J349" s="36">
        <v>0.9</v>
      </c>
      <c r="K349" s="36">
        <v>6</v>
      </c>
      <c r="L349" s="37">
        <f t="shared" si="13"/>
        <v>19.35483870967742</v>
      </c>
      <c r="M349" s="37">
        <f t="shared" si="14"/>
        <v>5.2266666666666666</v>
      </c>
    </row>
    <row r="350" spans="1:13" x14ac:dyDescent="0.2">
      <c r="A350" s="36" t="s">
        <v>1204</v>
      </c>
      <c r="B350" s="36" t="s">
        <v>1791</v>
      </c>
      <c r="C350" s="36">
        <v>-27.370073336000001</v>
      </c>
      <c r="D350" s="36">
        <v>152.16611270300001</v>
      </c>
      <c r="E350" s="36">
        <v>629</v>
      </c>
      <c r="F350" s="36">
        <v>38</v>
      </c>
      <c r="G350" s="36">
        <v>6</v>
      </c>
      <c r="H350" s="36">
        <v>1317</v>
      </c>
      <c r="I350" s="36">
        <v>3.6</v>
      </c>
      <c r="J350" s="36">
        <v>0.5</v>
      </c>
      <c r="K350" s="36">
        <v>14</v>
      </c>
      <c r="L350" s="37">
        <f t="shared" si="13"/>
        <v>15.789473684210526</v>
      </c>
      <c r="M350" s="37">
        <f t="shared" si="14"/>
        <v>5.2266666666666666</v>
      </c>
    </row>
    <row r="351" spans="1:13" x14ac:dyDescent="0.2">
      <c r="A351" s="36" t="s">
        <v>1235</v>
      </c>
      <c r="B351" s="36" t="s">
        <v>1791</v>
      </c>
      <c r="C351" s="36">
        <v>-28.238676273999999</v>
      </c>
      <c r="D351" s="36">
        <v>152.47874500399999</v>
      </c>
      <c r="E351" s="36">
        <v>760</v>
      </c>
      <c r="F351" s="36">
        <v>38</v>
      </c>
      <c r="G351" s="36">
        <v>6</v>
      </c>
      <c r="H351" s="36">
        <v>1345</v>
      </c>
      <c r="I351" s="36">
        <v>3.1</v>
      </c>
      <c r="J351" s="36">
        <v>0.3</v>
      </c>
      <c r="K351" s="36">
        <v>19</v>
      </c>
      <c r="L351" s="37">
        <f t="shared" si="13"/>
        <v>15.789473684210526</v>
      </c>
      <c r="M351" s="37">
        <f t="shared" si="14"/>
        <v>5.2266666666666666</v>
      </c>
    </row>
    <row r="352" spans="1:13" x14ac:dyDescent="0.2">
      <c r="A352" s="36" t="s">
        <v>1275</v>
      </c>
      <c r="B352" s="36" t="s">
        <v>1791</v>
      </c>
      <c r="C352" s="36">
        <v>-28.321311027</v>
      </c>
      <c r="D352" s="36">
        <v>152.403610171</v>
      </c>
      <c r="E352" s="36">
        <v>926</v>
      </c>
      <c r="F352" s="36">
        <v>37</v>
      </c>
      <c r="G352" s="36">
        <v>6</v>
      </c>
      <c r="H352" s="36">
        <v>1493</v>
      </c>
      <c r="I352" s="36">
        <v>3.7</v>
      </c>
      <c r="J352" s="36">
        <v>0.5</v>
      </c>
      <c r="K352" s="36">
        <v>14</v>
      </c>
      <c r="L352" s="37">
        <f t="shared" si="13"/>
        <v>16.216216216216218</v>
      </c>
      <c r="M352" s="37">
        <f t="shared" si="14"/>
        <v>5.2266666666666666</v>
      </c>
    </row>
    <row r="353" spans="1:13" x14ac:dyDescent="0.2">
      <c r="A353" s="36" t="s">
        <v>1350</v>
      </c>
      <c r="B353" s="36" t="s">
        <v>1791</v>
      </c>
      <c r="C353" s="36">
        <v>-26.514444576999999</v>
      </c>
      <c r="D353" s="36">
        <v>152.45138897999999</v>
      </c>
      <c r="E353" s="36">
        <v>510</v>
      </c>
      <c r="F353" s="36">
        <v>43</v>
      </c>
      <c r="G353" s="36">
        <v>6</v>
      </c>
      <c r="H353" s="36">
        <v>2346</v>
      </c>
      <c r="I353" s="36">
        <v>4.3</v>
      </c>
      <c r="J353" s="36">
        <v>0.4</v>
      </c>
      <c r="K353" s="36">
        <v>16</v>
      </c>
      <c r="L353" s="37">
        <f t="shared" si="13"/>
        <v>13.953488372093023</v>
      </c>
      <c r="M353" s="37">
        <f t="shared" si="14"/>
        <v>5.2266666666666666</v>
      </c>
    </row>
    <row r="354" spans="1:13" x14ac:dyDescent="0.2">
      <c r="A354" s="36" t="s">
        <v>1427</v>
      </c>
      <c r="B354" s="36" t="s">
        <v>1791</v>
      </c>
      <c r="C354" s="36">
        <v>-26.568722463</v>
      </c>
      <c r="D354" s="36">
        <v>152.54844464499999</v>
      </c>
      <c r="E354" s="36">
        <v>475</v>
      </c>
      <c r="F354" s="36">
        <v>25</v>
      </c>
      <c r="G354" s="36">
        <v>6</v>
      </c>
      <c r="H354" s="36">
        <v>2637</v>
      </c>
      <c r="I354" s="36">
        <v>7.4</v>
      </c>
      <c r="J354" s="36">
        <v>1</v>
      </c>
      <c r="K354" s="36">
        <v>6</v>
      </c>
      <c r="L354" s="37">
        <f t="shared" si="13"/>
        <v>24</v>
      </c>
      <c r="M354" s="37">
        <f t="shared" si="14"/>
        <v>5.2266666666666666</v>
      </c>
    </row>
    <row r="355" spans="1:13" x14ac:dyDescent="0.2">
      <c r="A355" s="36" t="s">
        <v>1434</v>
      </c>
      <c r="B355" s="36" t="s">
        <v>1791</v>
      </c>
      <c r="C355" s="36">
        <v>-26.466851803000001</v>
      </c>
      <c r="D355" s="36">
        <v>152.580833426</v>
      </c>
      <c r="E355" s="36">
        <v>424</v>
      </c>
      <c r="F355" s="36">
        <v>44</v>
      </c>
      <c r="G355" s="36">
        <v>6</v>
      </c>
      <c r="H355" s="36">
        <v>869</v>
      </c>
      <c r="I355" s="36">
        <v>1.7</v>
      </c>
      <c r="J355" s="36">
        <v>0.2</v>
      </c>
      <c r="K355" s="36">
        <v>36</v>
      </c>
      <c r="L355" s="37">
        <f t="shared" si="13"/>
        <v>13.636363636363635</v>
      </c>
      <c r="M355" s="37">
        <f t="shared" si="14"/>
        <v>5.2266666666666666</v>
      </c>
    </row>
    <row r="356" spans="1:13" x14ac:dyDescent="0.2">
      <c r="A356" s="36" t="s">
        <v>1436</v>
      </c>
      <c r="B356" s="36" t="s">
        <v>1791</v>
      </c>
      <c r="C356" s="36">
        <v>-26.413680686999999</v>
      </c>
      <c r="D356" s="36">
        <v>152.465555647</v>
      </c>
      <c r="E356" s="36">
        <v>491</v>
      </c>
      <c r="F356" s="36">
        <v>42</v>
      </c>
      <c r="G356" s="36">
        <v>6</v>
      </c>
      <c r="H356" s="36">
        <v>1113</v>
      </c>
      <c r="I356" s="36">
        <v>2.1</v>
      </c>
      <c r="J356" s="36">
        <v>0.2</v>
      </c>
      <c r="K356" s="36">
        <v>34</v>
      </c>
      <c r="L356" s="37">
        <f t="shared" si="13"/>
        <v>14.285714285714285</v>
      </c>
      <c r="M356" s="37">
        <f t="shared" si="14"/>
        <v>5.2266666666666666</v>
      </c>
    </row>
    <row r="357" spans="1:13" x14ac:dyDescent="0.2">
      <c r="A357" s="36" t="s">
        <v>1439</v>
      </c>
      <c r="B357" s="36" t="s">
        <v>1791</v>
      </c>
      <c r="C357" s="36">
        <v>-26.230888857</v>
      </c>
      <c r="D357" s="36">
        <v>152.319777706</v>
      </c>
      <c r="E357" s="36">
        <v>522</v>
      </c>
      <c r="F357" s="36">
        <v>33</v>
      </c>
      <c r="G357" s="36">
        <v>6</v>
      </c>
      <c r="H357" s="36">
        <v>1332</v>
      </c>
      <c r="I357" s="36">
        <v>3.4</v>
      </c>
      <c r="J357" s="36">
        <v>0.4</v>
      </c>
      <c r="K357" s="36">
        <v>14</v>
      </c>
      <c r="L357" s="37">
        <f t="shared" si="13"/>
        <v>18.181818181818183</v>
      </c>
      <c r="M357" s="37">
        <f t="shared" si="14"/>
        <v>5.2266666666666666</v>
      </c>
    </row>
    <row r="358" spans="1:13" x14ac:dyDescent="0.2">
      <c r="A358" s="36" t="s">
        <v>1595</v>
      </c>
      <c r="B358" s="36" t="s">
        <v>1791</v>
      </c>
      <c r="C358" s="36">
        <v>-28.066666811000001</v>
      </c>
      <c r="D358" s="36">
        <v>153.13250009699999</v>
      </c>
      <c r="E358" s="36">
        <v>519</v>
      </c>
      <c r="F358" s="36">
        <v>28</v>
      </c>
      <c r="G358" s="36">
        <v>6</v>
      </c>
      <c r="H358" s="36">
        <v>2268</v>
      </c>
      <c r="I358" s="36">
        <v>6.4</v>
      </c>
      <c r="J358" s="36">
        <v>0.9</v>
      </c>
      <c r="K358" s="36">
        <v>6</v>
      </c>
      <c r="L358" s="37">
        <f t="shared" si="13"/>
        <v>21.428571428571427</v>
      </c>
      <c r="M358" s="37">
        <f t="shared" si="14"/>
        <v>5.2266666666666666</v>
      </c>
    </row>
    <row r="359" spans="1:13" x14ac:dyDescent="0.2">
      <c r="A359" s="36" t="s">
        <v>53</v>
      </c>
      <c r="B359" s="36" t="s">
        <v>1791</v>
      </c>
      <c r="C359" s="36">
        <v>-28.201111257000001</v>
      </c>
      <c r="D359" s="36">
        <v>153.265000098</v>
      </c>
      <c r="E359" s="36">
        <v>610</v>
      </c>
      <c r="F359" s="36">
        <v>36</v>
      </c>
      <c r="G359" s="36">
        <v>6</v>
      </c>
      <c r="H359" s="36">
        <v>1163</v>
      </c>
      <c r="I359" s="36">
        <v>3.9</v>
      </c>
      <c r="J359" s="36">
        <v>0.6</v>
      </c>
      <c r="K359" s="36">
        <v>10</v>
      </c>
      <c r="L359" s="37">
        <f t="shared" si="13"/>
        <v>16.666666666666664</v>
      </c>
      <c r="M359" s="37">
        <f t="shared" si="14"/>
        <v>5.2266666666666666</v>
      </c>
    </row>
    <row r="360" spans="1:13" x14ac:dyDescent="0.2">
      <c r="A360" s="36" t="s">
        <v>1612</v>
      </c>
      <c r="B360" s="36" t="s">
        <v>1791</v>
      </c>
      <c r="C360" s="36">
        <v>-27.050833470000001</v>
      </c>
      <c r="D360" s="36">
        <v>152.78055565</v>
      </c>
      <c r="E360" s="36">
        <v>421</v>
      </c>
      <c r="F360" s="36">
        <v>21</v>
      </c>
      <c r="G360" s="36">
        <v>6</v>
      </c>
      <c r="H360" s="36">
        <v>2407</v>
      </c>
      <c r="I360" s="36">
        <v>7.9</v>
      </c>
      <c r="J360" s="36">
        <v>1.3</v>
      </c>
      <c r="K360" s="36">
        <v>4</v>
      </c>
      <c r="L360" s="37">
        <f t="shared" si="13"/>
        <v>28.571428571428569</v>
      </c>
      <c r="M360" s="37">
        <f t="shared" si="14"/>
        <v>5.2266666666666666</v>
      </c>
    </row>
    <row r="361" spans="1:13" x14ac:dyDescent="0.2">
      <c r="A361" s="36" t="s">
        <v>1623</v>
      </c>
      <c r="B361" s="36" t="s">
        <v>1791</v>
      </c>
      <c r="C361" s="36">
        <v>-27.105555691999999</v>
      </c>
      <c r="D361" s="36">
        <v>152.78305564999999</v>
      </c>
      <c r="E361" s="36">
        <v>442</v>
      </c>
      <c r="F361" s="36">
        <v>26</v>
      </c>
      <c r="G361" s="36">
        <v>6</v>
      </c>
      <c r="H361" s="36">
        <v>2443</v>
      </c>
      <c r="I361" s="36">
        <v>6.8</v>
      </c>
      <c r="J361" s="36">
        <v>1</v>
      </c>
      <c r="K361" s="36">
        <v>6</v>
      </c>
      <c r="L361" s="37">
        <f t="shared" si="13"/>
        <v>23.076923076923077</v>
      </c>
      <c r="M361" s="37">
        <f t="shared" si="14"/>
        <v>5.2266666666666666</v>
      </c>
    </row>
    <row r="362" spans="1:13" x14ac:dyDescent="0.2">
      <c r="A362" s="36" t="s">
        <v>1692</v>
      </c>
      <c r="B362" s="36" t="s">
        <v>1791</v>
      </c>
      <c r="C362" s="36">
        <v>-26.776944578999998</v>
      </c>
      <c r="D362" s="36">
        <v>152.871944539</v>
      </c>
      <c r="E362" s="36">
        <v>419</v>
      </c>
      <c r="F362" s="36">
        <v>30</v>
      </c>
      <c r="G362" s="36">
        <v>6</v>
      </c>
      <c r="H362" s="36">
        <v>2346</v>
      </c>
      <c r="I362" s="36">
        <v>6.4</v>
      </c>
      <c r="J362" s="36">
        <v>0.9</v>
      </c>
      <c r="K362" s="36">
        <v>7</v>
      </c>
      <c r="L362" s="37">
        <f t="shared" si="13"/>
        <v>20</v>
      </c>
      <c r="M362" s="37">
        <f t="shared" si="14"/>
        <v>5.2266666666666666</v>
      </c>
    </row>
    <row r="363" spans="1:13" x14ac:dyDescent="0.2">
      <c r="A363" s="36" t="s">
        <v>1696</v>
      </c>
      <c r="B363" s="36" t="s">
        <v>1791</v>
      </c>
      <c r="C363" s="36">
        <v>-26.743333466999999</v>
      </c>
      <c r="D363" s="36">
        <v>152.871944539</v>
      </c>
      <c r="E363" s="36">
        <v>387</v>
      </c>
      <c r="F363" s="36">
        <v>44</v>
      </c>
      <c r="G363" s="36">
        <v>6</v>
      </c>
      <c r="H363" s="36">
        <v>2574</v>
      </c>
      <c r="I363" s="36">
        <v>4.3</v>
      </c>
      <c r="J363" s="36">
        <v>0.4</v>
      </c>
      <c r="K363" s="36">
        <v>17</v>
      </c>
      <c r="L363" s="37">
        <f t="shared" si="13"/>
        <v>13.636363636363635</v>
      </c>
      <c r="M363" s="37">
        <f t="shared" si="14"/>
        <v>5.2266666666666666</v>
      </c>
    </row>
    <row r="364" spans="1:13" x14ac:dyDescent="0.2">
      <c r="A364" s="36" t="s">
        <v>1702</v>
      </c>
      <c r="B364" s="36" t="s">
        <v>1791</v>
      </c>
      <c r="C364" s="36">
        <v>-26.833611246</v>
      </c>
      <c r="D364" s="36">
        <v>152.69416676</v>
      </c>
      <c r="E364" s="36">
        <v>549</v>
      </c>
      <c r="F364" s="36">
        <v>25</v>
      </c>
      <c r="G364" s="36">
        <v>6</v>
      </c>
      <c r="H364" s="36">
        <v>2623</v>
      </c>
      <c r="I364" s="36">
        <v>8.1</v>
      </c>
      <c r="J364" s="36">
        <v>1.2</v>
      </c>
      <c r="K364" s="36">
        <v>5</v>
      </c>
      <c r="L364" s="37">
        <f t="shared" si="13"/>
        <v>24</v>
      </c>
      <c r="M364" s="37">
        <f t="shared" si="14"/>
        <v>5.2266666666666666</v>
      </c>
    </row>
    <row r="365" spans="1:13" x14ac:dyDescent="0.2">
      <c r="A365" s="36" t="s">
        <v>1704</v>
      </c>
      <c r="B365" s="36" t="s">
        <v>1791</v>
      </c>
      <c r="C365" s="36">
        <v>-26.801944579000001</v>
      </c>
      <c r="D365" s="36">
        <v>152.79388898299999</v>
      </c>
      <c r="E365" s="36">
        <v>499</v>
      </c>
      <c r="F365" s="36">
        <v>18</v>
      </c>
      <c r="G365" s="36">
        <v>6</v>
      </c>
      <c r="H365" s="36">
        <v>3175</v>
      </c>
      <c r="I365" s="36">
        <v>12.1</v>
      </c>
      <c r="J365" s="36">
        <v>2.2999999999999998</v>
      </c>
      <c r="K365" s="36">
        <v>2</v>
      </c>
      <c r="L365" s="37">
        <f t="shared" si="13"/>
        <v>33.333333333333329</v>
      </c>
      <c r="M365" s="37">
        <f t="shared" si="14"/>
        <v>5.2266666666666666</v>
      </c>
    </row>
    <row r="366" spans="1:13" x14ac:dyDescent="0.2">
      <c r="A366" s="36" t="s">
        <v>1773</v>
      </c>
      <c r="B366" s="36" t="s">
        <v>1791</v>
      </c>
      <c r="C366" s="36">
        <v>-26.783412813000002</v>
      </c>
      <c r="D366" s="36">
        <v>152.80242074899999</v>
      </c>
      <c r="E366" s="36">
        <v>479</v>
      </c>
      <c r="F366" s="36">
        <v>28</v>
      </c>
      <c r="G366" s="36">
        <v>6</v>
      </c>
      <c r="H366" s="36">
        <v>2701</v>
      </c>
      <c r="I366" s="36">
        <v>6.9</v>
      </c>
      <c r="J366" s="36">
        <v>0.9</v>
      </c>
      <c r="K366" s="36">
        <v>7</v>
      </c>
      <c r="L366" s="37">
        <f t="shared" si="13"/>
        <v>21.428571428571427</v>
      </c>
      <c r="M366" s="37">
        <f t="shared" si="14"/>
        <v>5.2266666666666666</v>
      </c>
    </row>
    <row r="367" spans="1:13" x14ac:dyDescent="0.2">
      <c r="A367" s="36" t="s">
        <v>1780</v>
      </c>
      <c r="B367" s="36" t="s">
        <v>1791</v>
      </c>
      <c r="C367" s="36">
        <v>-26.999930692</v>
      </c>
      <c r="D367" s="36">
        <v>152.475625092</v>
      </c>
      <c r="E367" s="36">
        <v>409</v>
      </c>
      <c r="F367" s="36">
        <v>45</v>
      </c>
      <c r="G367" s="36">
        <v>6</v>
      </c>
      <c r="H367" s="36">
        <v>2490</v>
      </c>
      <c r="I367" s="36">
        <v>4.0999999999999996</v>
      </c>
      <c r="J367" s="36">
        <v>0.3</v>
      </c>
      <c r="K367" s="36">
        <v>20</v>
      </c>
      <c r="L367" s="37">
        <f t="shared" si="13"/>
        <v>13.333333333333334</v>
      </c>
      <c r="M367" s="37">
        <f t="shared" si="14"/>
        <v>5.2266666666666666</v>
      </c>
    </row>
    <row r="368" spans="1:13" x14ac:dyDescent="0.2">
      <c r="A368" s="36" t="s">
        <v>35</v>
      </c>
      <c r="B368" s="36" t="s">
        <v>1789</v>
      </c>
      <c r="C368" s="36">
        <v>-16.351903972999999</v>
      </c>
      <c r="D368" s="36">
        <v>144.78349614000001</v>
      </c>
      <c r="E368" s="36">
        <v>832</v>
      </c>
      <c r="F368" s="36">
        <v>29</v>
      </c>
      <c r="G368" s="36">
        <v>5</v>
      </c>
      <c r="H368" s="36">
        <v>1425</v>
      </c>
      <c r="I368" s="36">
        <v>4</v>
      </c>
      <c r="J368" s="36">
        <v>0.6</v>
      </c>
      <c r="K368" s="36">
        <v>9</v>
      </c>
      <c r="L368" s="37">
        <f t="shared" si="13"/>
        <v>17.241379310344829</v>
      </c>
      <c r="M368" s="37">
        <f t="shared" si="14"/>
        <v>4.3555555555555561</v>
      </c>
    </row>
    <row r="369" spans="1:13" x14ac:dyDescent="0.2">
      <c r="A369" s="36" t="s">
        <v>160</v>
      </c>
      <c r="B369" s="36" t="s">
        <v>1789</v>
      </c>
      <c r="C369" s="36">
        <v>-16.343061200000001</v>
      </c>
      <c r="D369" s="36">
        <v>144.78335725100001</v>
      </c>
      <c r="E369" s="36">
        <v>884</v>
      </c>
      <c r="F369" s="36">
        <v>24</v>
      </c>
      <c r="G369" s="36">
        <v>5</v>
      </c>
      <c r="H369" s="36">
        <v>2306</v>
      </c>
      <c r="I369" s="36">
        <v>5.6</v>
      </c>
      <c r="J369" s="36">
        <v>0.7</v>
      </c>
      <c r="K369" s="36">
        <v>7</v>
      </c>
      <c r="L369" s="37">
        <f t="shared" si="13"/>
        <v>20.833333333333336</v>
      </c>
      <c r="M369" s="37">
        <f t="shared" si="14"/>
        <v>4.3555555555555561</v>
      </c>
    </row>
    <row r="370" spans="1:13" x14ac:dyDescent="0.2">
      <c r="A370" s="36" t="s">
        <v>162</v>
      </c>
      <c r="B370" s="36" t="s">
        <v>1789</v>
      </c>
      <c r="C370" s="36">
        <v>-16.340314346</v>
      </c>
      <c r="D370" s="36">
        <v>144.75912873600001</v>
      </c>
      <c r="E370" s="36">
        <v>817</v>
      </c>
      <c r="F370" s="36">
        <v>28</v>
      </c>
      <c r="G370" s="36">
        <v>5</v>
      </c>
      <c r="H370" s="36">
        <v>1330</v>
      </c>
      <c r="I370" s="36">
        <v>3.9</v>
      </c>
      <c r="J370" s="36">
        <v>0.6</v>
      </c>
      <c r="K370" s="36">
        <v>8</v>
      </c>
      <c r="L370" s="37">
        <f t="shared" si="13"/>
        <v>17.857142857142858</v>
      </c>
      <c r="M370" s="37">
        <f t="shared" si="14"/>
        <v>4.3555555555555561</v>
      </c>
    </row>
    <row r="371" spans="1:13" x14ac:dyDescent="0.2">
      <c r="A371" s="36" t="s">
        <v>171</v>
      </c>
      <c r="B371" s="36" t="s">
        <v>1789</v>
      </c>
      <c r="C371" s="36">
        <v>-16.326011155</v>
      </c>
      <c r="D371" s="36">
        <v>144.76466673600001</v>
      </c>
      <c r="E371" s="36">
        <v>926</v>
      </c>
      <c r="F371" s="36">
        <v>34</v>
      </c>
      <c r="G371" s="36">
        <v>5</v>
      </c>
      <c r="H371" s="36">
        <v>2272</v>
      </c>
      <c r="I371" s="36">
        <v>4.2</v>
      </c>
      <c r="J371" s="36">
        <v>0.4</v>
      </c>
      <c r="K371" s="36">
        <v>14</v>
      </c>
      <c r="L371" s="37">
        <f t="shared" si="13"/>
        <v>14.705882352941178</v>
      </c>
      <c r="M371" s="37">
        <f t="shared" si="14"/>
        <v>4.3555555555555561</v>
      </c>
    </row>
    <row r="372" spans="1:13" x14ac:dyDescent="0.2">
      <c r="A372" s="36" t="s">
        <v>197</v>
      </c>
      <c r="B372" s="36" t="s">
        <v>1789</v>
      </c>
      <c r="C372" s="36">
        <v>-16.128987304999999</v>
      </c>
      <c r="D372" s="36">
        <v>145.00905169800001</v>
      </c>
      <c r="E372" s="36">
        <v>815</v>
      </c>
      <c r="F372" s="36">
        <v>33</v>
      </c>
      <c r="G372" s="36">
        <v>5</v>
      </c>
      <c r="H372" s="36">
        <v>1428</v>
      </c>
      <c r="I372" s="36">
        <v>2.9</v>
      </c>
      <c r="J372" s="36">
        <v>0.3</v>
      </c>
      <c r="K372" s="36">
        <v>20</v>
      </c>
      <c r="L372" s="37">
        <f t="shared" si="13"/>
        <v>15.151515151515152</v>
      </c>
      <c r="M372" s="37">
        <f t="shared" si="14"/>
        <v>4.3555555555555561</v>
      </c>
    </row>
    <row r="373" spans="1:13" x14ac:dyDescent="0.2">
      <c r="A373" s="36" t="s">
        <v>210</v>
      </c>
      <c r="B373" s="36" t="s">
        <v>1789</v>
      </c>
      <c r="C373" s="36">
        <v>-16.255931749999998</v>
      </c>
      <c r="D373" s="36">
        <v>144.55752391600001</v>
      </c>
      <c r="E373" s="36">
        <v>817</v>
      </c>
      <c r="F373" s="36">
        <v>21</v>
      </c>
      <c r="G373" s="36">
        <v>5</v>
      </c>
      <c r="H373" s="36">
        <v>1795</v>
      </c>
      <c r="I373" s="36">
        <v>6.3</v>
      </c>
      <c r="J373" s="36">
        <v>1.1000000000000001</v>
      </c>
      <c r="K373" s="36">
        <v>5</v>
      </c>
      <c r="L373" s="37">
        <f t="shared" si="13"/>
        <v>23.809523809523807</v>
      </c>
      <c r="M373" s="37">
        <f t="shared" si="14"/>
        <v>4.3555555555555561</v>
      </c>
    </row>
    <row r="374" spans="1:13" x14ac:dyDescent="0.2">
      <c r="A374" s="36" t="s">
        <v>213</v>
      </c>
      <c r="B374" s="36" t="s">
        <v>1789</v>
      </c>
      <c r="C374" s="36">
        <v>-15.900715818</v>
      </c>
      <c r="D374" s="36">
        <v>144.70885095700001</v>
      </c>
      <c r="E374" s="36">
        <v>527</v>
      </c>
      <c r="F374" s="36">
        <v>36</v>
      </c>
      <c r="G374" s="36">
        <v>5</v>
      </c>
      <c r="H374" s="36">
        <v>1064</v>
      </c>
      <c r="I374" s="36">
        <v>2.7</v>
      </c>
      <c r="J374" s="36">
        <v>0.4</v>
      </c>
      <c r="K374" s="36">
        <v>15</v>
      </c>
      <c r="L374" s="37">
        <f t="shared" si="13"/>
        <v>13.888888888888889</v>
      </c>
      <c r="M374" s="37">
        <f t="shared" si="14"/>
        <v>4.3555555555555561</v>
      </c>
    </row>
    <row r="375" spans="1:13" x14ac:dyDescent="0.2">
      <c r="A375" s="36" t="s">
        <v>215</v>
      </c>
      <c r="B375" s="36" t="s">
        <v>1789</v>
      </c>
      <c r="C375" s="36">
        <v>-15.844661712000001</v>
      </c>
      <c r="D375" s="36">
        <v>144.64153166</v>
      </c>
      <c r="E375" s="36">
        <v>488</v>
      </c>
      <c r="F375" s="36">
        <v>21</v>
      </c>
      <c r="G375" s="36">
        <v>5</v>
      </c>
      <c r="H375" s="36">
        <v>1558</v>
      </c>
      <c r="I375" s="36">
        <v>4.5</v>
      </c>
      <c r="J375" s="36">
        <v>0.6</v>
      </c>
      <c r="K375" s="36">
        <v>7</v>
      </c>
      <c r="L375" s="37">
        <f t="shared" si="13"/>
        <v>23.809523809523807</v>
      </c>
      <c r="M375" s="37">
        <f t="shared" si="14"/>
        <v>4.3555555555555561</v>
      </c>
    </row>
    <row r="376" spans="1:13" x14ac:dyDescent="0.2">
      <c r="A376" s="36" t="s">
        <v>218</v>
      </c>
      <c r="B376" s="36" t="s">
        <v>1789</v>
      </c>
      <c r="C376" s="36">
        <v>-15.908153970000001</v>
      </c>
      <c r="D376" s="36">
        <v>144.67030169500001</v>
      </c>
      <c r="E376" s="36">
        <v>584</v>
      </c>
      <c r="F376" s="36">
        <v>33</v>
      </c>
      <c r="G376" s="36">
        <v>5</v>
      </c>
      <c r="H376" s="36">
        <v>461</v>
      </c>
      <c r="I376" s="36">
        <v>1.5</v>
      </c>
      <c r="J376" s="36">
        <v>0.2</v>
      </c>
      <c r="K376" s="36">
        <v>24</v>
      </c>
      <c r="L376" s="37">
        <f t="shared" si="13"/>
        <v>15.151515151515152</v>
      </c>
      <c r="M376" s="37">
        <f t="shared" si="14"/>
        <v>4.3555555555555561</v>
      </c>
    </row>
    <row r="377" spans="1:13" x14ac:dyDescent="0.2">
      <c r="A377" s="36" t="s">
        <v>237</v>
      </c>
      <c r="B377" s="36" t="s">
        <v>1789</v>
      </c>
      <c r="C377" s="36">
        <v>-16.364265083999999</v>
      </c>
      <c r="D377" s="36">
        <v>144.78224614000001</v>
      </c>
      <c r="E377" s="36">
        <v>828</v>
      </c>
      <c r="F377" s="36">
        <v>19</v>
      </c>
      <c r="G377" s="36">
        <v>5</v>
      </c>
      <c r="H377" s="36">
        <v>2417</v>
      </c>
      <c r="I377" s="36">
        <v>7.3</v>
      </c>
      <c r="J377" s="36">
        <v>1.1000000000000001</v>
      </c>
      <c r="K377" s="36">
        <v>5</v>
      </c>
      <c r="L377" s="37">
        <f t="shared" si="13"/>
        <v>26.315789473684209</v>
      </c>
      <c r="M377" s="37">
        <f t="shared" si="14"/>
        <v>4.3555555555555561</v>
      </c>
    </row>
    <row r="378" spans="1:13" x14ac:dyDescent="0.2">
      <c r="A378" s="36" t="s">
        <v>239</v>
      </c>
      <c r="B378" s="36" t="s">
        <v>1789</v>
      </c>
      <c r="C378" s="36">
        <v>-15.871209524999999</v>
      </c>
      <c r="D378" s="36">
        <v>144.63863502800001</v>
      </c>
      <c r="E378" s="36">
        <v>552</v>
      </c>
      <c r="F378" s="36">
        <v>27</v>
      </c>
      <c r="G378" s="36">
        <v>5</v>
      </c>
      <c r="H378" s="36">
        <v>1279</v>
      </c>
      <c r="I378" s="36">
        <v>4.3</v>
      </c>
      <c r="J378" s="36">
        <v>0.7</v>
      </c>
      <c r="K378" s="36">
        <v>7</v>
      </c>
      <c r="L378" s="37">
        <f t="shared" si="13"/>
        <v>18.518518518518519</v>
      </c>
      <c r="M378" s="37">
        <f t="shared" si="14"/>
        <v>4.3555555555555561</v>
      </c>
    </row>
    <row r="379" spans="1:13" x14ac:dyDescent="0.2">
      <c r="A379" s="36" t="s">
        <v>248</v>
      </c>
      <c r="B379" s="36" t="s">
        <v>1789</v>
      </c>
      <c r="C379" s="36">
        <v>-16.334542861999999</v>
      </c>
      <c r="D379" s="36">
        <v>145.045579476</v>
      </c>
      <c r="E379" s="36">
        <v>930</v>
      </c>
      <c r="F379" s="36">
        <v>33</v>
      </c>
      <c r="G379" s="36">
        <v>5</v>
      </c>
      <c r="H379" s="36">
        <v>1310</v>
      </c>
      <c r="I379" s="36">
        <v>1.9</v>
      </c>
      <c r="J379" s="36">
        <v>0.1</v>
      </c>
      <c r="K379" s="36">
        <v>43</v>
      </c>
      <c r="L379" s="37">
        <f t="shared" si="13"/>
        <v>15.151515151515152</v>
      </c>
      <c r="M379" s="37">
        <f t="shared" si="14"/>
        <v>4.3555555555555561</v>
      </c>
    </row>
    <row r="380" spans="1:13" x14ac:dyDescent="0.2">
      <c r="A380" s="36" t="s">
        <v>258</v>
      </c>
      <c r="B380" s="36" t="s">
        <v>1789</v>
      </c>
      <c r="C380" s="36">
        <v>-16.267320639000001</v>
      </c>
      <c r="D380" s="36">
        <v>144.75030169600001</v>
      </c>
      <c r="E380" s="36">
        <v>827</v>
      </c>
      <c r="F380" s="36">
        <v>38</v>
      </c>
      <c r="G380" s="36">
        <v>5</v>
      </c>
      <c r="H380" s="36">
        <v>368</v>
      </c>
      <c r="I380" s="36">
        <v>1.2</v>
      </c>
      <c r="J380" s="36">
        <v>0.2</v>
      </c>
      <c r="K380" s="36">
        <v>33</v>
      </c>
      <c r="L380" s="37">
        <f t="shared" si="13"/>
        <v>13.157894736842104</v>
      </c>
      <c r="M380" s="37">
        <f t="shared" si="14"/>
        <v>4.3555555555555561</v>
      </c>
    </row>
    <row r="381" spans="1:13" x14ac:dyDescent="0.2">
      <c r="A381" s="36" t="s">
        <v>259</v>
      </c>
      <c r="B381" s="36" t="s">
        <v>1789</v>
      </c>
      <c r="C381" s="36">
        <v>-16.244820639</v>
      </c>
      <c r="D381" s="36">
        <v>144.77613502899999</v>
      </c>
      <c r="E381" s="36">
        <v>900</v>
      </c>
      <c r="F381" s="36">
        <v>27</v>
      </c>
      <c r="G381" s="36">
        <v>5</v>
      </c>
      <c r="H381" s="36">
        <v>1129</v>
      </c>
      <c r="I381" s="36">
        <v>2.7</v>
      </c>
      <c r="J381" s="36">
        <v>0.3</v>
      </c>
      <c r="K381" s="36">
        <v>17</v>
      </c>
      <c r="L381" s="37">
        <f t="shared" si="13"/>
        <v>18.518518518518519</v>
      </c>
      <c r="M381" s="37">
        <f t="shared" si="14"/>
        <v>4.3555555555555561</v>
      </c>
    </row>
    <row r="382" spans="1:13" x14ac:dyDescent="0.2">
      <c r="A382" s="36" t="s">
        <v>267</v>
      </c>
      <c r="B382" s="36" t="s">
        <v>1789</v>
      </c>
      <c r="C382" s="36">
        <v>-16.141487304999998</v>
      </c>
      <c r="D382" s="36">
        <v>144.97835725300001</v>
      </c>
      <c r="E382" s="36">
        <v>1039</v>
      </c>
      <c r="F382" s="36">
        <v>35</v>
      </c>
      <c r="G382" s="36">
        <v>5</v>
      </c>
      <c r="H382" s="36">
        <v>276</v>
      </c>
      <c r="I382" s="36">
        <v>0.9</v>
      </c>
      <c r="J382" s="36">
        <v>0.2</v>
      </c>
      <c r="K382" s="36">
        <v>35</v>
      </c>
      <c r="L382" s="37">
        <f t="shared" si="13"/>
        <v>14.285714285714285</v>
      </c>
      <c r="M382" s="37">
        <f t="shared" si="14"/>
        <v>4.3555555555555561</v>
      </c>
    </row>
    <row r="383" spans="1:13" x14ac:dyDescent="0.2">
      <c r="A383" s="36" t="s">
        <v>269</v>
      </c>
      <c r="B383" s="36" t="s">
        <v>1789</v>
      </c>
      <c r="C383" s="36">
        <v>-16.116209526999999</v>
      </c>
      <c r="D383" s="36">
        <v>145.020857253</v>
      </c>
      <c r="E383" s="36">
        <v>566</v>
      </c>
      <c r="F383" s="36">
        <v>40</v>
      </c>
      <c r="G383" s="36">
        <v>5</v>
      </c>
      <c r="H383" s="36">
        <v>853</v>
      </c>
      <c r="I383" s="36">
        <v>1.8</v>
      </c>
      <c r="J383" s="36">
        <v>0.2</v>
      </c>
      <c r="K383" s="36">
        <v>28</v>
      </c>
      <c r="L383" s="37">
        <f t="shared" si="13"/>
        <v>12.5</v>
      </c>
      <c r="M383" s="37">
        <f t="shared" si="14"/>
        <v>4.3555555555555561</v>
      </c>
    </row>
    <row r="384" spans="1:13" x14ac:dyDescent="0.2">
      <c r="A384" s="36" t="s">
        <v>283</v>
      </c>
      <c r="B384" s="36" t="s">
        <v>1789</v>
      </c>
      <c r="C384" s="36">
        <v>-16.659622345999999</v>
      </c>
      <c r="D384" s="36">
        <v>145.131055551</v>
      </c>
      <c r="E384" s="36">
        <v>714</v>
      </c>
      <c r="F384" s="36">
        <v>27</v>
      </c>
      <c r="G384" s="36">
        <v>5</v>
      </c>
      <c r="H384" s="36">
        <v>1770</v>
      </c>
      <c r="I384" s="36">
        <v>4</v>
      </c>
      <c r="J384" s="36">
        <v>0.5</v>
      </c>
      <c r="K384" s="36">
        <v>11</v>
      </c>
      <c r="L384" s="37">
        <f t="shared" si="13"/>
        <v>18.518518518518519</v>
      </c>
      <c r="M384" s="37">
        <f t="shared" si="14"/>
        <v>4.3555555555555561</v>
      </c>
    </row>
    <row r="385" spans="1:13" x14ac:dyDescent="0.2">
      <c r="A385" s="36" t="s">
        <v>284</v>
      </c>
      <c r="B385" s="36" t="s">
        <v>1789</v>
      </c>
      <c r="C385" s="36">
        <v>-16.656376088999998</v>
      </c>
      <c r="D385" s="36">
        <v>145.124912701</v>
      </c>
      <c r="E385" s="36">
        <v>683</v>
      </c>
      <c r="F385" s="36">
        <v>23</v>
      </c>
      <c r="G385" s="36">
        <v>5</v>
      </c>
      <c r="H385" s="36">
        <v>2175</v>
      </c>
      <c r="I385" s="36">
        <v>6.9</v>
      </c>
      <c r="J385" s="36">
        <v>1.1000000000000001</v>
      </c>
      <c r="K385" s="36">
        <v>4</v>
      </c>
      <c r="L385" s="37">
        <f t="shared" si="13"/>
        <v>21.739130434782609</v>
      </c>
      <c r="M385" s="37">
        <f t="shared" si="14"/>
        <v>4.3555555555555561</v>
      </c>
    </row>
    <row r="386" spans="1:13" x14ac:dyDescent="0.2">
      <c r="A386" s="36" t="s">
        <v>48</v>
      </c>
      <c r="B386" s="36" t="s">
        <v>1789</v>
      </c>
      <c r="C386" s="36">
        <v>-16.947320645000001</v>
      </c>
      <c r="D386" s="36">
        <v>145.27696836600001</v>
      </c>
      <c r="E386" s="36">
        <v>779</v>
      </c>
      <c r="F386" s="36">
        <v>47</v>
      </c>
      <c r="G386" s="36">
        <v>5</v>
      </c>
      <c r="H386" s="36">
        <v>1720</v>
      </c>
      <c r="I386" s="36">
        <v>3.5</v>
      </c>
      <c r="J386" s="36">
        <v>0.4</v>
      </c>
      <c r="K386" s="36">
        <v>15</v>
      </c>
      <c r="L386" s="37">
        <f t="shared" si="13"/>
        <v>10.638297872340425</v>
      </c>
      <c r="M386" s="37">
        <f t="shared" si="14"/>
        <v>4.3555555555555561</v>
      </c>
    </row>
    <row r="387" spans="1:13" x14ac:dyDescent="0.2">
      <c r="A387" s="36" t="s">
        <v>336</v>
      </c>
      <c r="B387" s="36" t="s">
        <v>1789</v>
      </c>
      <c r="C387" s="36">
        <v>-16.722042864999999</v>
      </c>
      <c r="D387" s="36">
        <v>145.55613503500001</v>
      </c>
      <c r="E387" s="36">
        <v>428</v>
      </c>
      <c r="F387" s="36">
        <v>18</v>
      </c>
      <c r="G387" s="36">
        <v>5</v>
      </c>
      <c r="H387" s="36">
        <v>2484</v>
      </c>
      <c r="I387" s="36">
        <v>7.9</v>
      </c>
      <c r="J387" s="36">
        <v>1.3</v>
      </c>
      <c r="K387" s="36">
        <v>4</v>
      </c>
      <c r="L387" s="37">
        <f t="shared" si="13"/>
        <v>27.777777777777779</v>
      </c>
      <c r="M387" s="37">
        <f t="shared" si="14"/>
        <v>4.3555555555555561</v>
      </c>
    </row>
    <row r="388" spans="1:13" x14ac:dyDescent="0.2">
      <c r="A388" s="36" t="s">
        <v>49</v>
      </c>
      <c r="B388" s="36" t="s">
        <v>1789</v>
      </c>
      <c r="C388" s="36">
        <v>-17.313153980999999</v>
      </c>
      <c r="D388" s="36">
        <v>145.69502392499999</v>
      </c>
      <c r="E388" s="36">
        <v>704</v>
      </c>
      <c r="F388" s="36">
        <v>22</v>
      </c>
      <c r="G388" s="36">
        <v>5</v>
      </c>
      <c r="H388" s="36">
        <v>3140</v>
      </c>
      <c r="I388" s="36">
        <v>9</v>
      </c>
      <c r="J388" s="36">
        <v>1.3</v>
      </c>
      <c r="K388" s="36">
        <v>4</v>
      </c>
      <c r="L388" s="37">
        <f t="shared" si="13"/>
        <v>22.727272727272727</v>
      </c>
      <c r="M388" s="37">
        <f t="shared" si="14"/>
        <v>4.3555555555555561</v>
      </c>
    </row>
    <row r="389" spans="1:13" x14ac:dyDescent="0.2">
      <c r="A389" s="36" t="s">
        <v>447</v>
      </c>
      <c r="B389" s="36" t="s">
        <v>1789</v>
      </c>
      <c r="C389" s="36">
        <v>-17.285931758</v>
      </c>
      <c r="D389" s="36">
        <v>145.38169059000001</v>
      </c>
      <c r="E389" s="36">
        <v>1086</v>
      </c>
      <c r="F389" s="36">
        <v>34</v>
      </c>
      <c r="G389" s="36">
        <v>5</v>
      </c>
      <c r="H389" s="36">
        <v>812</v>
      </c>
      <c r="I389" s="36">
        <v>2.5</v>
      </c>
      <c r="J389" s="36">
        <v>0.4</v>
      </c>
      <c r="K389" s="36">
        <v>14</v>
      </c>
      <c r="L389" s="37">
        <f t="shared" si="13"/>
        <v>14.705882352941178</v>
      </c>
      <c r="M389" s="37">
        <f t="shared" si="14"/>
        <v>4.3555555555555561</v>
      </c>
    </row>
    <row r="390" spans="1:13" x14ac:dyDescent="0.2">
      <c r="A390" s="36" t="s">
        <v>462</v>
      </c>
      <c r="B390" s="36" t="s">
        <v>1789</v>
      </c>
      <c r="C390" s="36">
        <v>-17.122042868000001</v>
      </c>
      <c r="D390" s="36">
        <v>144.71474613999999</v>
      </c>
      <c r="E390" s="36">
        <v>676</v>
      </c>
      <c r="F390" s="36">
        <v>28</v>
      </c>
      <c r="G390" s="36">
        <v>5</v>
      </c>
      <c r="H390" s="36">
        <v>1398</v>
      </c>
      <c r="I390" s="36">
        <v>3.9</v>
      </c>
      <c r="J390" s="36">
        <v>0.5</v>
      </c>
      <c r="K390" s="36">
        <v>10</v>
      </c>
      <c r="L390" s="37">
        <f t="shared" si="13"/>
        <v>17.857142857142858</v>
      </c>
      <c r="M390" s="37">
        <f t="shared" si="14"/>
        <v>4.3555555555555561</v>
      </c>
    </row>
    <row r="391" spans="1:13" x14ac:dyDescent="0.2">
      <c r="A391" s="36" t="s">
        <v>480</v>
      </c>
      <c r="B391" s="36" t="s">
        <v>1789</v>
      </c>
      <c r="C391" s="36">
        <v>-17.297459536000002</v>
      </c>
      <c r="D391" s="36">
        <v>145.31794058899999</v>
      </c>
      <c r="E391" s="36">
        <v>861</v>
      </c>
      <c r="F391" s="36">
        <v>34</v>
      </c>
      <c r="G391" s="36">
        <v>5</v>
      </c>
      <c r="H391" s="36">
        <v>633</v>
      </c>
      <c r="I391" s="36">
        <v>1.7</v>
      </c>
      <c r="J391" s="36">
        <v>0.2</v>
      </c>
      <c r="K391" s="36">
        <v>26</v>
      </c>
      <c r="L391" s="37">
        <f t="shared" si="13"/>
        <v>14.705882352941178</v>
      </c>
      <c r="M391" s="37">
        <f t="shared" si="14"/>
        <v>4.3555555555555561</v>
      </c>
    </row>
    <row r="392" spans="1:13" x14ac:dyDescent="0.2">
      <c r="A392" s="36" t="s">
        <v>488</v>
      </c>
      <c r="B392" s="36" t="s">
        <v>1789</v>
      </c>
      <c r="C392" s="36">
        <v>-17.272598425000002</v>
      </c>
      <c r="D392" s="36">
        <v>145.42655170099999</v>
      </c>
      <c r="E392" s="36">
        <v>1044</v>
      </c>
      <c r="F392" s="36">
        <v>29</v>
      </c>
      <c r="G392" s="36">
        <v>5</v>
      </c>
      <c r="H392" s="36">
        <v>2265</v>
      </c>
      <c r="I392" s="36">
        <v>4</v>
      </c>
      <c r="J392" s="36">
        <v>0.4</v>
      </c>
      <c r="K392" s="36">
        <v>15</v>
      </c>
      <c r="L392" s="37">
        <f t="shared" si="13"/>
        <v>17.241379310344829</v>
      </c>
      <c r="M392" s="37">
        <f t="shared" si="14"/>
        <v>4.3555555555555561</v>
      </c>
    </row>
    <row r="393" spans="1:13" x14ac:dyDescent="0.2">
      <c r="A393" s="36" t="s">
        <v>498</v>
      </c>
      <c r="B393" s="36" t="s">
        <v>1789</v>
      </c>
      <c r="C393" s="36">
        <v>-19.318217743999998</v>
      </c>
      <c r="D393" s="36">
        <v>146.42782020600001</v>
      </c>
      <c r="E393" s="36">
        <v>550</v>
      </c>
      <c r="F393" s="36">
        <v>16</v>
      </c>
      <c r="G393" s="36">
        <v>5</v>
      </c>
      <c r="H393" s="36">
        <v>1735</v>
      </c>
      <c r="I393" s="36">
        <v>6.7</v>
      </c>
      <c r="J393" s="36">
        <v>1.3</v>
      </c>
      <c r="K393" s="36">
        <v>4</v>
      </c>
      <c r="L393" s="37">
        <f t="shared" si="13"/>
        <v>31.25</v>
      </c>
      <c r="M393" s="37">
        <f t="shared" si="14"/>
        <v>4.3555555555555561</v>
      </c>
    </row>
    <row r="394" spans="1:13" x14ac:dyDescent="0.2">
      <c r="A394" s="36" t="s">
        <v>507</v>
      </c>
      <c r="B394" s="36" t="s">
        <v>1789</v>
      </c>
      <c r="C394" s="36">
        <v>-19.321273299000001</v>
      </c>
      <c r="D394" s="36">
        <v>146.45643131700001</v>
      </c>
      <c r="E394" s="36">
        <v>659</v>
      </c>
      <c r="F394" s="36">
        <v>23</v>
      </c>
      <c r="G394" s="36">
        <v>5</v>
      </c>
      <c r="H394" s="36">
        <v>2888</v>
      </c>
      <c r="I394" s="36">
        <v>7.8</v>
      </c>
      <c r="J394" s="36">
        <v>1.1000000000000001</v>
      </c>
      <c r="K394" s="36">
        <v>5</v>
      </c>
      <c r="L394" s="37">
        <f t="shared" ref="L394:L457" si="15">G394/F394*100</f>
        <v>21.739130434782609</v>
      </c>
      <c r="M394" s="37">
        <f t="shared" ref="M394:M457" si="16">G394*9.8*400/3600*80%</f>
        <v>4.3555555555555561</v>
      </c>
    </row>
    <row r="395" spans="1:13" x14ac:dyDescent="0.2">
      <c r="A395" s="36" t="s">
        <v>540</v>
      </c>
      <c r="B395" s="36" t="s">
        <v>1789</v>
      </c>
      <c r="C395" s="36">
        <v>-18.875162185000001</v>
      </c>
      <c r="D395" s="36">
        <v>145.976709091</v>
      </c>
      <c r="E395" s="36">
        <v>774</v>
      </c>
      <c r="F395" s="36">
        <v>15</v>
      </c>
      <c r="G395" s="36">
        <v>5</v>
      </c>
      <c r="H395" s="36">
        <v>2094</v>
      </c>
      <c r="I395" s="36">
        <v>8.3000000000000007</v>
      </c>
      <c r="J395" s="36">
        <v>1.6</v>
      </c>
      <c r="K395" s="36">
        <v>3</v>
      </c>
      <c r="L395" s="37">
        <f t="shared" si="15"/>
        <v>33.333333333333329</v>
      </c>
      <c r="M395" s="37">
        <f t="shared" si="16"/>
        <v>4.3555555555555561</v>
      </c>
    </row>
    <row r="396" spans="1:13" x14ac:dyDescent="0.2">
      <c r="A396" s="36" t="s">
        <v>566</v>
      </c>
      <c r="B396" s="36" t="s">
        <v>1789</v>
      </c>
      <c r="C396" s="36">
        <v>-20.447523309000001</v>
      </c>
      <c r="D396" s="36">
        <v>147.26087576800001</v>
      </c>
      <c r="E396" s="36">
        <v>380</v>
      </c>
      <c r="F396" s="36">
        <v>26</v>
      </c>
      <c r="G396" s="36">
        <v>5</v>
      </c>
      <c r="H396" s="36">
        <v>1778</v>
      </c>
      <c r="I396" s="36">
        <v>4.4000000000000004</v>
      </c>
      <c r="J396" s="36">
        <v>0.6</v>
      </c>
      <c r="K396" s="36">
        <v>10</v>
      </c>
      <c r="L396" s="37">
        <f t="shared" si="15"/>
        <v>19.230769230769234</v>
      </c>
      <c r="M396" s="37">
        <f t="shared" si="16"/>
        <v>4.3555555555555561</v>
      </c>
    </row>
    <row r="397" spans="1:13" x14ac:dyDescent="0.2">
      <c r="A397" s="36" t="s">
        <v>598</v>
      </c>
      <c r="B397" s="36" t="s">
        <v>1789</v>
      </c>
      <c r="C397" s="36">
        <v>-20.000671430000001</v>
      </c>
      <c r="D397" s="36">
        <v>146.94286652900001</v>
      </c>
      <c r="E397" s="36">
        <v>473</v>
      </c>
      <c r="F397" s="36">
        <v>32</v>
      </c>
      <c r="G397" s="36">
        <v>5</v>
      </c>
      <c r="H397" s="36">
        <v>1260</v>
      </c>
      <c r="I397" s="36">
        <v>3</v>
      </c>
      <c r="J397" s="36">
        <v>0.4</v>
      </c>
      <c r="K397" s="36">
        <v>15</v>
      </c>
      <c r="L397" s="37">
        <f t="shared" si="15"/>
        <v>15.625</v>
      </c>
      <c r="M397" s="37">
        <f t="shared" si="16"/>
        <v>4.3555555555555561</v>
      </c>
    </row>
    <row r="398" spans="1:13" x14ac:dyDescent="0.2">
      <c r="A398" s="36" t="s">
        <v>620</v>
      </c>
      <c r="B398" s="36" t="s">
        <v>1789</v>
      </c>
      <c r="C398" s="36">
        <v>-19.674773301999998</v>
      </c>
      <c r="D398" s="36">
        <v>146.65098687400001</v>
      </c>
      <c r="E398" s="36">
        <v>451</v>
      </c>
      <c r="F398" s="36">
        <v>27</v>
      </c>
      <c r="G398" s="36">
        <v>5</v>
      </c>
      <c r="H398" s="36">
        <v>599</v>
      </c>
      <c r="I398" s="36">
        <v>2.2999999999999998</v>
      </c>
      <c r="J398" s="36">
        <v>0.4</v>
      </c>
      <c r="K398" s="36">
        <v>11</v>
      </c>
      <c r="L398" s="37">
        <f t="shared" si="15"/>
        <v>18.518518518518519</v>
      </c>
      <c r="M398" s="37">
        <f t="shared" si="16"/>
        <v>4.3555555555555561</v>
      </c>
    </row>
    <row r="399" spans="1:13" x14ac:dyDescent="0.2">
      <c r="A399" s="36" t="s">
        <v>626</v>
      </c>
      <c r="B399" s="36" t="s">
        <v>1789</v>
      </c>
      <c r="C399" s="36">
        <v>-19.672538764999999</v>
      </c>
      <c r="D399" s="36">
        <v>146.662943635</v>
      </c>
      <c r="E399" s="36">
        <v>516</v>
      </c>
      <c r="F399" s="36">
        <v>40</v>
      </c>
      <c r="G399" s="36">
        <v>5</v>
      </c>
      <c r="H399" s="36">
        <v>1052</v>
      </c>
      <c r="I399" s="36">
        <v>2.4</v>
      </c>
      <c r="J399" s="36">
        <v>0.3</v>
      </c>
      <c r="K399" s="36">
        <v>21</v>
      </c>
      <c r="L399" s="37">
        <f t="shared" si="15"/>
        <v>12.5</v>
      </c>
      <c r="M399" s="37">
        <f t="shared" si="16"/>
        <v>4.3555555555555561</v>
      </c>
    </row>
    <row r="400" spans="1:13" x14ac:dyDescent="0.2">
      <c r="A400" s="36" t="s">
        <v>636</v>
      </c>
      <c r="B400" s="36" t="s">
        <v>1789</v>
      </c>
      <c r="C400" s="36">
        <v>-19.647245523999999</v>
      </c>
      <c r="D400" s="36">
        <v>146.74143132</v>
      </c>
      <c r="E400" s="36">
        <v>420</v>
      </c>
      <c r="F400" s="36">
        <v>22</v>
      </c>
      <c r="G400" s="36">
        <v>5</v>
      </c>
      <c r="H400" s="36">
        <v>2509</v>
      </c>
      <c r="I400" s="36">
        <v>7.1</v>
      </c>
      <c r="J400" s="36">
        <v>1</v>
      </c>
      <c r="K400" s="36">
        <v>5</v>
      </c>
      <c r="L400" s="37">
        <f t="shared" si="15"/>
        <v>22.727272727272727</v>
      </c>
      <c r="M400" s="37">
        <f t="shared" si="16"/>
        <v>4.3555555555555561</v>
      </c>
    </row>
    <row r="401" spans="1:13" x14ac:dyDescent="0.2">
      <c r="A401" s="36" t="s">
        <v>40</v>
      </c>
      <c r="B401" s="36" t="s">
        <v>1789</v>
      </c>
      <c r="C401" s="36">
        <v>-19.574495497000001</v>
      </c>
      <c r="D401" s="36">
        <v>146.63543134599999</v>
      </c>
      <c r="E401" s="36">
        <v>492</v>
      </c>
      <c r="F401" s="36">
        <v>38</v>
      </c>
      <c r="G401" s="36">
        <v>5</v>
      </c>
      <c r="H401" s="36">
        <v>1401</v>
      </c>
      <c r="I401" s="36">
        <v>2.4</v>
      </c>
      <c r="J401" s="36">
        <v>0.2</v>
      </c>
      <c r="K401" s="36">
        <v>25</v>
      </c>
      <c r="L401" s="37">
        <f t="shared" si="15"/>
        <v>13.157894736842104</v>
      </c>
      <c r="M401" s="37">
        <f t="shared" si="16"/>
        <v>4.3555555555555561</v>
      </c>
    </row>
    <row r="402" spans="1:13" x14ac:dyDescent="0.2">
      <c r="A402" s="36" t="s">
        <v>654</v>
      </c>
      <c r="B402" s="36" t="s">
        <v>1789</v>
      </c>
      <c r="C402" s="36">
        <v>-19.530076740999998</v>
      </c>
      <c r="D402" s="36">
        <v>146.56873899000001</v>
      </c>
      <c r="E402" s="36">
        <v>467</v>
      </c>
      <c r="F402" s="36">
        <v>27</v>
      </c>
      <c r="G402" s="36">
        <v>5</v>
      </c>
      <c r="H402" s="36">
        <v>1217</v>
      </c>
      <c r="I402" s="36">
        <v>3.9</v>
      </c>
      <c r="J402" s="36">
        <v>0.6</v>
      </c>
      <c r="K402" s="36">
        <v>8</v>
      </c>
      <c r="L402" s="37">
        <f t="shared" si="15"/>
        <v>18.518518518518519</v>
      </c>
      <c r="M402" s="37">
        <f t="shared" si="16"/>
        <v>4.3555555555555561</v>
      </c>
    </row>
    <row r="403" spans="1:13" x14ac:dyDescent="0.2">
      <c r="A403" s="36" t="s">
        <v>677</v>
      </c>
      <c r="B403" s="36" t="s">
        <v>1789</v>
      </c>
      <c r="C403" s="36">
        <v>-19.402453856000001</v>
      </c>
      <c r="D403" s="36">
        <v>146.61726465199999</v>
      </c>
      <c r="E403" s="36">
        <v>563</v>
      </c>
      <c r="F403" s="36">
        <v>66</v>
      </c>
      <c r="G403" s="36">
        <v>5</v>
      </c>
      <c r="H403" s="36">
        <v>2174</v>
      </c>
      <c r="I403" s="36">
        <v>2.4</v>
      </c>
      <c r="J403" s="36">
        <v>0.1</v>
      </c>
      <c r="K403" s="36">
        <v>41</v>
      </c>
      <c r="L403" s="37">
        <f t="shared" si="15"/>
        <v>7.5757575757575761</v>
      </c>
      <c r="M403" s="37">
        <f t="shared" si="16"/>
        <v>4.3555555555555561</v>
      </c>
    </row>
    <row r="404" spans="1:13" x14ac:dyDescent="0.2">
      <c r="A404" s="36" t="s">
        <v>718</v>
      </c>
      <c r="B404" s="36" t="s">
        <v>1789</v>
      </c>
      <c r="C404" s="36">
        <v>-18.795208452000001</v>
      </c>
      <c r="D404" s="36">
        <v>145.86249615599999</v>
      </c>
      <c r="E404" s="36">
        <v>631</v>
      </c>
      <c r="F404" s="36">
        <v>36</v>
      </c>
      <c r="G404" s="36">
        <v>5</v>
      </c>
      <c r="H404" s="36">
        <v>1138</v>
      </c>
      <c r="I404" s="36">
        <v>2.8</v>
      </c>
      <c r="J404" s="36">
        <v>0.3</v>
      </c>
      <c r="K404" s="36">
        <v>16</v>
      </c>
      <c r="L404" s="37">
        <f t="shared" si="15"/>
        <v>13.888888888888889</v>
      </c>
      <c r="M404" s="37">
        <f t="shared" si="16"/>
        <v>4.3555555555555561</v>
      </c>
    </row>
    <row r="405" spans="1:13" x14ac:dyDescent="0.2">
      <c r="A405" s="36" t="s">
        <v>730</v>
      </c>
      <c r="B405" s="36" t="s">
        <v>1789</v>
      </c>
      <c r="C405" s="36">
        <v>-18.529773286000001</v>
      </c>
      <c r="D405" s="36">
        <v>145.76365353400001</v>
      </c>
      <c r="E405" s="36">
        <v>552</v>
      </c>
      <c r="F405" s="36">
        <v>24</v>
      </c>
      <c r="G405" s="36">
        <v>5</v>
      </c>
      <c r="H405" s="36">
        <v>2932</v>
      </c>
      <c r="I405" s="36">
        <v>6.7</v>
      </c>
      <c r="J405" s="36">
        <v>0.8</v>
      </c>
      <c r="K405" s="36">
        <v>6</v>
      </c>
      <c r="L405" s="37">
        <f t="shared" si="15"/>
        <v>20.833333333333336</v>
      </c>
      <c r="M405" s="37">
        <f t="shared" si="16"/>
        <v>4.3555555555555561</v>
      </c>
    </row>
    <row r="406" spans="1:13" x14ac:dyDescent="0.2">
      <c r="A406" s="36" t="s">
        <v>755</v>
      </c>
      <c r="B406" s="36" t="s">
        <v>1790</v>
      </c>
      <c r="C406" s="36">
        <v>-21.387384427000001</v>
      </c>
      <c r="D406" s="36">
        <v>148.68883883300001</v>
      </c>
      <c r="E406" s="36">
        <v>655</v>
      </c>
      <c r="F406" s="36">
        <v>40</v>
      </c>
      <c r="G406" s="36">
        <v>5</v>
      </c>
      <c r="H406" s="36">
        <v>1580</v>
      </c>
      <c r="I406" s="36">
        <v>3.4</v>
      </c>
      <c r="J406" s="36">
        <v>0.4</v>
      </c>
      <c r="K406" s="36">
        <v>15</v>
      </c>
      <c r="L406" s="37">
        <f t="shared" si="15"/>
        <v>12.5</v>
      </c>
      <c r="M406" s="37">
        <f t="shared" si="16"/>
        <v>4.3555555555555561</v>
      </c>
    </row>
    <row r="407" spans="1:13" x14ac:dyDescent="0.2">
      <c r="A407" s="36" t="s">
        <v>786</v>
      </c>
      <c r="B407" s="36" t="s">
        <v>1790</v>
      </c>
      <c r="C407" s="36">
        <v>-21.358912204999999</v>
      </c>
      <c r="D407" s="36">
        <v>148.56490355599999</v>
      </c>
      <c r="E407" s="36">
        <v>765</v>
      </c>
      <c r="F407" s="36">
        <v>26</v>
      </c>
      <c r="G407" s="36">
        <v>5</v>
      </c>
      <c r="H407" s="36">
        <v>535</v>
      </c>
      <c r="I407" s="36">
        <v>1.8</v>
      </c>
      <c r="J407" s="36">
        <v>0.3</v>
      </c>
      <c r="K407" s="36">
        <v>17</v>
      </c>
      <c r="L407" s="37">
        <f t="shared" si="15"/>
        <v>19.230769230769234</v>
      </c>
      <c r="M407" s="37">
        <f t="shared" si="16"/>
        <v>4.3555555555555561</v>
      </c>
    </row>
    <row r="408" spans="1:13" x14ac:dyDescent="0.2">
      <c r="A408" s="36" t="s">
        <v>800</v>
      </c>
      <c r="B408" s="36" t="s">
        <v>1790</v>
      </c>
      <c r="C408" s="36">
        <v>-21.301828871000001</v>
      </c>
      <c r="D408" s="36">
        <v>148.55233411200001</v>
      </c>
      <c r="E408" s="36">
        <v>802</v>
      </c>
      <c r="F408" s="36">
        <v>32</v>
      </c>
      <c r="G408" s="36">
        <v>5</v>
      </c>
      <c r="H408" s="36">
        <v>1453</v>
      </c>
      <c r="I408" s="36">
        <v>2.8</v>
      </c>
      <c r="J408" s="36">
        <v>0.3</v>
      </c>
      <c r="K408" s="36">
        <v>20</v>
      </c>
      <c r="L408" s="37">
        <f t="shared" si="15"/>
        <v>15.625</v>
      </c>
      <c r="M408" s="37">
        <f t="shared" si="16"/>
        <v>4.3555555555555561</v>
      </c>
    </row>
    <row r="409" spans="1:13" x14ac:dyDescent="0.2">
      <c r="A409" s="36" t="s">
        <v>887</v>
      </c>
      <c r="B409" s="36" t="s">
        <v>1790</v>
      </c>
      <c r="C409" s="36">
        <v>-20.799051088999999</v>
      </c>
      <c r="D409" s="36">
        <v>148.50837577799999</v>
      </c>
      <c r="E409" s="36">
        <v>574</v>
      </c>
      <c r="F409" s="36">
        <v>22</v>
      </c>
      <c r="G409" s="36">
        <v>5</v>
      </c>
      <c r="H409" s="36">
        <v>1807</v>
      </c>
      <c r="I409" s="36">
        <v>5.7</v>
      </c>
      <c r="J409" s="36">
        <v>0.9</v>
      </c>
      <c r="K409" s="36">
        <v>5</v>
      </c>
      <c r="L409" s="37">
        <f t="shared" si="15"/>
        <v>22.727272727272727</v>
      </c>
      <c r="M409" s="37">
        <f t="shared" si="16"/>
        <v>4.3555555555555561</v>
      </c>
    </row>
    <row r="410" spans="1:13" x14ac:dyDescent="0.2">
      <c r="A410" s="36" t="s">
        <v>893</v>
      </c>
      <c r="B410" s="36" t="s">
        <v>1790</v>
      </c>
      <c r="C410" s="36">
        <v>-20.704884421999999</v>
      </c>
      <c r="D410" s="36">
        <v>148.38920911100001</v>
      </c>
      <c r="E410" s="36">
        <v>462</v>
      </c>
      <c r="F410" s="36">
        <v>36</v>
      </c>
      <c r="G410" s="36">
        <v>5</v>
      </c>
      <c r="H410" s="36">
        <v>999</v>
      </c>
      <c r="I410" s="36">
        <v>2</v>
      </c>
      <c r="J410" s="36">
        <v>0.2</v>
      </c>
      <c r="K410" s="36">
        <v>26</v>
      </c>
      <c r="L410" s="37">
        <f t="shared" si="15"/>
        <v>13.888888888888889</v>
      </c>
      <c r="M410" s="37">
        <f t="shared" si="16"/>
        <v>4.3555555555555561</v>
      </c>
    </row>
    <row r="411" spans="1:13" x14ac:dyDescent="0.2">
      <c r="A411" s="36" t="s">
        <v>894</v>
      </c>
      <c r="B411" s="36" t="s">
        <v>1790</v>
      </c>
      <c r="C411" s="36">
        <v>-20.792801089000001</v>
      </c>
      <c r="D411" s="36">
        <v>148.443653555</v>
      </c>
      <c r="E411" s="36">
        <v>605</v>
      </c>
      <c r="F411" s="36">
        <v>33</v>
      </c>
      <c r="G411" s="36">
        <v>5</v>
      </c>
      <c r="H411" s="36">
        <v>921</v>
      </c>
      <c r="I411" s="36">
        <v>2.5</v>
      </c>
      <c r="J411" s="36">
        <v>0.3</v>
      </c>
      <c r="K411" s="36">
        <v>17</v>
      </c>
      <c r="L411" s="37">
        <f t="shared" si="15"/>
        <v>15.151515151515152</v>
      </c>
      <c r="M411" s="37">
        <f t="shared" si="16"/>
        <v>4.3555555555555561</v>
      </c>
    </row>
    <row r="412" spans="1:13" x14ac:dyDescent="0.2">
      <c r="A412" s="36" t="s">
        <v>898</v>
      </c>
      <c r="B412" s="36" t="s">
        <v>1790</v>
      </c>
      <c r="C412" s="36">
        <v>-20.865127478000002</v>
      </c>
      <c r="D412" s="36">
        <v>148.55834105599999</v>
      </c>
      <c r="E412" s="36">
        <v>604</v>
      </c>
      <c r="F412" s="36">
        <v>41</v>
      </c>
      <c r="G412" s="36">
        <v>5</v>
      </c>
      <c r="H412" s="36">
        <v>728</v>
      </c>
      <c r="I412" s="36">
        <v>1.5</v>
      </c>
      <c r="J412" s="36">
        <v>0.1</v>
      </c>
      <c r="K412" s="36">
        <v>37</v>
      </c>
      <c r="L412" s="37">
        <f t="shared" si="15"/>
        <v>12.195121951219512</v>
      </c>
      <c r="M412" s="37">
        <f t="shared" si="16"/>
        <v>4.3555555555555561</v>
      </c>
    </row>
    <row r="413" spans="1:13" x14ac:dyDescent="0.2">
      <c r="A413" s="36" t="s">
        <v>939</v>
      </c>
      <c r="B413" s="36" t="s">
        <v>1790</v>
      </c>
      <c r="C413" s="36">
        <v>-20.840217809999999</v>
      </c>
      <c r="D413" s="36">
        <v>148.54193128</v>
      </c>
      <c r="E413" s="36">
        <v>687</v>
      </c>
      <c r="F413" s="36">
        <v>46</v>
      </c>
      <c r="G413" s="36">
        <v>5</v>
      </c>
      <c r="H413" s="36">
        <v>952</v>
      </c>
      <c r="I413" s="36">
        <v>2.7</v>
      </c>
      <c r="J413" s="36">
        <v>0.4</v>
      </c>
      <c r="K413" s="36">
        <v>14</v>
      </c>
      <c r="L413" s="37">
        <f t="shared" si="15"/>
        <v>10.869565217391305</v>
      </c>
      <c r="M413" s="37">
        <f t="shared" si="16"/>
        <v>4.3555555555555561</v>
      </c>
    </row>
    <row r="414" spans="1:13" x14ac:dyDescent="0.2">
      <c r="A414" s="36" t="s">
        <v>956</v>
      </c>
      <c r="B414" s="36" t="s">
        <v>1790</v>
      </c>
      <c r="C414" s="36">
        <v>-22.606677366</v>
      </c>
      <c r="D414" s="36">
        <v>149.369360634</v>
      </c>
      <c r="E414" s="36">
        <v>501</v>
      </c>
      <c r="F414" s="36">
        <v>49</v>
      </c>
      <c r="G414" s="36">
        <v>5</v>
      </c>
      <c r="H414" s="36">
        <v>1739</v>
      </c>
      <c r="I414" s="36">
        <v>2.9</v>
      </c>
      <c r="J414" s="36">
        <v>0.2</v>
      </c>
      <c r="K414" s="36">
        <v>22</v>
      </c>
      <c r="L414" s="37">
        <f t="shared" si="15"/>
        <v>10.204081632653061</v>
      </c>
      <c r="M414" s="37">
        <f t="shared" si="16"/>
        <v>4.3555555555555561</v>
      </c>
    </row>
    <row r="415" spans="1:13" x14ac:dyDescent="0.2">
      <c r="A415" s="36" t="s">
        <v>960</v>
      </c>
      <c r="B415" s="36" t="s">
        <v>1790</v>
      </c>
      <c r="C415" s="36">
        <v>-22.582106659000001</v>
      </c>
      <c r="D415" s="36">
        <v>149.40372300799999</v>
      </c>
      <c r="E415" s="36">
        <v>451</v>
      </c>
      <c r="F415" s="36">
        <v>29</v>
      </c>
      <c r="G415" s="36">
        <v>5</v>
      </c>
      <c r="H415" s="36">
        <v>2098</v>
      </c>
      <c r="I415" s="36">
        <v>6.5</v>
      </c>
      <c r="J415" s="36">
        <v>1</v>
      </c>
      <c r="K415" s="36">
        <v>5</v>
      </c>
      <c r="L415" s="37">
        <f t="shared" si="15"/>
        <v>17.241379310344829</v>
      </c>
      <c r="M415" s="37">
        <f t="shared" si="16"/>
        <v>4.3555555555555561</v>
      </c>
    </row>
    <row r="416" spans="1:13" x14ac:dyDescent="0.2">
      <c r="A416" s="36" t="s">
        <v>976</v>
      </c>
      <c r="B416" s="36" t="s">
        <v>1790</v>
      </c>
      <c r="C416" s="36">
        <v>-22.324328878999999</v>
      </c>
      <c r="D416" s="36">
        <v>149.31768134000001</v>
      </c>
      <c r="E416" s="36">
        <v>394</v>
      </c>
      <c r="F416" s="36">
        <v>21</v>
      </c>
      <c r="G416" s="36">
        <v>5</v>
      </c>
      <c r="H416" s="36">
        <v>2694</v>
      </c>
      <c r="I416" s="36">
        <v>7.6</v>
      </c>
      <c r="J416" s="36">
        <v>1.1000000000000001</v>
      </c>
      <c r="K416" s="36">
        <v>5</v>
      </c>
      <c r="L416" s="37">
        <f t="shared" si="15"/>
        <v>23.809523809523807</v>
      </c>
      <c r="M416" s="37">
        <f t="shared" si="16"/>
        <v>4.3555555555555561</v>
      </c>
    </row>
    <row r="417" spans="1:13" x14ac:dyDescent="0.2">
      <c r="A417" s="36" t="s">
        <v>979</v>
      </c>
      <c r="B417" s="36" t="s">
        <v>1790</v>
      </c>
      <c r="C417" s="36">
        <v>-22.447662213000001</v>
      </c>
      <c r="D417" s="36">
        <v>149.351060789</v>
      </c>
      <c r="E417" s="36">
        <v>469</v>
      </c>
      <c r="F417" s="36">
        <v>27</v>
      </c>
      <c r="G417" s="36">
        <v>5</v>
      </c>
      <c r="H417" s="36">
        <v>2132</v>
      </c>
      <c r="I417" s="36">
        <v>6.9</v>
      </c>
      <c r="J417" s="36">
        <v>1.1000000000000001</v>
      </c>
      <c r="K417" s="36">
        <v>5</v>
      </c>
      <c r="L417" s="37">
        <f t="shared" si="15"/>
        <v>18.518518518518519</v>
      </c>
      <c r="M417" s="37">
        <f t="shared" si="16"/>
        <v>4.3555555555555561</v>
      </c>
    </row>
    <row r="418" spans="1:13" x14ac:dyDescent="0.2">
      <c r="A418" s="36" t="s">
        <v>984</v>
      </c>
      <c r="B418" s="36" t="s">
        <v>1790</v>
      </c>
      <c r="C418" s="36">
        <v>-22.392106656999999</v>
      </c>
      <c r="D418" s="36">
        <v>149.31993123199999</v>
      </c>
      <c r="E418" s="36">
        <v>402</v>
      </c>
      <c r="F418" s="36">
        <v>69</v>
      </c>
      <c r="G418" s="36">
        <v>5</v>
      </c>
      <c r="H418" s="36">
        <v>1699</v>
      </c>
      <c r="I418" s="36">
        <v>2.6</v>
      </c>
      <c r="J418" s="36">
        <v>0.2</v>
      </c>
      <c r="K418" s="36">
        <v>29</v>
      </c>
      <c r="L418" s="37">
        <f t="shared" si="15"/>
        <v>7.2463768115942031</v>
      </c>
      <c r="M418" s="37">
        <f t="shared" si="16"/>
        <v>4.3555555555555561</v>
      </c>
    </row>
    <row r="419" spans="1:13" x14ac:dyDescent="0.2">
      <c r="A419" s="36" t="s">
        <v>990</v>
      </c>
      <c r="B419" s="36" t="s">
        <v>1790</v>
      </c>
      <c r="C419" s="36">
        <v>-22.258773323</v>
      </c>
      <c r="D419" s="36">
        <v>149.37319078100001</v>
      </c>
      <c r="E419" s="36">
        <v>379</v>
      </c>
      <c r="F419" s="36">
        <v>26</v>
      </c>
      <c r="G419" s="36">
        <v>5</v>
      </c>
      <c r="H419" s="36">
        <v>2829</v>
      </c>
      <c r="I419" s="36">
        <v>7.2</v>
      </c>
      <c r="J419" s="36">
        <v>0.9</v>
      </c>
      <c r="K419" s="36">
        <v>6</v>
      </c>
      <c r="L419" s="37">
        <f t="shared" si="15"/>
        <v>19.230769230769234</v>
      </c>
      <c r="M419" s="37">
        <f t="shared" si="16"/>
        <v>4.3555555555555561</v>
      </c>
    </row>
    <row r="420" spans="1:13" x14ac:dyDescent="0.2">
      <c r="A420" s="36" t="s">
        <v>1016</v>
      </c>
      <c r="B420" s="36" t="s">
        <v>1790</v>
      </c>
      <c r="C420" s="36">
        <v>-22.013495543000001</v>
      </c>
      <c r="D420" s="36">
        <v>149.39013522499999</v>
      </c>
      <c r="E420" s="36">
        <v>380</v>
      </c>
      <c r="F420" s="36">
        <v>33</v>
      </c>
      <c r="G420" s="36">
        <v>5</v>
      </c>
      <c r="H420" s="36">
        <v>1006</v>
      </c>
      <c r="I420" s="36">
        <v>2.6</v>
      </c>
      <c r="J420" s="36">
        <v>0.3</v>
      </c>
      <c r="K420" s="36">
        <v>15</v>
      </c>
      <c r="L420" s="37">
        <f t="shared" si="15"/>
        <v>15.151515151515152</v>
      </c>
      <c r="M420" s="37">
        <f t="shared" si="16"/>
        <v>4.3555555555555561</v>
      </c>
    </row>
    <row r="421" spans="1:13" x14ac:dyDescent="0.2">
      <c r="A421" s="36" t="s">
        <v>1028</v>
      </c>
      <c r="B421" s="36" t="s">
        <v>1790</v>
      </c>
      <c r="C421" s="36">
        <v>-22.044143600999998</v>
      </c>
      <c r="D421" s="36">
        <v>149.414764674</v>
      </c>
      <c r="E421" s="36">
        <v>482</v>
      </c>
      <c r="F421" s="36">
        <v>33</v>
      </c>
      <c r="G421" s="36">
        <v>5</v>
      </c>
      <c r="H421" s="36">
        <v>2475</v>
      </c>
      <c r="I421" s="36">
        <v>3.6</v>
      </c>
      <c r="J421" s="36">
        <v>0.3</v>
      </c>
      <c r="K421" s="36">
        <v>22</v>
      </c>
      <c r="L421" s="37">
        <f t="shared" si="15"/>
        <v>15.151515151515152</v>
      </c>
      <c r="M421" s="37">
        <f t="shared" si="16"/>
        <v>4.3555555555555561</v>
      </c>
    </row>
    <row r="422" spans="1:13" x14ac:dyDescent="0.2">
      <c r="A422" s="36" t="s">
        <v>1082</v>
      </c>
      <c r="B422" s="36" t="s">
        <v>1790</v>
      </c>
      <c r="C422" s="36">
        <v>-21.702754800000001</v>
      </c>
      <c r="D422" s="36">
        <v>149.054394301</v>
      </c>
      <c r="E422" s="36">
        <v>651</v>
      </c>
      <c r="F422" s="36">
        <v>21</v>
      </c>
      <c r="G422" s="36">
        <v>5</v>
      </c>
      <c r="H422" s="36">
        <v>2471</v>
      </c>
      <c r="I422" s="36">
        <v>6.6</v>
      </c>
      <c r="J422" s="36">
        <v>0.9</v>
      </c>
      <c r="K422" s="36">
        <v>6</v>
      </c>
      <c r="L422" s="37">
        <f t="shared" si="15"/>
        <v>23.809523809523807</v>
      </c>
      <c r="M422" s="37">
        <f t="shared" si="16"/>
        <v>4.3555555555555561</v>
      </c>
    </row>
    <row r="423" spans="1:13" x14ac:dyDescent="0.2">
      <c r="A423" s="36" t="s">
        <v>1111</v>
      </c>
      <c r="B423" s="36" t="s">
        <v>1790</v>
      </c>
      <c r="C423" s="36">
        <v>-21.176828870000001</v>
      </c>
      <c r="D423" s="36">
        <v>148.48226466700001</v>
      </c>
      <c r="E423" s="36">
        <v>696</v>
      </c>
      <c r="F423" s="36">
        <v>38</v>
      </c>
      <c r="G423" s="36">
        <v>5</v>
      </c>
      <c r="H423" s="36">
        <v>1154</v>
      </c>
      <c r="I423" s="36">
        <v>2.6</v>
      </c>
      <c r="J423" s="36">
        <v>0.3</v>
      </c>
      <c r="K423" s="36">
        <v>19</v>
      </c>
      <c r="L423" s="37">
        <f t="shared" si="15"/>
        <v>13.157894736842104</v>
      </c>
      <c r="M423" s="37">
        <f t="shared" si="16"/>
        <v>4.3555555555555561</v>
      </c>
    </row>
    <row r="424" spans="1:13" x14ac:dyDescent="0.2">
      <c r="A424" s="36" t="s">
        <v>1135</v>
      </c>
      <c r="B424" s="36" t="s">
        <v>1790</v>
      </c>
      <c r="C424" s="36">
        <v>-21.057106647000001</v>
      </c>
      <c r="D424" s="36">
        <v>148.55948688999999</v>
      </c>
      <c r="E424" s="36">
        <v>956</v>
      </c>
      <c r="F424" s="36">
        <v>28</v>
      </c>
      <c r="G424" s="36">
        <v>5</v>
      </c>
      <c r="H424" s="36">
        <v>1575</v>
      </c>
      <c r="I424" s="36">
        <v>3.7</v>
      </c>
      <c r="J424" s="36">
        <v>0.4</v>
      </c>
      <c r="K424" s="36">
        <v>12</v>
      </c>
      <c r="L424" s="37">
        <f t="shared" si="15"/>
        <v>17.857142857142858</v>
      </c>
      <c r="M424" s="37">
        <f t="shared" si="16"/>
        <v>4.3555555555555561</v>
      </c>
    </row>
    <row r="425" spans="1:13" x14ac:dyDescent="0.2">
      <c r="A425" s="36" t="s">
        <v>1192</v>
      </c>
      <c r="B425" s="36" t="s">
        <v>1790</v>
      </c>
      <c r="C425" s="36">
        <v>-21.369606649000001</v>
      </c>
      <c r="D425" s="36">
        <v>148.73393133600001</v>
      </c>
      <c r="E425" s="36">
        <v>538</v>
      </c>
      <c r="F425" s="36">
        <v>22</v>
      </c>
      <c r="G425" s="36">
        <v>5</v>
      </c>
      <c r="H425" s="36">
        <v>1636</v>
      </c>
      <c r="I425" s="36">
        <v>5.9</v>
      </c>
      <c r="J425" s="36">
        <v>1</v>
      </c>
      <c r="K425" s="36">
        <v>5</v>
      </c>
      <c r="L425" s="37">
        <f t="shared" si="15"/>
        <v>22.727272727272727</v>
      </c>
      <c r="M425" s="37">
        <f t="shared" si="16"/>
        <v>4.3555555555555561</v>
      </c>
    </row>
    <row r="426" spans="1:13" x14ac:dyDescent="0.2">
      <c r="A426" s="36" t="s">
        <v>1216</v>
      </c>
      <c r="B426" s="36" t="s">
        <v>1790</v>
      </c>
      <c r="C426" s="36">
        <v>-25.901234826</v>
      </c>
      <c r="D426" s="36">
        <v>148.28532073299999</v>
      </c>
      <c r="E426" s="36">
        <v>817</v>
      </c>
      <c r="F426" s="36">
        <v>49</v>
      </c>
      <c r="G426" s="36">
        <v>5</v>
      </c>
      <c r="H426" s="36">
        <v>3772</v>
      </c>
      <c r="I426" s="36">
        <v>5.9</v>
      </c>
      <c r="J426" s="36">
        <v>0.5</v>
      </c>
      <c r="K426" s="36">
        <v>11</v>
      </c>
      <c r="L426" s="37">
        <f t="shared" si="15"/>
        <v>10.204081632653061</v>
      </c>
      <c r="M426" s="37">
        <f t="shared" si="16"/>
        <v>4.3555555555555561</v>
      </c>
    </row>
    <row r="427" spans="1:13" x14ac:dyDescent="0.2">
      <c r="A427" s="36" t="s">
        <v>1219</v>
      </c>
      <c r="B427" s="36" t="s">
        <v>1790</v>
      </c>
      <c r="C427" s="36">
        <v>-25.752372479999998</v>
      </c>
      <c r="D427" s="36">
        <v>148.26393207300001</v>
      </c>
      <c r="E427" s="36">
        <v>862</v>
      </c>
      <c r="F427" s="36">
        <v>23</v>
      </c>
      <c r="G427" s="36">
        <v>5</v>
      </c>
      <c r="H427" s="36">
        <v>2592</v>
      </c>
      <c r="I427" s="36">
        <v>8</v>
      </c>
      <c r="J427" s="36">
        <v>1.2</v>
      </c>
      <c r="K427" s="36">
        <v>4</v>
      </c>
      <c r="L427" s="37">
        <f t="shared" si="15"/>
        <v>21.739130434782609</v>
      </c>
      <c r="M427" s="37">
        <f t="shared" si="16"/>
        <v>4.3555555555555561</v>
      </c>
    </row>
    <row r="428" spans="1:13" x14ac:dyDescent="0.2">
      <c r="A428" s="36" t="s">
        <v>1224</v>
      </c>
      <c r="B428" s="36" t="s">
        <v>1790</v>
      </c>
      <c r="C428" s="36">
        <v>-25.738660604</v>
      </c>
      <c r="D428" s="36">
        <v>148.25254330499999</v>
      </c>
      <c r="E428" s="36">
        <v>849</v>
      </c>
      <c r="F428" s="36">
        <v>12</v>
      </c>
      <c r="G428" s="36">
        <v>5</v>
      </c>
      <c r="H428" s="36">
        <v>1964</v>
      </c>
      <c r="I428" s="36">
        <v>8.8000000000000007</v>
      </c>
      <c r="J428" s="36">
        <v>2</v>
      </c>
      <c r="K428" s="36">
        <v>2</v>
      </c>
      <c r="L428" s="37">
        <f t="shared" si="15"/>
        <v>41.666666666666671</v>
      </c>
      <c r="M428" s="37">
        <f t="shared" si="16"/>
        <v>4.3555555555555561</v>
      </c>
    </row>
    <row r="429" spans="1:13" x14ac:dyDescent="0.2">
      <c r="A429" s="36" t="s">
        <v>1283</v>
      </c>
      <c r="B429" s="36" t="s">
        <v>1790</v>
      </c>
      <c r="C429" s="36">
        <v>-25.841337459999998</v>
      </c>
      <c r="D429" s="36">
        <v>148.26476539699999</v>
      </c>
      <c r="E429" s="36">
        <v>820</v>
      </c>
      <c r="F429" s="36">
        <v>19</v>
      </c>
      <c r="G429" s="36">
        <v>5</v>
      </c>
      <c r="H429" s="36">
        <v>2206</v>
      </c>
      <c r="I429" s="36">
        <v>7.5</v>
      </c>
      <c r="J429" s="36">
        <v>1.3</v>
      </c>
      <c r="K429" s="36">
        <v>4</v>
      </c>
      <c r="L429" s="37">
        <f t="shared" si="15"/>
        <v>26.315789473684209</v>
      </c>
      <c r="M429" s="37">
        <f t="shared" si="16"/>
        <v>4.3555555555555561</v>
      </c>
    </row>
    <row r="430" spans="1:13" x14ac:dyDescent="0.2">
      <c r="A430" s="36" t="s">
        <v>1384</v>
      </c>
      <c r="B430" s="36" t="s">
        <v>1790</v>
      </c>
      <c r="C430" s="36">
        <v>-24.543055672000001</v>
      </c>
      <c r="D430" s="36">
        <v>151.19222230400001</v>
      </c>
      <c r="E430" s="36">
        <v>583</v>
      </c>
      <c r="F430" s="36">
        <v>14</v>
      </c>
      <c r="G430" s="36">
        <v>5</v>
      </c>
      <c r="H430" s="36">
        <v>1924</v>
      </c>
      <c r="I430" s="36">
        <v>7.5</v>
      </c>
      <c r="J430" s="36">
        <v>1.5</v>
      </c>
      <c r="K430" s="36">
        <v>3</v>
      </c>
      <c r="L430" s="37">
        <f t="shared" si="15"/>
        <v>35.714285714285715</v>
      </c>
      <c r="M430" s="37">
        <f t="shared" si="16"/>
        <v>4.3555555555555561</v>
      </c>
    </row>
    <row r="431" spans="1:13" x14ac:dyDescent="0.2">
      <c r="A431" s="36" t="s">
        <v>1389</v>
      </c>
      <c r="B431" s="36" t="s">
        <v>1790</v>
      </c>
      <c r="C431" s="36">
        <v>-24.505555672</v>
      </c>
      <c r="D431" s="36">
        <v>151.466944528</v>
      </c>
      <c r="E431" s="36">
        <v>497</v>
      </c>
      <c r="F431" s="36">
        <v>36</v>
      </c>
      <c r="G431" s="36">
        <v>5</v>
      </c>
      <c r="H431" s="36">
        <v>1996</v>
      </c>
      <c r="I431" s="36">
        <v>3.1</v>
      </c>
      <c r="J431" s="36">
        <v>0.2</v>
      </c>
      <c r="K431" s="36">
        <v>21</v>
      </c>
      <c r="L431" s="37">
        <f t="shared" si="15"/>
        <v>13.888888888888889</v>
      </c>
      <c r="M431" s="37">
        <f t="shared" si="16"/>
        <v>4.3555555555555561</v>
      </c>
    </row>
    <row r="432" spans="1:13" x14ac:dyDescent="0.2">
      <c r="A432" s="36" t="s">
        <v>71</v>
      </c>
      <c r="B432" s="36" t="s">
        <v>1790</v>
      </c>
      <c r="C432" s="36">
        <v>-24.168055669000001</v>
      </c>
      <c r="D432" s="36">
        <v>150.78972230100001</v>
      </c>
      <c r="E432" s="36">
        <v>461</v>
      </c>
      <c r="F432" s="36">
        <v>34</v>
      </c>
      <c r="G432" s="36">
        <v>5</v>
      </c>
      <c r="H432" s="36">
        <v>1958</v>
      </c>
      <c r="I432" s="36">
        <v>3.8</v>
      </c>
      <c r="J432" s="36">
        <v>0.4</v>
      </c>
      <c r="K432" s="36">
        <v>14</v>
      </c>
      <c r="L432" s="37">
        <f t="shared" si="15"/>
        <v>14.705882352941178</v>
      </c>
      <c r="M432" s="37">
        <f t="shared" si="16"/>
        <v>4.3555555555555561</v>
      </c>
    </row>
    <row r="433" spans="1:13" x14ac:dyDescent="0.2">
      <c r="A433" s="36" t="s">
        <v>1408</v>
      </c>
      <c r="B433" s="36" t="s">
        <v>1790</v>
      </c>
      <c r="C433" s="36">
        <v>-23.743611220999998</v>
      </c>
      <c r="D433" s="36">
        <v>150.525000076</v>
      </c>
      <c r="E433" s="36">
        <v>531</v>
      </c>
      <c r="F433" s="36">
        <v>25</v>
      </c>
      <c r="G433" s="36">
        <v>5</v>
      </c>
      <c r="H433" s="36">
        <v>2988</v>
      </c>
      <c r="I433" s="36">
        <v>6.5</v>
      </c>
      <c r="J433" s="36">
        <v>0.7</v>
      </c>
      <c r="K433" s="36">
        <v>8</v>
      </c>
      <c r="L433" s="37">
        <f t="shared" si="15"/>
        <v>20</v>
      </c>
      <c r="M433" s="37">
        <f t="shared" si="16"/>
        <v>4.3555555555555561</v>
      </c>
    </row>
    <row r="434" spans="1:13" x14ac:dyDescent="0.2">
      <c r="A434" s="36" t="s">
        <v>1456</v>
      </c>
      <c r="B434" s="36" t="s">
        <v>1790</v>
      </c>
      <c r="C434" s="36">
        <v>-25.046352027000001</v>
      </c>
      <c r="D434" s="36">
        <v>151.674481512</v>
      </c>
      <c r="E434" s="36">
        <v>438</v>
      </c>
      <c r="F434" s="36">
        <v>45</v>
      </c>
      <c r="G434" s="36">
        <v>5</v>
      </c>
      <c r="H434" s="36">
        <v>1289</v>
      </c>
      <c r="I434" s="36">
        <v>2.1</v>
      </c>
      <c r="J434" s="36">
        <v>0.2</v>
      </c>
      <c r="K434" s="36">
        <v>31</v>
      </c>
      <c r="L434" s="37">
        <f t="shared" si="15"/>
        <v>11.111111111111111</v>
      </c>
      <c r="M434" s="37">
        <f t="shared" si="16"/>
        <v>4.3555555555555561</v>
      </c>
    </row>
    <row r="435" spans="1:13" x14ac:dyDescent="0.2">
      <c r="A435" s="36" t="s">
        <v>1471</v>
      </c>
      <c r="B435" s="36" t="s">
        <v>1790</v>
      </c>
      <c r="C435" s="36">
        <v>-24.899861229999999</v>
      </c>
      <c r="D435" s="36">
        <v>148.207083391</v>
      </c>
      <c r="E435" s="36">
        <v>988</v>
      </c>
      <c r="F435" s="36">
        <v>33</v>
      </c>
      <c r="G435" s="36">
        <v>5</v>
      </c>
      <c r="H435" s="36">
        <v>938</v>
      </c>
      <c r="I435" s="36">
        <v>3.2</v>
      </c>
      <c r="J435" s="36">
        <v>0.5</v>
      </c>
      <c r="K435" s="36">
        <v>9</v>
      </c>
      <c r="L435" s="37">
        <f t="shared" si="15"/>
        <v>15.151515151515152</v>
      </c>
      <c r="M435" s="37">
        <f t="shared" si="16"/>
        <v>4.3555555555555561</v>
      </c>
    </row>
    <row r="436" spans="1:13" x14ac:dyDescent="0.2">
      <c r="A436" s="36" t="s">
        <v>1482</v>
      </c>
      <c r="B436" s="36" t="s">
        <v>1790</v>
      </c>
      <c r="C436" s="36">
        <v>-24.679267733</v>
      </c>
      <c r="D436" s="36">
        <v>148.052676886</v>
      </c>
      <c r="E436" s="36">
        <v>868</v>
      </c>
      <c r="F436" s="36">
        <v>32</v>
      </c>
      <c r="G436" s="36">
        <v>5</v>
      </c>
      <c r="H436" s="36">
        <v>2451</v>
      </c>
      <c r="I436" s="36">
        <v>4.9000000000000004</v>
      </c>
      <c r="J436" s="36">
        <v>0.5</v>
      </c>
      <c r="K436" s="36">
        <v>11</v>
      </c>
      <c r="L436" s="37">
        <f t="shared" si="15"/>
        <v>15.625</v>
      </c>
      <c r="M436" s="37">
        <f t="shared" si="16"/>
        <v>4.3555555555555561</v>
      </c>
    </row>
    <row r="437" spans="1:13" x14ac:dyDescent="0.2">
      <c r="A437" s="36" t="s">
        <v>79</v>
      </c>
      <c r="B437" s="36" t="s">
        <v>1790</v>
      </c>
      <c r="C437" s="36">
        <v>-24.657341425999999</v>
      </c>
      <c r="D437" s="36">
        <v>148.083492081</v>
      </c>
      <c r="E437" s="36">
        <v>776</v>
      </c>
      <c r="F437" s="36">
        <v>54</v>
      </c>
      <c r="G437" s="36">
        <v>5</v>
      </c>
      <c r="H437" s="36">
        <v>1055</v>
      </c>
      <c r="I437" s="36">
        <v>1.7</v>
      </c>
      <c r="J437" s="36">
        <v>0.1</v>
      </c>
      <c r="K437" s="36">
        <v>40</v>
      </c>
      <c r="L437" s="37">
        <f t="shared" si="15"/>
        <v>9.2592592592592595</v>
      </c>
      <c r="M437" s="37">
        <f t="shared" si="16"/>
        <v>4.3555555555555561</v>
      </c>
    </row>
    <row r="438" spans="1:13" x14ac:dyDescent="0.2">
      <c r="A438" s="36" t="s">
        <v>1504</v>
      </c>
      <c r="B438" s="36" t="s">
        <v>1790</v>
      </c>
      <c r="C438" s="36">
        <v>-23.942901316</v>
      </c>
      <c r="D438" s="36">
        <v>150.66626554000001</v>
      </c>
      <c r="E438" s="36">
        <v>484</v>
      </c>
      <c r="F438" s="36">
        <v>31</v>
      </c>
      <c r="G438" s="36">
        <v>5</v>
      </c>
      <c r="H438" s="36">
        <v>446</v>
      </c>
      <c r="I438" s="36">
        <v>1</v>
      </c>
      <c r="J438" s="36">
        <v>0.1</v>
      </c>
      <c r="K438" s="36">
        <v>41</v>
      </c>
      <c r="L438" s="37">
        <f t="shared" si="15"/>
        <v>16.129032258064516</v>
      </c>
      <c r="M438" s="37">
        <f t="shared" si="16"/>
        <v>4.3555555555555561</v>
      </c>
    </row>
    <row r="439" spans="1:13" x14ac:dyDescent="0.2">
      <c r="A439" s="36" t="s">
        <v>1512</v>
      </c>
      <c r="B439" s="36" t="s">
        <v>1790</v>
      </c>
      <c r="C439" s="36">
        <v>-23.770754078</v>
      </c>
      <c r="D439" s="36">
        <v>150.53619055300001</v>
      </c>
      <c r="E439" s="36">
        <v>411</v>
      </c>
      <c r="F439" s="36">
        <v>31</v>
      </c>
      <c r="G439" s="36">
        <v>5</v>
      </c>
      <c r="H439" s="36">
        <v>1082</v>
      </c>
      <c r="I439" s="36">
        <v>3.2</v>
      </c>
      <c r="J439" s="36">
        <v>0.5</v>
      </c>
      <c r="K439" s="36">
        <v>11</v>
      </c>
      <c r="L439" s="37">
        <f t="shared" si="15"/>
        <v>16.129032258064516</v>
      </c>
      <c r="M439" s="37">
        <f t="shared" si="16"/>
        <v>4.3555555555555561</v>
      </c>
    </row>
    <row r="440" spans="1:13" x14ac:dyDescent="0.2">
      <c r="A440" s="36" t="s">
        <v>1513</v>
      </c>
      <c r="B440" s="36" t="s">
        <v>1790</v>
      </c>
      <c r="C440" s="36">
        <v>-23.743531817000001</v>
      </c>
      <c r="D440" s="36">
        <v>150.513135035</v>
      </c>
      <c r="E440" s="36">
        <v>469</v>
      </c>
      <c r="F440" s="36">
        <v>35</v>
      </c>
      <c r="G440" s="36">
        <v>5</v>
      </c>
      <c r="H440" s="36">
        <v>1319</v>
      </c>
      <c r="I440" s="36">
        <v>2.8</v>
      </c>
      <c r="J440" s="36">
        <v>0.3</v>
      </c>
      <c r="K440" s="36">
        <v>17</v>
      </c>
      <c r="L440" s="37">
        <f t="shared" si="15"/>
        <v>14.285714285714285</v>
      </c>
      <c r="M440" s="37">
        <f t="shared" si="16"/>
        <v>4.3555555555555561</v>
      </c>
    </row>
    <row r="441" spans="1:13" x14ac:dyDescent="0.2">
      <c r="A441" s="36" t="s">
        <v>1533</v>
      </c>
      <c r="B441" s="36" t="s">
        <v>1790</v>
      </c>
      <c r="C441" s="36">
        <v>-24.609523887999998</v>
      </c>
      <c r="D441" s="36">
        <v>148.111309619</v>
      </c>
      <c r="E441" s="36">
        <v>769</v>
      </c>
      <c r="F441" s="36">
        <v>31</v>
      </c>
      <c r="G441" s="36">
        <v>5</v>
      </c>
      <c r="H441" s="36">
        <v>2980</v>
      </c>
      <c r="I441" s="36">
        <v>6</v>
      </c>
      <c r="J441" s="36">
        <v>0.6</v>
      </c>
      <c r="K441" s="36">
        <v>9</v>
      </c>
      <c r="L441" s="37">
        <f t="shared" si="15"/>
        <v>16.129032258064516</v>
      </c>
      <c r="M441" s="37">
        <f t="shared" si="16"/>
        <v>4.3555555555555561</v>
      </c>
    </row>
    <row r="442" spans="1:13" x14ac:dyDescent="0.2">
      <c r="A442" s="36" t="s">
        <v>1568</v>
      </c>
      <c r="B442" s="36" t="s">
        <v>1790</v>
      </c>
      <c r="C442" s="36">
        <v>-24.195740945000001</v>
      </c>
      <c r="D442" s="36">
        <v>150.804259247</v>
      </c>
      <c r="E442" s="36">
        <v>486</v>
      </c>
      <c r="F442" s="36">
        <v>28</v>
      </c>
      <c r="G442" s="36">
        <v>5</v>
      </c>
      <c r="H442" s="36">
        <v>1897</v>
      </c>
      <c r="I442" s="36">
        <v>3.7</v>
      </c>
      <c r="J442" s="36">
        <v>0.4</v>
      </c>
      <c r="K442" s="36">
        <v>15</v>
      </c>
      <c r="L442" s="37">
        <f t="shared" si="15"/>
        <v>17.857142857142858</v>
      </c>
      <c r="M442" s="37">
        <f t="shared" si="16"/>
        <v>4.3555555555555561</v>
      </c>
    </row>
    <row r="443" spans="1:13" x14ac:dyDescent="0.2">
      <c r="A443" s="36" t="s">
        <v>1575</v>
      </c>
      <c r="B443" s="36" t="s">
        <v>1790</v>
      </c>
      <c r="C443" s="36">
        <v>-24.151843682999999</v>
      </c>
      <c r="D443" s="36">
        <v>150.767878731</v>
      </c>
      <c r="E443" s="36">
        <v>430</v>
      </c>
      <c r="F443" s="36">
        <v>30</v>
      </c>
      <c r="G443" s="36">
        <v>5</v>
      </c>
      <c r="H443" s="36">
        <v>2407</v>
      </c>
      <c r="I443" s="36">
        <v>5.5</v>
      </c>
      <c r="J443" s="36">
        <v>0.6</v>
      </c>
      <c r="K443" s="36">
        <v>8</v>
      </c>
      <c r="L443" s="37">
        <f t="shared" si="15"/>
        <v>16.666666666666664</v>
      </c>
      <c r="M443" s="37">
        <f t="shared" si="16"/>
        <v>4.3555555555555561</v>
      </c>
    </row>
    <row r="444" spans="1:13" x14ac:dyDescent="0.2">
      <c r="A444" s="36" t="s">
        <v>1210</v>
      </c>
      <c r="B444" s="36" t="s">
        <v>1791</v>
      </c>
      <c r="C444" s="36">
        <v>-27.327730037999999</v>
      </c>
      <c r="D444" s="36">
        <v>152.18083476800001</v>
      </c>
      <c r="E444" s="36">
        <v>606</v>
      </c>
      <c r="F444" s="36">
        <v>35</v>
      </c>
      <c r="G444" s="36">
        <v>5</v>
      </c>
      <c r="H444" s="36">
        <v>650</v>
      </c>
      <c r="I444" s="36">
        <v>1.4</v>
      </c>
      <c r="J444" s="36">
        <v>0.1</v>
      </c>
      <c r="K444" s="36">
        <v>37</v>
      </c>
      <c r="L444" s="37">
        <f t="shared" si="15"/>
        <v>14.285714285714285</v>
      </c>
      <c r="M444" s="37">
        <f t="shared" si="16"/>
        <v>4.3555555555555561</v>
      </c>
    </row>
    <row r="445" spans="1:13" x14ac:dyDescent="0.2">
      <c r="A445" s="36" t="s">
        <v>1274</v>
      </c>
      <c r="B445" s="36" t="s">
        <v>1791</v>
      </c>
      <c r="C445" s="36">
        <v>-28.336866417</v>
      </c>
      <c r="D445" s="36">
        <v>152.38416593400001</v>
      </c>
      <c r="E445" s="36">
        <v>850</v>
      </c>
      <c r="F445" s="36">
        <v>28</v>
      </c>
      <c r="G445" s="36">
        <v>5</v>
      </c>
      <c r="H445" s="36">
        <v>1146</v>
      </c>
      <c r="I445" s="36">
        <v>4.0999999999999996</v>
      </c>
      <c r="J445" s="36">
        <v>0.7</v>
      </c>
      <c r="K445" s="36">
        <v>7</v>
      </c>
      <c r="L445" s="37">
        <f t="shared" si="15"/>
        <v>17.857142857142858</v>
      </c>
      <c r="M445" s="37">
        <f t="shared" si="16"/>
        <v>4.3555555555555561</v>
      </c>
    </row>
    <row r="446" spans="1:13" x14ac:dyDescent="0.2">
      <c r="A446" s="36" t="s">
        <v>1311</v>
      </c>
      <c r="B446" s="36" t="s">
        <v>1791</v>
      </c>
      <c r="C446" s="36">
        <v>-28.255426313000001</v>
      </c>
      <c r="D446" s="36">
        <v>152.39305472800001</v>
      </c>
      <c r="E446" s="36">
        <v>956</v>
      </c>
      <c r="F446" s="36">
        <v>30</v>
      </c>
      <c r="G446" s="36">
        <v>5</v>
      </c>
      <c r="H446" s="36">
        <v>1457</v>
      </c>
      <c r="I446" s="36">
        <v>3.1</v>
      </c>
      <c r="J446" s="36">
        <v>0.3</v>
      </c>
      <c r="K446" s="36">
        <v>14</v>
      </c>
      <c r="L446" s="37">
        <f t="shared" si="15"/>
        <v>16.666666666666664</v>
      </c>
      <c r="M446" s="37">
        <f t="shared" si="16"/>
        <v>4.3555555555555561</v>
      </c>
    </row>
    <row r="447" spans="1:13" x14ac:dyDescent="0.2">
      <c r="A447" s="36" t="s">
        <v>1351</v>
      </c>
      <c r="B447" s="36" t="s">
        <v>1791</v>
      </c>
      <c r="C447" s="36">
        <v>-26.410277909000001</v>
      </c>
      <c r="D447" s="36">
        <v>152.469166758</v>
      </c>
      <c r="E447" s="36">
        <v>508</v>
      </c>
      <c r="F447" s="36">
        <v>33</v>
      </c>
      <c r="G447" s="36">
        <v>5</v>
      </c>
      <c r="H447" s="36">
        <v>1663</v>
      </c>
      <c r="I447" s="36">
        <v>3.8</v>
      </c>
      <c r="J447" s="36">
        <v>0.4</v>
      </c>
      <c r="K447" s="36">
        <v>13</v>
      </c>
      <c r="L447" s="37">
        <f t="shared" si="15"/>
        <v>15.151515151515152</v>
      </c>
      <c r="M447" s="37">
        <f t="shared" si="16"/>
        <v>4.3555555555555561</v>
      </c>
    </row>
    <row r="448" spans="1:13" x14ac:dyDescent="0.2">
      <c r="A448" s="36" t="s">
        <v>1433</v>
      </c>
      <c r="B448" s="36" t="s">
        <v>1791</v>
      </c>
      <c r="C448" s="36">
        <v>-26.508750131999999</v>
      </c>
      <c r="D448" s="36">
        <v>152.457500092</v>
      </c>
      <c r="E448" s="36">
        <v>505</v>
      </c>
      <c r="F448" s="36">
        <v>32</v>
      </c>
      <c r="G448" s="36">
        <v>5</v>
      </c>
      <c r="H448" s="36">
        <v>2215</v>
      </c>
      <c r="I448" s="36">
        <v>4</v>
      </c>
      <c r="J448" s="36">
        <v>0.4</v>
      </c>
      <c r="K448" s="36">
        <v>15</v>
      </c>
      <c r="L448" s="37">
        <f t="shared" si="15"/>
        <v>15.625</v>
      </c>
      <c r="M448" s="37">
        <f t="shared" si="16"/>
        <v>4.3555555555555561</v>
      </c>
    </row>
    <row r="449" spans="1:13" x14ac:dyDescent="0.2">
      <c r="A449" s="36" t="s">
        <v>1438</v>
      </c>
      <c r="B449" s="36" t="s">
        <v>1791</v>
      </c>
      <c r="C449" s="36">
        <v>-26.328680685999998</v>
      </c>
      <c r="D449" s="36">
        <v>152.44104175800001</v>
      </c>
      <c r="E449" s="36">
        <v>479</v>
      </c>
      <c r="F449" s="36">
        <v>33</v>
      </c>
      <c r="G449" s="36">
        <v>5</v>
      </c>
      <c r="H449" s="36">
        <v>1748</v>
      </c>
      <c r="I449" s="36">
        <v>3.7</v>
      </c>
      <c r="J449" s="36">
        <v>0.4</v>
      </c>
      <c r="K449" s="36">
        <v>15</v>
      </c>
      <c r="L449" s="37">
        <f t="shared" si="15"/>
        <v>15.151515151515152</v>
      </c>
      <c r="M449" s="37">
        <f t="shared" si="16"/>
        <v>4.3555555555555561</v>
      </c>
    </row>
    <row r="450" spans="1:13" x14ac:dyDescent="0.2">
      <c r="A450" s="36" t="s">
        <v>1589</v>
      </c>
      <c r="B450" s="36" t="s">
        <v>1791</v>
      </c>
      <c r="C450" s="36">
        <v>-27.982500143999999</v>
      </c>
      <c r="D450" s="36">
        <v>153.19166676399999</v>
      </c>
      <c r="E450" s="36">
        <v>528</v>
      </c>
      <c r="F450" s="36">
        <v>15</v>
      </c>
      <c r="G450" s="36">
        <v>5</v>
      </c>
      <c r="H450" s="36">
        <v>2127</v>
      </c>
      <c r="I450" s="36">
        <v>7.5</v>
      </c>
      <c r="J450" s="36">
        <v>1.3</v>
      </c>
      <c r="K450" s="36">
        <v>3</v>
      </c>
      <c r="L450" s="37">
        <f t="shared" si="15"/>
        <v>33.333333333333329</v>
      </c>
      <c r="M450" s="37">
        <f t="shared" si="16"/>
        <v>4.3555555555555561</v>
      </c>
    </row>
    <row r="451" spans="1:13" x14ac:dyDescent="0.2">
      <c r="A451" s="36" t="s">
        <v>1606</v>
      </c>
      <c r="B451" s="36" t="s">
        <v>1791</v>
      </c>
      <c r="C451" s="36">
        <v>-27.671944585999999</v>
      </c>
      <c r="D451" s="36">
        <v>152.11166675600001</v>
      </c>
      <c r="E451" s="36">
        <v>469</v>
      </c>
      <c r="F451" s="36">
        <v>44</v>
      </c>
      <c r="G451" s="36">
        <v>5</v>
      </c>
      <c r="H451" s="36">
        <v>1352</v>
      </c>
      <c r="I451" s="36">
        <v>2.2999999999999998</v>
      </c>
      <c r="J451" s="36">
        <v>0.2</v>
      </c>
      <c r="K451" s="36">
        <v>27</v>
      </c>
      <c r="L451" s="37">
        <f t="shared" si="15"/>
        <v>11.363636363636363</v>
      </c>
      <c r="M451" s="37">
        <f t="shared" si="16"/>
        <v>4.3555555555555561</v>
      </c>
    </row>
    <row r="452" spans="1:13" x14ac:dyDescent="0.2">
      <c r="A452" s="36" t="s">
        <v>1613</v>
      </c>
      <c r="B452" s="36" t="s">
        <v>1791</v>
      </c>
      <c r="C452" s="36">
        <v>-27.080555692000001</v>
      </c>
      <c r="D452" s="36">
        <v>152.79805565000001</v>
      </c>
      <c r="E452" s="36">
        <v>358</v>
      </c>
      <c r="F452" s="36">
        <v>22</v>
      </c>
      <c r="G452" s="36">
        <v>5</v>
      </c>
      <c r="H452" s="36">
        <v>3080</v>
      </c>
      <c r="I452" s="36">
        <v>6.7</v>
      </c>
      <c r="J452" s="36">
        <v>0.7</v>
      </c>
      <c r="K452" s="36">
        <v>6</v>
      </c>
      <c r="L452" s="37">
        <f t="shared" si="15"/>
        <v>22.727272727272727</v>
      </c>
      <c r="M452" s="37">
        <f t="shared" si="16"/>
        <v>4.3555555555555561</v>
      </c>
    </row>
    <row r="453" spans="1:13" x14ac:dyDescent="0.2">
      <c r="A453" s="36" t="s">
        <v>1657</v>
      </c>
      <c r="B453" s="36" t="s">
        <v>1791</v>
      </c>
      <c r="C453" s="36">
        <v>-27.931805699000002</v>
      </c>
      <c r="D453" s="36">
        <v>153.187500097</v>
      </c>
      <c r="E453" s="36">
        <v>518</v>
      </c>
      <c r="F453" s="36">
        <v>27</v>
      </c>
      <c r="G453" s="36">
        <v>5</v>
      </c>
      <c r="H453" s="36">
        <v>2323</v>
      </c>
      <c r="I453" s="36">
        <v>4.8</v>
      </c>
      <c r="J453" s="36">
        <v>0.5</v>
      </c>
      <c r="K453" s="36">
        <v>10</v>
      </c>
      <c r="L453" s="37">
        <f t="shared" si="15"/>
        <v>18.518518518518519</v>
      </c>
      <c r="M453" s="37">
        <f t="shared" si="16"/>
        <v>4.3555555555555561</v>
      </c>
    </row>
    <row r="454" spans="1:13" x14ac:dyDescent="0.2">
      <c r="A454" s="36" t="s">
        <v>1676</v>
      </c>
      <c r="B454" s="36" t="s">
        <v>1791</v>
      </c>
      <c r="C454" s="36">
        <v>-28.110972366999999</v>
      </c>
      <c r="D454" s="36">
        <v>153.201111209</v>
      </c>
      <c r="E454" s="36">
        <v>497</v>
      </c>
      <c r="F454" s="36">
        <v>39</v>
      </c>
      <c r="G454" s="36">
        <v>5</v>
      </c>
      <c r="H454" s="36">
        <v>823</v>
      </c>
      <c r="I454" s="36">
        <v>2</v>
      </c>
      <c r="J454" s="36">
        <v>0.2</v>
      </c>
      <c r="K454" s="36">
        <v>24</v>
      </c>
      <c r="L454" s="37">
        <f t="shared" si="15"/>
        <v>12.820512820512819</v>
      </c>
      <c r="M454" s="37">
        <f t="shared" si="16"/>
        <v>4.3555555555555561</v>
      </c>
    </row>
    <row r="455" spans="1:13" x14ac:dyDescent="0.2">
      <c r="A455" s="36" t="s">
        <v>1690</v>
      </c>
      <c r="B455" s="36" t="s">
        <v>1791</v>
      </c>
      <c r="C455" s="36">
        <v>-26.765555689999999</v>
      </c>
      <c r="D455" s="36">
        <v>152.668611204</v>
      </c>
      <c r="E455" s="36">
        <v>559</v>
      </c>
      <c r="F455" s="36">
        <v>32</v>
      </c>
      <c r="G455" s="36">
        <v>5</v>
      </c>
      <c r="H455" s="36">
        <v>2638</v>
      </c>
      <c r="I455" s="36">
        <v>4.5</v>
      </c>
      <c r="J455" s="36">
        <v>0.4</v>
      </c>
      <c r="K455" s="36">
        <v>14</v>
      </c>
      <c r="L455" s="37">
        <f t="shared" si="15"/>
        <v>15.625</v>
      </c>
      <c r="M455" s="37">
        <f t="shared" si="16"/>
        <v>4.3555555555555561</v>
      </c>
    </row>
    <row r="456" spans="1:13" x14ac:dyDescent="0.2">
      <c r="A456" s="36" t="s">
        <v>1698</v>
      </c>
      <c r="B456" s="36" t="s">
        <v>1791</v>
      </c>
      <c r="C456" s="36">
        <v>-26.810277912</v>
      </c>
      <c r="D456" s="36">
        <v>152.65333342700001</v>
      </c>
      <c r="E456" s="36">
        <v>450</v>
      </c>
      <c r="F456" s="36">
        <v>36</v>
      </c>
      <c r="G456" s="36">
        <v>5</v>
      </c>
      <c r="H456" s="36">
        <v>1894</v>
      </c>
      <c r="I456" s="36">
        <v>3.9</v>
      </c>
      <c r="J456" s="36">
        <v>0.4</v>
      </c>
      <c r="K456" s="36">
        <v>13</v>
      </c>
      <c r="L456" s="37">
        <f t="shared" si="15"/>
        <v>13.888888888888889</v>
      </c>
      <c r="M456" s="37">
        <f t="shared" si="16"/>
        <v>4.3555555555555561</v>
      </c>
    </row>
    <row r="457" spans="1:13" x14ac:dyDescent="0.2">
      <c r="A457" s="36" t="s">
        <v>1703</v>
      </c>
      <c r="B457" s="36" t="s">
        <v>1791</v>
      </c>
      <c r="C457" s="36">
        <v>-26.834166800999999</v>
      </c>
      <c r="D457" s="36">
        <v>152.718611205</v>
      </c>
      <c r="E457" s="36">
        <v>567</v>
      </c>
      <c r="F457" s="36">
        <v>17</v>
      </c>
      <c r="G457" s="36">
        <v>5</v>
      </c>
      <c r="H457" s="36">
        <v>2361</v>
      </c>
      <c r="I457" s="36">
        <v>7.7</v>
      </c>
      <c r="J457" s="36">
        <v>1.3</v>
      </c>
      <c r="K457" s="36">
        <v>4</v>
      </c>
      <c r="L457" s="37">
        <f t="shared" si="15"/>
        <v>29.411764705882355</v>
      </c>
      <c r="M457" s="37">
        <f t="shared" si="16"/>
        <v>4.3555555555555561</v>
      </c>
    </row>
    <row r="458" spans="1:13" x14ac:dyDescent="0.2">
      <c r="A458" s="36" t="s">
        <v>1708</v>
      </c>
      <c r="B458" s="36" t="s">
        <v>1791</v>
      </c>
      <c r="C458" s="36">
        <v>-27.080648262</v>
      </c>
      <c r="D458" s="36">
        <v>152.752500094</v>
      </c>
      <c r="E458" s="36">
        <v>478</v>
      </c>
      <c r="F458" s="36">
        <v>33</v>
      </c>
      <c r="G458" s="36">
        <v>5</v>
      </c>
      <c r="H458" s="36">
        <v>2222</v>
      </c>
      <c r="I458" s="36">
        <v>2.9</v>
      </c>
      <c r="J458" s="36">
        <v>0.2</v>
      </c>
      <c r="K458" s="36">
        <v>30</v>
      </c>
      <c r="L458" s="37">
        <f t="shared" ref="L458:L521" si="17">G458/F458*100</f>
        <v>15.151515151515152</v>
      </c>
      <c r="M458" s="37">
        <f t="shared" ref="M458:M521" si="18">G458*9.8*400/3600*80%</f>
        <v>4.3555555555555561</v>
      </c>
    </row>
    <row r="459" spans="1:13" x14ac:dyDescent="0.2">
      <c r="A459" s="36" t="s">
        <v>1719</v>
      </c>
      <c r="B459" s="36" t="s">
        <v>1791</v>
      </c>
      <c r="C459" s="36">
        <v>-27.239444582000001</v>
      </c>
      <c r="D459" s="36">
        <v>152.240370472</v>
      </c>
      <c r="E459" s="36">
        <v>478</v>
      </c>
      <c r="F459" s="36">
        <v>31</v>
      </c>
      <c r="G459" s="36">
        <v>5</v>
      </c>
      <c r="H459" s="36">
        <v>1450</v>
      </c>
      <c r="I459" s="36">
        <v>3.4</v>
      </c>
      <c r="J459" s="36">
        <v>0.4</v>
      </c>
      <c r="K459" s="36">
        <v>13</v>
      </c>
      <c r="L459" s="37">
        <f t="shared" si="17"/>
        <v>16.129032258064516</v>
      </c>
      <c r="M459" s="37">
        <f t="shared" si="18"/>
        <v>4.3555555555555561</v>
      </c>
    </row>
    <row r="460" spans="1:13" x14ac:dyDescent="0.2">
      <c r="A460" s="36" t="s">
        <v>1722</v>
      </c>
      <c r="B460" s="36" t="s">
        <v>1791</v>
      </c>
      <c r="C460" s="36">
        <v>-27.321562638</v>
      </c>
      <c r="D460" s="36">
        <v>152.20815981199999</v>
      </c>
      <c r="E460" s="36">
        <v>508</v>
      </c>
      <c r="F460" s="36">
        <v>49</v>
      </c>
      <c r="G460" s="36">
        <v>5</v>
      </c>
      <c r="H460" s="36">
        <v>1211</v>
      </c>
      <c r="I460" s="36">
        <v>1.6</v>
      </c>
      <c r="J460" s="36">
        <v>0.1</v>
      </c>
      <c r="K460" s="36">
        <v>55</v>
      </c>
      <c r="L460" s="37">
        <f t="shared" si="17"/>
        <v>10.204081632653061</v>
      </c>
      <c r="M460" s="37">
        <f t="shared" si="18"/>
        <v>4.3555555555555561</v>
      </c>
    </row>
    <row r="461" spans="1:13" x14ac:dyDescent="0.2">
      <c r="A461" s="36" t="s">
        <v>62</v>
      </c>
      <c r="B461" s="36" t="s">
        <v>1791</v>
      </c>
      <c r="C461" s="36">
        <v>-26.692500133999999</v>
      </c>
      <c r="D461" s="36">
        <v>152.81479176100001</v>
      </c>
      <c r="E461" s="36">
        <v>417</v>
      </c>
      <c r="F461" s="36">
        <v>43</v>
      </c>
      <c r="G461" s="36">
        <v>5</v>
      </c>
      <c r="H461" s="36">
        <v>1643</v>
      </c>
      <c r="I461" s="36">
        <v>2.8</v>
      </c>
      <c r="J461" s="36">
        <v>0.2</v>
      </c>
      <c r="K461" s="36">
        <v>23</v>
      </c>
      <c r="L461" s="37">
        <f t="shared" si="17"/>
        <v>11.627906976744185</v>
      </c>
      <c r="M461" s="37">
        <f t="shared" si="18"/>
        <v>4.3555555555555561</v>
      </c>
    </row>
    <row r="462" spans="1:13" x14ac:dyDescent="0.2">
      <c r="A462" s="36" t="s">
        <v>1750</v>
      </c>
      <c r="B462" s="36" t="s">
        <v>1791</v>
      </c>
      <c r="C462" s="36">
        <v>-26.815277911999999</v>
      </c>
      <c r="D462" s="36">
        <v>152.31398158299999</v>
      </c>
      <c r="E462" s="36">
        <v>412</v>
      </c>
      <c r="F462" s="36">
        <v>27</v>
      </c>
      <c r="G462" s="36">
        <v>5</v>
      </c>
      <c r="H462" s="36">
        <v>2638</v>
      </c>
      <c r="I462" s="36">
        <v>5.6</v>
      </c>
      <c r="J462" s="36">
        <v>0.6</v>
      </c>
      <c r="K462" s="36">
        <v>9</v>
      </c>
      <c r="L462" s="37">
        <f t="shared" si="17"/>
        <v>18.518518518518519</v>
      </c>
      <c r="M462" s="37">
        <f t="shared" si="18"/>
        <v>4.3555555555555561</v>
      </c>
    </row>
    <row r="463" spans="1:13" x14ac:dyDescent="0.2">
      <c r="A463" s="36" t="s">
        <v>1757</v>
      </c>
      <c r="B463" s="36" t="s">
        <v>1791</v>
      </c>
      <c r="C463" s="36">
        <v>-26.825555690000002</v>
      </c>
      <c r="D463" s="36">
        <v>152.53898155100001</v>
      </c>
      <c r="E463" s="36">
        <v>498</v>
      </c>
      <c r="F463" s="36">
        <v>32</v>
      </c>
      <c r="G463" s="36">
        <v>5</v>
      </c>
      <c r="H463" s="36">
        <v>2786</v>
      </c>
      <c r="I463" s="36">
        <v>3.8</v>
      </c>
      <c r="J463" s="36">
        <v>0.3</v>
      </c>
      <c r="K463" s="36">
        <v>19</v>
      </c>
      <c r="L463" s="37">
        <f t="shared" si="17"/>
        <v>15.625</v>
      </c>
      <c r="M463" s="37">
        <f t="shared" si="18"/>
        <v>4.3555555555555561</v>
      </c>
    </row>
    <row r="464" spans="1:13" x14ac:dyDescent="0.2">
      <c r="A464" s="36" t="s">
        <v>149</v>
      </c>
      <c r="B464" s="36" t="s">
        <v>1789</v>
      </c>
      <c r="C464" s="36">
        <v>-16.358042754</v>
      </c>
      <c r="D464" s="36">
        <v>144.94685714400001</v>
      </c>
      <c r="E464" s="36">
        <v>745</v>
      </c>
      <c r="F464" s="36">
        <v>24</v>
      </c>
      <c r="G464" s="36">
        <v>4</v>
      </c>
      <c r="H464" s="36">
        <v>1520</v>
      </c>
      <c r="I464" s="36">
        <v>3.2</v>
      </c>
      <c r="J464" s="36">
        <v>0.3</v>
      </c>
      <c r="K464" s="36">
        <v>12</v>
      </c>
      <c r="L464" s="37">
        <f t="shared" si="17"/>
        <v>16.666666666666664</v>
      </c>
      <c r="M464" s="37">
        <f t="shared" si="18"/>
        <v>3.4844444444444451</v>
      </c>
    </row>
    <row r="465" spans="1:13" x14ac:dyDescent="0.2">
      <c r="A465" s="36" t="s">
        <v>182</v>
      </c>
      <c r="B465" s="36" t="s">
        <v>1789</v>
      </c>
      <c r="C465" s="36">
        <v>-16.250376195000001</v>
      </c>
      <c r="D465" s="36">
        <v>144.77882030500001</v>
      </c>
      <c r="E465" s="36">
        <v>886</v>
      </c>
      <c r="F465" s="36">
        <v>25</v>
      </c>
      <c r="G465" s="36">
        <v>4</v>
      </c>
      <c r="H465" s="36">
        <v>1184</v>
      </c>
      <c r="I465" s="36">
        <v>2.7</v>
      </c>
      <c r="J465" s="36">
        <v>0.3</v>
      </c>
      <c r="K465" s="36">
        <v>15</v>
      </c>
      <c r="L465" s="37">
        <f t="shared" si="17"/>
        <v>16</v>
      </c>
      <c r="M465" s="37">
        <f t="shared" si="18"/>
        <v>3.4844444444444451</v>
      </c>
    </row>
    <row r="466" spans="1:13" x14ac:dyDescent="0.2">
      <c r="A466" s="36" t="s">
        <v>199</v>
      </c>
      <c r="B466" s="36" t="s">
        <v>1789</v>
      </c>
      <c r="C466" s="36">
        <v>-15.583153966999999</v>
      </c>
      <c r="D466" s="36">
        <v>144.962431417</v>
      </c>
      <c r="E466" s="36">
        <v>387</v>
      </c>
      <c r="F466" s="36">
        <v>26</v>
      </c>
      <c r="G466" s="36">
        <v>4</v>
      </c>
      <c r="H466" s="36">
        <v>399</v>
      </c>
      <c r="I466" s="36">
        <v>1</v>
      </c>
      <c r="J466" s="36">
        <v>0.1</v>
      </c>
      <c r="K466" s="36">
        <v>32</v>
      </c>
      <c r="L466" s="37">
        <f t="shared" si="17"/>
        <v>15.384615384615385</v>
      </c>
      <c r="M466" s="37">
        <f t="shared" si="18"/>
        <v>3.4844444444444451</v>
      </c>
    </row>
    <row r="467" spans="1:13" x14ac:dyDescent="0.2">
      <c r="A467" s="36" t="s">
        <v>207</v>
      </c>
      <c r="B467" s="36" t="s">
        <v>1789</v>
      </c>
      <c r="C467" s="36">
        <v>-16.273987305999999</v>
      </c>
      <c r="D467" s="36">
        <v>144.559190583</v>
      </c>
      <c r="E467" s="36">
        <v>828</v>
      </c>
      <c r="F467" s="36">
        <v>25</v>
      </c>
      <c r="G467" s="36">
        <v>4</v>
      </c>
      <c r="H467" s="36">
        <v>1087</v>
      </c>
      <c r="I467" s="36">
        <v>2.7</v>
      </c>
      <c r="J467" s="36">
        <v>0.3</v>
      </c>
      <c r="K467" s="36">
        <v>12</v>
      </c>
      <c r="L467" s="37">
        <f t="shared" si="17"/>
        <v>16</v>
      </c>
      <c r="M467" s="37">
        <f t="shared" si="18"/>
        <v>3.4844444444444451</v>
      </c>
    </row>
    <row r="468" spans="1:13" x14ac:dyDescent="0.2">
      <c r="A468" s="36" t="s">
        <v>223</v>
      </c>
      <c r="B468" s="36" t="s">
        <v>1789</v>
      </c>
      <c r="C468" s="36">
        <v>-15.867598414</v>
      </c>
      <c r="D468" s="36">
        <v>144.51946835999999</v>
      </c>
      <c r="E468" s="36">
        <v>578</v>
      </c>
      <c r="F468" s="36">
        <v>23</v>
      </c>
      <c r="G468" s="36">
        <v>4</v>
      </c>
      <c r="H468" s="36">
        <v>2317</v>
      </c>
      <c r="I468" s="36">
        <v>3.2</v>
      </c>
      <c r="J468" s="36">
        <v>0.2</v>
      </c>
      <c r="K468" s="36">
        <v>18</v>
      </c>
      <c r="L468" s="37">
        <f t="shared" si="17"/>
        <v>17.391304347826086</v>
      </c>
      <c r="M468" s="37">
        <f t="shared" si="18"/>
        <v>3.4844444444444451</v>
      </c>
    </row>
    <row r="469" spans="1:13" x14ac:dyDescent="0.2">
      <c r="A469" s="36" t="s">
        <v>231</v>
      </c>
      <c r="B469" s="36" t="s">
        <v>1789</v>
      </c>
      <c r="C469" s="36">
        <v>-16.378431751000001</v>
      </c>
      <c r="D469" s="36">
        <v>144.796412807</v>
      </c>
      <c r="E469" s="36">
        <v>771</v>
      </c>
      <c r="F469" s="36">
        <v>23</v>
      </c>
      <c r="G469" s="36">
        <v>4</v>
      </c>
      <c r="H469" s="36">
        <v>1461</v>
      </c>
      <c r="I469" s="36">
        <v>2.2999999999999998</v>
      </c>
      <c r="J469" s="36">
        <v>0.2</v>
      </c>
      <c r="K469" s="36">
        <v>22</v>
      </c>
      <c r="L469" s="37">
        <f t="shared" si="17"/>
        <v>17.391304347826086</v>
      </c>
      <c r="M469" s="37">
        <f t="shared" si="18"/>
        <v>3.4844444444444451</v>
      </c>
    </row>
    <row r="470" spans="1:13" x14ac:dyDescent="0.2">
      <c r="A470" s="36" t="s">
        <v>252</v>
      </c>
      <c r="B470" s="36" t="s">
        <v>1789</v>
      </c>
      <c r="C470" s="36">
        <v>-16.32732064</v>
      </c>
      <c r="D470" s="36">
        <v>144.75807947300001</v>
      </c>
      <c r="E470" s="36">
        <v>858</v>
      </c>
      <c r="F470" s="36">
        <v>23</v>
      </c>
      <c r="G470" s="36">
        <v>4</v>
      </c>
      <c r="H470" s="36">
        <v>1549</v>
      </c>
      <c r="I470" s="36">
        <v>3.6</v>
      </c>
      <c r="J470" s="36">
        <v>0.4</v>
      </c>
      <c r="K470" s="36">
        <v>10</v>
      </c>
      <c r="L470" s="37">
        <f t="shared" si="17"/>
        <v>17.391304347826086</v>
      </c>
      <c r="M470" s="37">
        <f t="shared" si="18"/>
        <v>3.4844444444444451</v>
      </c>
    </row>
    <row r="471" spans="1:13" x14ac:dyDescent="0.2">
      <c r="A471" s="36" t="s">
        <v>260</v>
      </c>
      <c r="B471" s="36" t="s">
        <v>1789</v>
      </c>
      <c r="C471" s="36">
        <v>-16.242876195000001</v>
      </c>
      <c r="D471" s="36">
        <v>144.78613502900001</v>
      </c>
      <c r="E471" s="36">
        <v>828</v>
      </c>
      <c r="F471" s="36">
        <v>26</v>
      </c>
      <c r="G471" s="36">
        <v>4</v>
      </c>
      <c r="H471" s="36">
        <v>548</v>
      </c>
      <c r="I471" s="36">
        <v>1.3</v>
      </c>
      <c r="J471" s="36">
        <v>0.1</v>
      </c>
      <c r="K471" s="36">
        <v>31</v>
      </c>
      <c r="L471" s="37">
        <f t="shared" si="17"/>
        <v>15.384615384615385</v>
      </c>
      <c r="M471" s="37">
        <f t="shared" si="18"/>
        <v>3.4844444444444451</v>
      </c>
    </row>
    <row r="472" spans="1:13" x14ac:dyDescent="0.2">
      <c r="A472" s="36" t="s">
        <v>286</v>
      </c>
      <c r="B472" s="36" t="s">
        <v>1789</v>
      </c>
      <c r="C472" s="36">
        <v>-16.596105364</v>
      </c>
      <c r="D472" s="36">
        <v>145.40318364500001</v>
      </c>
      <c r="E472" s="36">
        <v>376</v>
      </c>
      <c r="F472" s="36">
        <v>19</v>
      </c>
      <c r="G472" s="36">
        <v>4</v>
      </c>
      <c r="H472" s="36">
        <v>1818</v>
      </c>
      <c r="I472" s="36">
        <v>5.4</v>
      </c>
      <c r="J472" s="36">
        <v>0.8</v>
      </c>
      <c r="K472" s="36">
        <v>5</v>
      </c>
      <c r="L472" s="37">
        <f t="shared" si="17"/>
        <v>21.052631578947366</v>
      </c>
      <c r="M472" s="37">
        <f t="shared" si="18"/>
        <v>3.4844444444444451</v>
      </c>
    </row>
    <row r="473" spans="1:13" x14ac:dyDescent="0.2">
      <c r="A473" s="36" t="s">
        <v>299</v>
      </c>
      <c r="B473" s="36" t="s">
        <v>1789</v>
      </c>
      <c r="C473" s="36">
        <v>-16.808709532000002</v>
      </c>
      <c r="D473" s="36">
        <v>144.80107942000001</v>
      </c>
      <c r="E473" s="36">
        <v>673</v>
      </c>
      <c r="F473" s="36">
        <v>38</v>
      </c>
      <c r="G473" s="36">
        <v>4</v>
      </c>
      <c r="H473" s="36">
        <v>1397</v>
      </c>
      <c r="I473" s="36">
        <v>3.1</v>
      </c>
      <c r="J473" s="36">
        <v>0.3</v>
      </c>
      <c r="K473" s="36">
        <v>14</v>
      </c>
      <c r="L473" s="37">
        <f t="shared" si="17"/>
        <v>10.526315789473683</v>
      </c>
      <c r="M473" s="37">
        <f t="shared" si="18"/>
        <v>3.4844444444444451</v>
      </c>
    </row>
    <row r="474" spans="1:13" x14ac:dyDescent="0.2">
      <c r="A474" s="36" t="s">
        <v>309</v>
      </c>
      <c r="B474" s="36" t="s">
        <v>1789</v>
      </c>
      <c r="C474" s="36">
        <v>-16.881610798000001</v>
      </c>
      <c r="D474" s="36">
        <v>144.85628932099999</v>
      </c>
      <c r="E474" s="36">
        <v>711</v>
      </c>
      <c r="F474" s="36">
        <v>39</v>
      </c>
      <c r="G474" s="36">
        <v>4</v>
      </c>
      <c r="H474" s="36">
        <v>1692</v>
      </c>
      <c r="I474" s="36">
        <v>3.2</v>
      </c>
      <c r="J474" s="36">
        <v>0.3</v>
      </c>
      <c r="K474" s="36">
        <v>14</v>
      </c>
      <c r="L474" s="37">
        <f t="shared" si="17"/>
        <v>10.256410256410255</v>
      </c>
      <c r="M474" s="37">
        <f t="shared" si="18"/>
        <v>3.4844444444444451</v>
      </c>
    </row>
    <row r="475" spans="1:13" x14ac:dyDescent="0.2">
      <c r="A475" s="36" t="s">
        <v>311</v>
      </c>
      <c r="B475" s="36" t="s">
        <v>1789</v>
      </c>
      <c r="C475" s="36">
        <v>-16.900741811</v>
      </c>
      <c r="D475" s="36">
        <v>145.23771386600001</v>
      </c>
      <c r="E475" s="36">
        <v>893</v>
      </c>
      <c r="F475" s="36">
        <v>27</v>
      </c>
      <c r="G475" s="36">
        <v>4</v>
      </c>
      <c r="H475" s="36">
        <v>1600</v>
      </c>
      <c r="I475" s="36">
        <v>4.7</v>
      </c>
      <c r="J475" s="36">
        <v>0.7</v>
      </c>
      <c r="K475" s="36">
        <v>6</v>
      </c>
      <c r="L475" s="37">
        <f t="shared" si="17"/>
        <v>14.814814814814813</v>
      </c>
      <c r="M475" s="37">
        <f t="shared" si="18"/>
        <v>3.4844444444444451</v>
      </c>
    </row>
    <row r="476" spans="1:13" x14ac:dyDescent="0.2">
      <c r="A476" s="36" t="s">
        <v>315</v>
      </c>
      <c r="B476" s="36" t="s">
        <v>1789</v>
      </c>
      <c r="C476" s="36">
        <v>-16.955310952000001</v>
      </c>
      <c r="D476" s="36">
        <v>145.281347563</v>
      </c>
      <c r="E476" s="36">
        <v>753</v>
      </c>
      <c r="F476" s="36">
        <v>34</v>
      </c>
      <c r="G476" s="36">
        <v>4</v>
      </c>
      <c r="H476" s="36">
        <v>1119</v>
      </c>
      <c r="I476" s="36">
        <v>1.8</v>
      </c>
      <c r="J476" s="36">
        <v>0.1</v>
      </c>
      <c r="K476" s="36">
        <v>29</v>
      </c>
      <c r="L476" s="37">
        <f t="shared" si="17"/>
        <v>11.76470588235294</v>
      </c>
      <c r="M476" s="37">
        <f t="shared" si="18"/>
        <v>3.4844444444444451</v>
      </c>
    </row>
    <row r="477" spans="1:13" x14ac:dyDescent="0.2">
      <c r="A477" s="36" t="s">
        <v>322</v>
      </c>
      <c r="B477" s="36" t="s">
        <v>1789</v>
      </c>
      <c r="C477" s="36">
        <v>-16.833709533</v>
      </c>
      <c r="D477" s="36">
        <v>144.83946836300001</v>
      </c>
      <c r="E477" s="36">
        <v>673</v>
      </c>
      <c r="F477" s="36">
        <v>30</v>
      </c>
      <c r="G477" s="36">
        <v>4</v>
      </c>
      <c r="H477" s="36">
        <v>607</v>
      </c>
      <c r="I477" s="36">
        <v>2</v>
      </c>
      <c r="J477" s="36">
        <v>0.3</v>
      </c>
      <c r="K477" s="36">
        <v>13</v>
      </c>
      <c r="L477" s="37">
        <f t="shared" si="17"/>
        <v>13.333333333333334</v>
      </c>
      <c r="M477" s="37">
        <f t="shared" si="18"/>
        <v>3.4844444444444451</v>
      </c>
    </row>
    <row r="478" spans="1:13" x14ac:dyDescent="0.2">
      <c r="A478" s="36" t="s">
        <v>325</v>
      </c>
      <c r="B478" s="36" t="s">
        <v>1789</v>
      </c>
      <c r="C478" s="36">
        <v>-16.893431755000002</v>
      </c>
      <c r="D478" s="36">
        <v>144.74863502900001</v>
      </c>
      <c r="E478" s="36">
        <v>781</v>
      </c>
      <c r="F478" s="36">
        <v>21</v>
      </c>
      <c r="G478" s="36">
        <v>4</v>
      </c>
      <c r="H478" s="36">
        <v>1209</v>
      </c>
      <c r="I478" s="36">
        <v>4</v>
      </c>
      <c r="J478" s="36">
        <v>0.7</v>
      </c>
      <c r="K478" s="36">
        <v>6</v>
      </c>
      <c r="L478" s="37">
        <f t="shared" si="17"/>
        <v>19.047619047619047</v>
      </c>
      <c r="M478" s="37">
        <f t="shared" si="18"/>
        <v>3.4844444444444451</v>
      </c>
    </row>
    <row r="479" spans="1:13" x14ac:dyDescent="0.2">
      <c r="A479" s="36" t="s">
        <v>330</v>
      </c>
      <c r="B479" s="36" t="s">
        <v>1789</v>
      </c>
      <c r="C479" s="36">
        <v>-16.938431756</v>
      </c>
      <c r="D479" s="36">
        <v>145.27224614400001</v>
      </c>
      <c r="E479" s="36">
        <v>834</v>
      </c>
      <c r="F479" s="36">
        <v>22</v>
      </c>
      <c r="G479" s="36">
        <v>4</v>
      </c>
      <c r="H479" s="36">
        <v>1398</v>
      </c>
      <c r="I479" s="36">
        <v>2.9</v>
      </c>
      <c r="J479" s="36">
        <v>0.3</v>
      </c>
      <c r="K479" s="36">
        <v>13</v>
      </c>
      <c r="L479" s="37">
        <f t="shared" si="17"/>
        <v>18.181818181818183</v>
      </c>
      <c r="M479" s="37">
        <f t="shared" si="18"/>
        <v>3.4844444444444451</v>
      </c>
    </row>
    <row r="480" spans="1:13" x14ac:dyDescent="0.2">
      <c r="A480" s="36" t="s">
        <v>344</v>
      </c>
      <c r="B480" s="36" t="s">
        <v>1789</v>
      </c>
      <c r="C480" s="36">
        <v>-16.772320643</v>
      </c>
      <c r="D480" s="36">
        <v>145.64363503600001</v>
      </c>
      <c r="E480" s="36">
        <v>451</v>
      </c>
      <c r="F480" s="36">
        <v>13</v>
      </c>
      <c r="G480" s="36">
        <v>4</v>
      </c>
      <c r="H480" s="36">
        <v>2290</v>
      </c>
      <c r="I480" s="36">
        <v>8.1999999999999993</v>
      </c>
      <c r="J480" s="36">
        <v>1.5</v>
      </c>
      <c r="K480" s="36">
        <v>2</v>
      </c>
      <c r="L480" s="37">
        <f t="shared" si="17"/>
        <v>30.76923076923077</v>
      </c>
      <c r="M480" s="37">
        <f t="shared" si="18"/>
        <v>3.4844444444444451</v>
      </c>
    </row>
    <row r="481" spans="1:13" x14ac:dyDescent="0.2">
      <c r="A481" s="36" t="s">
        <v>350</v>
      </c>
      <c r="B481" s="36" t="s">
        <v>1789</v>
      </c>
      <c r="C481" s="36">
        <v>-16.870931755000001</v>
      </c>
      <c r="D481" s="36">
        <v>145.63141281399999</v>
      </c>
      <c r="E481" s="36">
        <v>377</v>
      </c>
      <c r="F481" s="36">
        <v>25</v>
      </c>
      <c r="G481" s="36">
        <v>4</v>
      </c>
      <c r="H481" s="36">
        <v>1267</v>
      </c>
      <c r="I481" s="36">
        <v>2.7</v>
      </c>
      <c r="J481" s="36">
        <v>0.3</v>
      </c>
      <c r="K481" s="36">
        <v>14</v>
      </c>
      <c r="L481" s="37">
        <f t="shared" si="17"/>
        <v>16</v>
      </c>
      <c r="M481" s="37">
        <f t="shared" si="18"/>
        <v>3.4844444444444451</v>
      </c>
    </row>
    <row r="482" spans="1:13" x14ac:dyDescent="0.2">
      <c r="A482" s="36" t="s">
        <v>355</v>
      </c>
      <c r="B482" s="36" t="s">
        <v>1789</v>
      </c>
      <c r="C482" s="36">
        <v>-17.400098426</v>
      </c>
      <c r="D482" s="36">
        <v>145.730023926</v>
      </c>
      <c r="E482" s="36">
        <v>684</v>
      </c>
      <c r="F482" s="36">
        <v>25</v>
      </c>
      <c r="G482" s="36">
        <v>4</v>
      </c>
      <c r="H482" s="36">
        <v>2404</v>
      </c>
      <c r="I482" s="36">
        <v>3.8</v>
      </c>
      <c r="J482" s="36">
        <v>0.3</v>
      </c>
      <c r="K482" s="36">
        <v>14</v>
      </c>
      <c r="L482" s="37">
        <f t="shared" si="17"/>
        <v>16</v>
      </c>
      <c r="M482" s="37">
        <f t="shared" si="18"/>
        <v>3.4844444444444451</v>
      </c>
    </row>
    <row r="483" spans="1:13" x14ac:dyDescent="0.2">
      <c r="A483" s="36" t="s">
        <v>356</v>
      </c>
      <c r="B483" s="36" t="s">
        <v>1789</v>
      </c>
      <c r="C483" s="36">
        <v>-17.399542871000001</v>
      </c>
      <c r="D483" s="36">
        <v>145.707246148</v>
      </c>
      <c r="E483" s="36">
        <v>721</v>
      </c>
      <c r="F483" s="36">
        <v>21</v>
      </c>
      <c r="G483" s="36">
        <v>4</v>
      </c>
      <c r="H483" s="36">
        <v>992</v>
      </c>
      <c r="I483" s="36">
        <v>3.7</v>
      </c>
      <c r="J483" s="36">
        <v>0.7</v>
      </c>
      <c r="K483" s="36">
        <v>6</v>
      </c>
      <c r="L483" s="37">
        <f t="shared" si="17"/>
        <v>19.047619047619047</v>
      </c>
      <c r="M483" s="37">
        <f t="shared" si="18"/>
        <v>3.4844444444444451</v>
      </c>
    </row>
    <row r="484" spans="1:13" x14ac:dyDescent="0.2">
      <c r="A484" s="36" t="s">
        <v>362</v>
      </c>
      <c r="B484" s="36" t="s">
        <v>1789</v>
      </c>
      <c r="C484" s="36">
        <v>-18.236417877000001</v>
      </c>
      <c r="D484" s="36">
        <v>145.65592670300001</v>
      </c>
      <c r="E484" s="36">
        <v>600</v>
      </c>
      <c r="F484" s="36">
        <v>34</v>
      </c>
      <c r="G484" s="36">
        <v>4</v>
      </c>
      <c r="H484" s="36">
        <v>849</v>
      </c>
      <c r="I484" s="36">
        <v>2.6</v>
      </c>
      <c r="J484" s="36">
        <v>0.4</v>
      </c>
      <c r="K484" s="36">
        <v>12</v>
      </c>
      <c r="L484" s="37">
        <f t="shared" si="17"/>
        <v>11.76470588235294</v>
      </c>
      <c r="M484" s="37">
        <f t="shared" si="18"/>
        <v>3.4844444444444451</v>
      </c>
    </row>
    <row r="485" spans="1:13" x14ac:dyDescent="0.2">
      <c r="A485" s="36" t="s">
        <v>411</v>
      </c>
      <c r="B485" s="36" t="s">
        <v>1789</v>
      </c>
      <c r="C485" s="36">
        <v>-17.436703244</v>
      </c>
      <c r="D485" s="36">
        <v>145.727030219</v>
      </c>
      <c r="E485" s="36">
        <v>643</v>
      </c>
      <c r="F485" s="36">
        <v>25</v>
      </c>
      <c r="G485" s="36">
        <v>4</v>
      </c>
      <c r="H485" s="36">
        <v>2559</v>
      </c>
      <c r="I485" s="36">
        <v>4.4000000000000004</v>
      </c>
      <c r="J485" s="36">
        <v>0.4</v>
      </c>
      <c r="K485" s="36">
        <v>12</v>
      </c>
      <c r="L485" s="37">
        <f t="shared" si="17"/>
        <v>16</v>
      </c>
      <c r="M485" s="37">
        <f t="shared" si="18"/>
        <v>3.4844444444444451</v>
      </c>
    </row>
    <row r="486" spans="1:13" x14ac:dyDescent="0.2">
      <c r="A486" s="36" t="s">
        <v>424</v>
      </c>
      <c r="B486" s="36" t="s">
        <v>1789</v>
      </c>
      <c r="C486" s="36">
        <v>-18.197598431999999</v>
      </c>
      <c r="D486" s="36">
        <v>145.50057947900001</v>
      </c>
      <c r="E486" s="36">
        <v>540</v>
      </c>
      <c r="F486" s="36">
        <v>26</v>
      </c>
      <c r="G486" s="36">
        <v>4</v>
      </c>
      <c r="H486" s="36">
        <v>2036</v>
      </c>
      <c r="I486" s="36">
        <v>3.3</v>
      </c>
      <c r="J486" s="36">
        <v>0.3</v>
      </c>
      <c r="K486" s="36">
        <v>16</v>
      </c>
      <c r="L486" s="37">
        <f t="shared" si="17"/>
        <v>15.384615384615385</v>
      </c>
      <c r="M486" s="37">
        <f t="shared" si="18"/>
        <v>3.4844444444444451</v>
      </c>
    </row>
    <row r="487" spans="1:13" x14ac:dyDescent="0.2">
      <c r="A487" s="36" t="s">
        <v>429</v>
      </c>
      <c r="B487" s="36" t="s">
        <v>1789</v>
      </c>
      <c r="C487" s="36">
        <v>-17.095098424</v>
      </c>
      <c r="D487" s="36">
        <v>144.82261642099999</v>
      </c>
      <c r="E487" s="36">
        <v>741</v>
      </c>
      <c r="F487" s="36">
        <v>33</v>
      </c>
      <c r="G487" s="36">
        <v>4</v>
      </c>
      <c r="H487" s="36">
        <v>512</v>
      </c>
      <c r="I487" s="36">
        <v>1.5</v>
      </c>
      <c r="J487" s="36">
        <v>0.2</v>
      </c>
      <c r="K487" s="36">
        <v>18</v>
      </c>
      <c r="L487" s="37">
        <f t="shared" si="17"/>
        <v>12.121212121212121</v>
      </c>
      <c r="M487" s="37">
        <f t="shared" si="18"/>
        <v>3.4844444444444451</v>
      </c>
    </row>
    <row r="488" spans="1:13" x14ac:dyDescent="0.2">
      <c r="A488" s="36" t="s">
        <v>435</v>
      </c>
      <c r="B488" s="36" t="s">
        <v>1789</v>
      </c>
      <c r="C488" s="36">
        <v>-18.168709542999999</v>
      </c>
      <c r="D488" s="36">
        <v>145.452801701</v>
      </c>
      <c r="E488" s="36">
        <v>635</v>
      </c>
      <c r="F488" s="36">
        <v>17</v>
      </c>
      <c r="G488" s="36">
        <v>4</v>
      </c>
      <c r="H488" s="36">
        <v>2600</v>
      </c>
      <c r="I488" s="36">
        <v>7.4</v>
      </c>
      <c r="J488" s="36">
        <v>1.1000000000000001</v>
      </c>
      <c r="K488" s="36">
        <v>3</v>
      </c>
      <c r="L488" s="37">
        <f t="shared" si="17"/>
        <v>23.52941176470588</v>
      </c>
      <c r="M488" s="37">
        <f t="shared" si="18"/>
        <v>3.4844444444444451</v>
      </c>
    </row>
    <row r="489" spans="1:13" x14ac:dyDescent="0.2">
      <c r="A489" s="36" t="s">
        <v>440</v>
      </c>
      <c r="B489" s="36" t="s">
        <v>1789</v>
      </c>
      <c r="C489" s="36">
        <v>-17.330653981000001</v>
      </c>
      <c r="D489" s="36">
        <v>145.41335725600001</v>
      </c>
      <c r="E489" s="36">
        <v>1115</v>
      </c>
      <c r="F489" s="36">
        <v>18</v>
      </c>
      <c r="G489" s="36">
        <v>4</v>
      </c>
      <c r="H489" s="36">
        <v>2503</v>
      </c>
      <c r="I489" s="36">
        <v>7.1</v>
      </c>
      <c r="J489" s="36">
        <v>1</v>
      </c>
      <c r="K489" s="36">
        <v>4</v>
      </c>
      <c r="L489" s="37">
        <f t="shared" si="17"/>
        <v>22.222222222222221</v>
      </c>
      <c r="M489" s="37">
        <f t="shared" si="18"/>
        <v>3.4844444444444451</v>
      </c>
    </row>
    <row r="490" spans="1:13" x14ac:dyDescent="0.2">
      <c r="A490" s="36" t="s">
        <v>452</v>
      </c>
      <c r="B490" s="36" t="s">
        <v>1789</v>
      </c>
      <c r="C490" s="36">
        <v>-17.086326664000001</v>
      </c>
      <c r="D490" s="36">
        <v>144.87740678899999</v>
      </c>
      <c r="E490" s="36">
        <v>841</v>
      </c>
      <c r="F490" s="36">
        <v>25</v>
      </c>
      <c r="G490" s="36">
        <v>4</v>
      </c>
      <c r="H490" s="36">
        <v>422</v>
      </c>
      <c r="I490" s="36">
        <v>1</v>
      </c>
      <c r="J490" s="36">
        <v>0.1</v>
      </c>
      <c r="K490" s="36">
        <v>35</v>
      </c>
      <c r="L490" s="37">
        <f t="shared" si="17"/>
        <v>16</v>
      </c>
      <c r="M490" s="37">
        <f t="shared" si="18"/>
        <v>3.4844444444444451</v>
      </c>
    </row>
    <row r="491" spans="1:13" x14ac:dyDescent="0.2">
      <c r="A491" s="36" t="s">
        <v>465</v>
      </c>
      <c r="B491" s="36" t="s">
        <v>1789</v>
      </c>
      <c r="C491" s="36">
        <v>-17.097042867999999</v>
      </c>
      <c r="D491" s="36">
        <v>144.85946836299999</v>
      </c>
      <c r="E491" s="36">
        <v>730</v>
      </c>
      <c r="F491" s="36">
        <v>31</v>
      </c>
      <c r="G491" s="36">
        <v>4</v>
      </c>
      <c r="H491" s="36">
        <v>577</v>
      </c>
      <c r="I491" s="36">
        <v>1.6</v>
      </c>
      <c r="J491" s="36">
        <v>0.2</v>
      </c>
      <c r="K491" s="36">
        <v>21</v>
      </c>
      <c r="L491" s="37">
        <f t="shared" si="17"/>
        <v>12.903225806451612</v>
      </c>
      <c r="M491" s="37">
        <f t="shared" si="18"/>
        <v>3.4844444444444451</v>
      </c>
    </row>
    <row r="492" spans="1:13" x14ac:dyDescent="0.2">
      <c r="A492" s="36" t="s">
        <v>478</v>
      </c>
      <c r="B492" s="36" t="s">
        <v>1789</v>
      </c>
      <c r="C492" s="36">
        <v>-17.306376095000001</v>
      </c>
      <c r="D492" s="36">
        <v>145.327079586</v>
      </c>
      <c r="E492" s="36">
        <v>877</v>
      </c>
      <c r="F492" s="36">
        <v>25</v>
      </c>
      <c r="G492" s="36">
        <v>4</v>
      </c>
      <c r="H492" s="36">
        <v>1969</v>
      </c>
      <c r="I492" s="36">
        <v>4.5999999999999996</v>
      </c>
      <c r="J492" s="36">
        <v>0.5</v>
      </c>
      <c r="K492" s="36">
        <v>8</v>
      </c>
      <c r="L492" s="37">
        <f t="shared" si="17"/>
        <v>16</v>
      </c>
      <c r="M492" s="37">
        <f t="shared" si="18"/>
        <v>3.4844444444444451</v>
      </c>
    </row>
    <row r="493" spans="1:13" x14ac:dyDescent="0.2">
      <c r="A493" s="36" t="s">
        <v>75</v>
      </c>
      <c r="B493" s="36" t="s">
        <v>1789</v>
      </c>
      <c r="C493" s="36">
        <v>-16.819542865999999</v>
      </c>
      <c r="D493" s="36">
        <v>144.69752391700001</v>
      </c>
      <c r="E493" s="36">
        <v>661</v>
      </c>
      <c r="F493" s="36">
        <v>17</v>
      </c>
      <c r="G493" s="36">
        <v>4</v>
      </c>
      <c r="H493" s="36">
        <v>1517</v>
      </c>
      <c r="I493" s="36">
        <v>5.8</v>
      </c>
      <c r="J493" s="36">
        <v>1.1000000000000001</v>
      </c>
      <c r="K493" s="36">
        <v>3</v>
      </c>
      <c r="L493" s="37">
        <f t="shared" si="17"/>
        <v>23.52941176470588</v>
      </c>
      <c r="M493" s="37">
        <f t="shared" si="18"/>
        <v>3.4844444444444451</v>
      </c>
    </row>
    <row r="494" spans="1:13" x14ac:dyDescent="0.2">
      <c r="A494" s="36" t="s">
        <v>495</v>
      </c>
      <c r="B494" s="36" t="s">
        <v>1789</v>
      </c>
      <c r="C494" s="36">
        <v>-19.315162187999999</v>
      </c>
      <c r="D494" s="36">
        <v>146.42143131700001</v>
      </c>
      <c r="E494" s="36">
        <v>535</v>
      </c>
      <c r="F494" s="36">
        <v>13</v>
      </c>
      <c r="G494" s="36">
        <v>4</v>
      </c>
      <c r="H494" s="36">
        <v>2450</v>
      </c>
      <c r="I494" s="36">
        <v>9.3000000000000007</v>
      </c>
      <c r="J494" s="36">
        <v>1.7</v>
      </c>
      <c r="K494" s="36">
        <v>2</v>
      </c>
      <c r="L494" s="37">
        <f t="shared" si="17"/>
        <v>30.76923076923077</v>
      </c>
      <c r="M494" s="37">
        <f t="shared" si="18"/>
        <v>3.4844444444444451</v>
      </c>
    </row>
    <row r="495" spans="1:13" x14ac:dyDescent="0.2">
      <c r="A495" s="36" t="s">
        <v>497</v>
      </c>
      <c r="B495" s="36" t="s">
        <v>1789</v>
      </c>
      <c r="C495" s="36">
        <v>-19.309328855</v>
      </c>
      <c r="D495" s="36">
        <v>146.42226464999999</v>
      </c>
      <c r="E495" s="36">
        <v>544</v>
      </c>
      <c r="F495" s="36">
        <v>15</v>
      </c>
      <c r="G495" s="36">
        <v>4</v>
      </c>
      <c r="H495" s="36">
        <v>1410</v>
      </c>
      <c r="I495" s="36">
        <v>5.7</v>
      </c>
      <c r="J495" s="36">
        <v>1.1000000000000001</v>
      </c>
      <c r="K495" s="36">
        <v>3</v>
      </c>
      <c r="L495" s="37">
        <f t="shared" si="17"/>
        <v>26.666666666666668</v>
      </c>
      <c r="M495" s="37">
        <f t="shared" si="18"/>
        <v>3.4844444444444451</v>
      </c>
    </row>
    <row r="496" spans="1:13" x14ac:dyDescent="0.2">
      <c r="A496" s="36" t="s">
        <v>503</v>
      </c>
      <c r="B496" s="36" t="s">
        <v>1789</v>
      </c>
      <c r="C496" s="36">
        <v>-18.903773296000001</v>
      </c>
      <c r="D496" s="36">
        <v>146.07365353700001</v>
      </c>
      <c r="E496" s="36">
        <v>738</v>
      </c>
      <c r="F496" s="36">
        <v>21</v>
      </c>
      <c r="G496" s="36">
        <v>4</v>
      </c>
      <c r="H496" s="36">
        <v>2178</v>
      </c>
      <c r="I496" s="36">
        <v>5.8</v>
      </c>
      <c r="J496" s="36">
        <v>0.8</v>
      </c>
      <c r="K496" s="36">
        <v>6</v>
      </c>
      <c r="L496" s="37">
        <f t="shared" si="17"/>
        <v>19.047619047619047</v>
      </c>
      <c r="M496" s="37">
        <f t="shared" si="18"/>
        <v>3.4844444444444451</v>
      </c>
    </row>
    <row r="497" spans="1:16" x14ac:dyDescent="0.2">
      <c r="A497" s="36" t="s">
        <v>513</v>
      </c>
      <c r="B497" s="36" t="s">
        <v>1789</v>
      </c>
      <c r="C497" s="36">
        <v>-19.503217745000001</v>
      </c>
      <c r="D497" s="36">
        <v>146.573375763</v>
      </c>
      <c r="E497" s="36">
        <v>561</v>
      </c>
      <c r="F497" s="36">
        <v>19</v>
      </c>
      <c r="G497" s="36">
        <v>4</v>
      </c>
      <c r="H497" s="36">
        <v>1747</v>
      </c>
      <c r="I497" s="36">
        <v>5.0999999999999996</v>
      </c>
      <c r="J497" s="36">
        <v>0.7</v>
      </c>
      <c r="K497" s="36">
        <v>5</v>
      </c>
      <c r="L497" s="37">
        <f t="shared" si="17"/>
        <v>21.052631578947366</v>
      </c>
      <c r="M497" s="37">
        <f t="shared" si="18"/>
        <v>3.4844444444444451</v>
      </c>
    </row>
    <row r="498" spans="1:16" x14ac:dyDescent="0.2">
      <c r="A498" s="36" t="s">
        <v>520</v>
      </c>
      <c r="B498" s="36" t="s">
        <v>1789</v>
      </c>
      <c r="C498" s="36">
        <v>-19.421551078</v>
      </c>
      <c r="D498" s="36">
        <v>146.63059798500001</v>
      </c>
      <c r="E498" s="36">
        <v>578</v>
      </c>
      <c r="F498" s="36">
        <v>26</v>
      </c>
      <c r="G498" s="36">
        <v>4</v>
      </c>
      <c r="H498" s="36">
        <v>742</v>
      </c>
      <c r="I498" s="36">
        <v>1.2</v>
      </c>
      <c r="J498" s="36">
        <v>0.1</v>
      </c>
      <c r="K498" s="36">
        <v>45</v>
      </c>
      <c r="L498" s="37">
        <f t="shared" si="17"/>
        <v>15.384615384615385</v>
      </c>
      <c r="M498" s="37">
        <f t="shared" si="18"/>
        <v>3.4844444444444451</v>
      </c>
    </row>
    <row r="499" spans="1:16" x14ac:dyDescent="0.2">
      <c r="A499" s="36" t="s">
        <v>521</v>
      </c>
      <c r="B499" s="36" t="s">
        <v>1789</v>
      </c>
      <c r="C499" s="36">
        <v>-19.406551078</v>
      </c>
      <c r="D499" s="36">
        <v>146.62115354100001</v>
      </c>
      <c r="E499" s="36">
        <v>600</v>
      </c>
      <c r="F499" s="36">
        <v>25</v>
      </c>
      <c r="G499" s="36">
        <v>4</v>
      </c>
      <c r="H499" s="36">
        <v>1924</v>
      </c>
      <c r="I499" s="36">
        <v>5.0999999999999996</v>
      </c>
      <c r="J499" s="36">
        <v>0.7</v>
      </c>
      <c r="K499" s="36">
        <v>7</v>
      </c>
      <c r="L499" s="37">
        <f t="shared" si="17"/>
        <v>16</v>
      </c>
      <c r="M499" s="37">
        <f t="shared" si="18"/>
        <v>3.4844444444444451</v>
      </c>
    </row>
    <row r="500" spans="1:16" x14ac:dyDescent="0.2">
      <c r="A500" s="36" t="s">
        <v>538</v>
      </c>
      <c r="B500" s="36" t="s">
        <v>1789</v>
      </c>
      <c r="C500" s="36">
        <v>-18.877662184999998</v>
      </c>
      <c r="D500" s="36">
        <v>145.99143131400001</v>
      </c>
      <c r="E500" s="36">
        <v>749</v>
      </c>
      <c r="F500" s="36">
        <v>28</v>
      </c>
      <c r="G500" s="36">
        <v>4</v>
      </c>
      <c r="H500" s="36">
        <v>2275</v>
      </c>
      <c r="I500" s="36">
        <v>3.6</v>
      </c>
      <c r="J500" s="36">
        <v>0.3</v>
      </c>
      <c r="K500" s="36">
        <v>14</v>
      </c>
      <c r="L500" s="37">
        <f t="shared" si="17"/>
        <v>14.285714285714285</v>
      </c>
      <c r="M500" s="37">
        <f t="shared" si="18"/>
        <v>3.4844444444444451</v>
      </c>
    </row>
    <row r="501" spans="1:16" x14ac:dyDescent="0.2">
      <c r="A501" s="36" t="s">
        <v>539</v>
      </c>
      <c r="B501" s="36" t="s">
        <v>1789</v>
      </c>
      <c r="C501" s="36">
        <v>-18.866828851000001</v>
      </c>
      <c r="D501" s="36">
        <v>145.98309798</v>
      </c>
      <c r="E501" s="36">
        <v>721</v>
      </c>
      <c r="F501" s="36">
        <v>28</v>
      </c>
      <c r="G501" s="36">
        <v>4</v>
      </c>
      <c r="H501" s="36">
        <v>1466</v>
      </c>
      <c r="I501" s="36">
        <v>3.2</v>
      </c>
      <c r="J501" s="36">
        <v>0.4</v>
      </c>
      <c r="K501" s="36">
        <v>11</v>
      </c>
      <c r="L501" s="37">
        <f t="shared" si="17"/>
        <v>14.285714285714285</v>
      </c>
      <c r="M501" s="37">
        <f t="shared" si="18"/>
        <v>3.4844444444444451</v>
      </c>
    </row>
    <row r="502" spans="1:16" x14ac:dyDescent="0.2">
      <c r="A502" s="36" t="s">
        <v>563</v>
      </c>
      <c r="B502" s="36" t="s">
        <v>1789</v>
      </c>
      <c r="C502" s="36">
        <v>-20.478032613</v>
      </c>
      <c r="D502" s="36">
        <v>147.24532021300001</v>
      </c>
      <c r="E502" s="36">
        <v>380</v>
      </c>
      <c r="F502" s="36">
        <v>27</v>
      </c>
      <c r="G502" s="36">
        <v>4</v>
      </c>
      <c r="H502" s="36">
        <v>1328</v>
      </c>
      <c r="I502" s="36">
        <v>3</v>
      </c>
      <c r="J502" s="36">
        <v>0.3</v>
      </c>
      <c r="K502" s="36">
        <v>12</v>
      </c>
      <c r="L502" s="37">
        <f t="shared" si="17"/>
        <v>14.814814814814813</v>
      </c>
      <c r="M502" s="37">
        <f t="shared" si="18"/>
        <v>3.4844444444444451</v>
      </c>
    </row>
    <row r="503" spans="1:16" x14ac:dyDescent="0.2">
      <c r="A503" s="36" t="s">
        <v>575</v>
      </c>
      <c r="B503" s="36" t="s">
        <v>1789</v>
      </c>
      <c r="C503" s="36">
        <v>-20.324939988000001</v>
      </c>
      <c r="D503" s="36">
        <v>145.332209073</v>
      </c>
      <c r="E503" s="36">
        <v>754</v>
      </c>
      <c r="F503" s="36">
        <v>12</v>
      </c>
      <c r="G503" s="36">
        <v>4</v>
      </c>
      <c r="H503" s="36">
        <v>1837</v>
      </c>
      <c r="I503" s="36">
        <v>7.1</v>
      </c>
      <c r="J503" s="36">
        <v>1.4</v>
      </c>
      <c r="K503" s="36">
        <v>3</v>
      </c>
      <c r="L503" s="37">
        <f t="shared" si="17"/>
        <v>33.333333333333329</v>
      </c>
      <c r="M503" s="37">
        <f t="shared" si="18"/>
        <v>3.4844444444444451</v>
      </c>
    </row>
    <row r="504" spans="1:16" x14ac:dyDescent="0.2">
      <c r="A504" s="36" t="s">
        <v>576</v>
      </c>
      <c r="B504" s="36" t="s">
        <v>1789</v>
      </c>
      <c r="C504" s="36">
        <v>-20.330903116999998</v>
      </c>
      <c r="D504" s="36">
        <v>147.20124595799999</v>
      </c>
      <c r="E504" s="36">
        <v>396</v>
      </c>
      <c r="F504" s="36">
        <v>25</v>
      </c>
      <c r="G504" s="36">
        <v>4</v>
      </c>
      <c r="H504" s="36">
        <v>2326</v>
      </c>
      <c r="I504" s="36">
        <v>5.3</v>
      </c>
      <c r="J504" s="36">
        <v>0.6</v>
      </c>
      <c r="K504" s="36">
        <v>7</v>
      </c>
      <c r="L504" s="37">
        <f t="shared" si="17"/>
        <v>16</v>
      </c>
      <c r="M504" s="37">
        <f t="shared" si="18"/>
        <v>3.4844444444444451</v>
      </c>
    </row>
    <row r="505" spans="1:16" x14ac:dyDescent="0.2">
      <c r="A505" s="36" t="s">
        <v>579</v>
      </c>
      <c r="B505" s="36" t="s">
        <v>1789</v>
      </c>
      <c r="C505" s="36">
        <v>-20.333606614000001</v>
      </c>
      <c r="D505" s="36">
        <v>145.31770911300001</v>
      </c>
      <c r="E505" s="36">
        <v>783</v>
      </c>
      <c r="F505" s="36">
        <v>14</v>
      </c>
      <c r="G505" s="36">
        <v>4</v>
      </c>
      <c r="H505" s="36">
        <v>2030</v>
      </c>
      <c r="I505" s="36">
        <v>7.4</v>
      </c>
      <c r="J505" s="36">
        <v>1.3</v>
      </c>
      <c r="K505" s="36">
        <v>3</v>
      </c>
      <c r="L505" s="37">
        <f t="shared" si="17"/>
        <v>28.571428571428569</v>
      </c>
      <c r="M505" s="37">
        <f t="shared" si="18"/>
        <v>3.4844444444444451</v>
      </c>
    </row>
    <row r="506" spans="1:16" x14ac:dyDescent="0.2">
      <c r="A506" s="36" t="s">
        <v>592</v>
      </c>
      <c r="B506" s="36" t="s">
        <v>1789</v>
      </c>
      <c r="C506" s="36">
        <v>-20.244514001999999</v>
      </c>
      <c r="D506" s="36">
        <v>147.144209101</v>
      </c>
      <c r="E506" s="36">
        <v>408</v>
      </c>
      <c r="F506" s="36">
        <v>25</v>
      </c>
      <c r="G506" s="36">
        <v>4</v>
      </c>
      <c r="H506" s="36">
        <v>828</v>
      </c>
      <c r="I506" s="36">
        <v>1.9</v>
      </c>
      <c r="J506" s="36">
        <v>0.2</v>
      </c>
      <c r="K506" s="36">
        <v>23</v>
      </c>
      <c r="L506" s="37">
        <f t="shared" si="17"/>
        <v>16</v>
      </c>
      <c r="M506" s="37">
        <f t="shared" si="18"/>
        <v>3.4844444444444451</v>
      </c>
    </row>
    <row r="507" spans="1:16" x14ac:dyDescent="0.2">
      <c r="A507" s="36" t="s">
        <v>594</v>
      </c>
      <c r="B507" s="36" t="s">
        <v>1789</v>
      </c>
      <c r="C507" s="36">
        <v>-20.237592751000001</v>
      </c>
      <c r="D507" s="36">
        <v>145.46900075400001</v>
      </c>
      <c r="E507" s="36">
        <v>768</v>
      </c>
      <c r="F507" s="36">
        <v>26</v>
      </c>
      <c r="G507" s="36">
        <v>4</v>
      </c>
      <c r="H507" s="36">
        <v>1367</v>
      </c>
      <c r="I507" s="36">
        <v>3.6</v>
      </c>
      <c r="J507" s="36">
        <v>0.5</v>
      </c>
      <c r="K507" s="36">
        <v>9</v>
      </c>
      <c r="L507" s="37">
        <f t="shared" si="17"/>
        <v>15.384615384615385</v>
      </c>
      <c r="M507" s="37">
        <f t="shared" si="18"/>
        <v>3.4844444444444451</v>
      </c>
    </row>
    <row r="508" spans="1:16" x14ac:dyDescent="0.2">
      <c r="A508" s="36" t="s">
        <v>624</v>
      </c>
      <c r="B508" s="36" t="s">
        <v>1789</v>
      </c>
      <c r="C508" s="36">
        <v>-19.653662218000001</v>
      </c>
      <c r="D508" s="36">
        <v>146.661986875</v>
      </c>
      <c r="E508" s="36">
        <v>552</v>
      </c>
      <c r="F508" s="36">
        <v>20</v>
      </c>
      <c r="G508" s="36">
        <v>4</v>
      </c>
      <c r="H508" s="36">
        <v>2378</v>
      </c>
      <c r="I508" s="36">
        <v>6</v>
      </c>
      <c r="J508" s="36">
        <v>0.8</v>
      </c>
      <c r="K508" s="36">
        <v>5</v>
      </c>
      <c r="L508" s="37">
        <f t="shared" si="17"/>
        <v>20</v>
      </c>
      <c r="M508" s="37">
        <f t="shared" si="18"/>
        <v>3.4844444444444451</v>
      </c>
    </row>
    <row r="509" spans="1:16" x14ac:dyDescent="0.2">
      <c r="A509" s="36" t="s">
        <v>625</v>
      </c>
      <c r="B509" s="36" t="s">
        <v>1789</v>
      </c>
      <c r="C509" s="36">
        <v>-19.677773275</v>
      </c>
      <c r="D509" s="36">
        <v>146.68059798600001</v>
      </c>
      <c r="E509" s="36">
        <v>515</v>
      </c>
      <c r="F509" s="36">
        <v>27</v>
      </c>
      <c r="G509" s="36">
        <v>4</v>
      </c>
      <c r="H509" s="36">
        <v>1587</v>
      </c>
      <c r="I509" s="36">
        <v>3</v>
      </c>
      <c r="J509" s="36">
        <v>0.3</v>
      </c>
      <c r="K509" s="36">
        <v>14</v>
      </c>
      <c r="L509" s="37">
        <f t="shared" si="17"/>
        <v>14.814814814814813</v>
      </c>
      <c r="M509" s="37">
        <f t="shared" si="18"/>
        <v>3.4844444444444451</v>
      </c>
    </row>
    <row r="510" spans="1:16" x14ac:dyDescent="0.2">
      <c r="A510" s="36" t="s">
        <v>642</v>
      </c>
      <c r="B510" s="36" t="s">
        <v>1789</v>
      </c>
      <c r="C510" s="36">
        <v>-19.433442625000001</v>
      </c>
      <c r="D510" s="36">
        <v>146.52731754800001</v>
      </c>
      <c r="E510" s="36">
        <v>543</v>
      </c>
      <c r="F510" s="36">
        <v>12</v>
      </c>
      <c r="G510" s="36">
        <v>4</v>
      </c>
      <c r="H510" s="36">
        <v>2178</v>
      </c>
      <c r="I510" s="36">
        <v>7.9</v>
      </c>
      <c r="J510" s="36">
        <v>1.4</v>
      </c>
      <c r="K510" s="36">
        <v>2</v>
      </c>
      <c r="L510" s="37">
        <f t="shared" si="17"/>
        <v>33.333333333333329</v>
      </c>
      <c r="M510" s="37">
        <f t="shared" si="18"/>
        <v>3.4844444444444451</v>
      </c>
    </row>
    <row r="511" spans="1:16" x14ac:dyDescent="0.2">
      <c r="A511" s="36" t="s">
        <v>648</v>
      </c>
      <c r="B511" s="36" t="s">
        <v>1789</v>
      </c>
      <c r="C511" s="36">
        <v>-19.405764035000001</v>
      </c>
      <c r="D511" s="36">
        <v>146.48027391599999</v>
      </c>
      <c r="E511" s="36">
        <v>580</v>
      </c>
      <c r="F511" s="36">
        <v>14</v>
      </c>
      <c r="G511" s="36">
        <v>4</v>
      </c>
      <c r="H511" s="36">
        <v>2452</v>
      </c>
      <c r="I511" s="36">
        <v>8.5</v>
      </c>
      <c r="J511" s="36">
        <v>1.5</v>
      </c>
      <c r="K511" s="36">
        <v>3</v>
      </c>
      <c r="L511" s="37">
        <f t="shared" si="17"/>
        <v>28.571428571428569</v>
      </c>
      <c r="M511" s="37">
        <f t="shared" si="18"/>
        <v>3.4844444444444451</v>
      </c>
    </row>
    <row r="512" spans="1:16" x14ac:dyDescent="0.2">
      <c r="A512" s="36" t="s">
        <v>662</v>
      </c>
      <c r="B512" s="36" t="s">
        <v>1789</v>
      </c>
      <c r="C512" s="36">
        <v>-19.526723061999999</v>
      </c>
      <c r="D512" s="36">
        <v>146.583481557</v>
      </c>
      <c r="E512" s="36">
        <v>545</v>
      </c>
      <c r="F512" s="36">
        <v>26</v>
      </c>
      <c r="G512" s="36">
        <v>4</v>
      </c>
      <c r="H512" s="36">
        <v>625</v>
      </c>
      <c r="I512" s="36">
        <v>1.1000000000000001</v>
      </c>
      <c r="J512" s="36">
        <v>0.1</v>
      </c>
      <c r="K512" s="36">
        <v>41</v>
      </c>
      <c r="L512" s="37">
        <f t="shared" si="17"/>
        <v>15.384615384615385</v>
      </c>
      <c r="M512" s="37">
        <f t="shared" si="18"/>
        <v>3.4844444444444451</v>
      </c>
      <c r="O512" s="28"/>
      <c r="P512" s="28"/>
    </row>
    <row r="513" spans="1:13" x14ac:dyDescent="0.2">
      <c r="A513" s="36" t="s">
        <v>678</v>
      </c>
      <c r="B513" s="36" t="s">
        <v>1789</v>
      </c>
      <c r="C513" s="36">
        <v>-19.413634411</v>
      </c>
      <c r="D513" s="36">
        <v>146.55948687399999</v>
      </c>
      <c r="E513" s="36">
        <v>545</v>
      </c>
      <c r="F513" s="36">
        <v>21</v>
      </c>
      <c r="G513" s="36">
        <v>4</v>
      </c>
      <c r="H513" s="36">
        <v>2620</v>
      </c>
      <c r="I513" s="36">
        <v>6.7</v>
      </c>
      <c r="J513" s="36">
        <v>0.9</v>
      </c>
      <c r="K513" s="36">
        <v>5</v>
      </c>
      <c r="L513" s="37">
        <f t="shared" si="17"/>
        <v>19.047619047619047</v>
      </c>
      <c r="M513" s="37">
        <f t="shared" si="18"/>
        <v>3.4844444444444451</v>
      </c>
    </row>
    <row r="514" spans="1:13" x14ac:dyDescent="0.2">
      <c r="A514" s="36" t="s">
        <v>691</v>
      </c>
      <c r="B514" s="36" t="s">
        <v>1789</v>
      </c>
      <c r="C514" s="36">
        <v>-18.594802086000001</v>
      </c>
      <c r="D514" s="36">
        <v>145.76040252499999</v>
      </c>
      <c r="E514" s="36">
        <v>595</v>
      </c>
      <c r="F514" s="36">
        <v>27</v>
      </c>
      <c r="G514" s="36">
        <v>4</v>
      </c>
      <c r="H514" s="36">
        <v>993</v>
      </c>
      <c r="I514" s="36">
        <v>2.2000000000000002</v>
      </c>
      <c r="J514" s="36">
        <v>0.2</v>
      </c>
      <c r="K514" s="36">
        <v>18</v>
      </c>
      <c r="L514" s="37">
        <f t="shared" si="17"/>
        <v>14.814814814814813</v>
      </c>
      <c r="M514" s="37">
        <f t="shared" si="18"/>
        <v>3.4844444444444451</v>
      </c>
    </row>
    <row r="515" spans="1:13" x14ac:dyDescent="0.2">
      <c r="A515" s="36" t="s">
        <v>692</v>
      </c>
      <c r="B515" s="36" t="s">
        <v>1789</v>
      </c>
      <c r="C515" s="36">
        <v>-18.571929896</v>
      </c>
      <c r="D515" s="36">
        <v>145.759663598</v>
      </c>
      <c r="E515" s="36">
        <v>571</v>
      </c>
      <c r="F515" s="36">
        <v>27</v>
      </c>
      <c r="G515" s="36">
        <v>4</v>
      </c>
      <c r="H515" s="36">
        <v>2394</v>
      </c>
      <c r="I515" s="36">
        <v>5.4</v>
      </c>
      <c r="J515" s="36">
        <v>0.6</v>
      </c>
      <c r="K515" s="36">
        <v>8</v>
      </c>
      <c r="L515" s="37">
        <f t="shared" si="17"/>
        <v>14.814814814814813</v>
      </c>
      <c r="M515" s="37">
        <f t="shared" si="18"/>
        <v>3.4844444444444451</v>
      </c>
    </row>
    <row r="516" spans="1:13" x14ac:dyDescent="0.2">
      <c r="A516" s="36" t="s">
        <v>708</v>
      </c>
      <c r="B516" s="36" t="s">
        <v>1789</v>
      </c>
      <c r="C516" s="36">
        <v>-18.860273316000001</v>
      </c>
      <c r="D516" s="36">
        <v>145.99243129300001</v>
      </c>
      <c r="E516" s="36">
        <v>732</v>
      </c>
      <c r="F516" s="36">
        <v>34</v>
      </c>
      <c r="G516" s="36">
        <v>4</v>
      </c>
      <c r="H516" s="36">
        <v>2735</v>
      </c>
      <c r="I516" s="36">
        <v>3.9</v>
      </c>
      <c r="J516" s="36">
        <v>0.3</v>
      </c>
      <c r="K516" s="36">
        <v>15</v>
      </c>
      <c r="L516" s="37">
        <f t="shared" si="17"/>
        <v>11.76470588235294</v>
      </c>
      <c r="M516" s="37">
        <f t="shared" si="18"/>
        <v>3.4844444444444451</v>
      </c>
    </row>
    <row r="517" spans="1:13" x14ac:dyDescent="0.2">
      <c r="A517" s="36" t="s">
        <v>711</v>
      </c>
      <c r="B517" s="36" t="s">
        <v>1789</v>
      </c>
      <c r="C517" s="36">
        <v>-18.861674511</v>
      </c>
      <c r="D517" s="36">
        <v>145.96158565299999</v>
      </c>
      <c r="E517" s="36">
        <v>745</v>
      </c>
      <c r="F517" s="36">
        <v>24</v>
      </c>
      <c r="G517" s="36">
        <v>4</v>
      </c>
      <c r="H517" s="36">
        <v>1800</v>
      </c>
      <c r="I517" s="36">
        <v>4</v>
      </c>
      <c r="J517" s="36">
        <v>0.4</v>
      </c>
      <c r="K517" s="36">
        <v>9</v>
      </c>
      <c r="L517" s="37">
        <f t="shared" si="17"/>
        <v>16.666666666666664</v>
      </c>
      <c r="M517" s="37">
        <f t="shared" si="18"/>
        <v>3.4844444444444451</v>
      </c>
    </row>
    <row r="518" spans="1:13" x14ac:dyDescent="0.2">
      <c r="A518" s="36" t="s">
        <v>712</v>
      </c>
      <c r="B518" s="36" t="s">
        <v>1789</v>
      </c>
      <c r="C518" s="36">
        <v>-18.864217760999999</v>
      </c>
      <c r="D518" s="36">
        <v>145.97487573800001</v>
      </c>
      <c r="E518" s="36">
        <v>722</v>
      </c>
      <c r="F518" s="36">
        <v>40</v>
      </c>
      <c r="G518" s="36">
        <v>4</v>
      </c>
      <c r="H518" s="36">
        <v>1415</v>
      </c>
      <c r="I518" s="36">
        <v>2.2999999999999998</v>
      </c>
      <c r="J518" s="36">
        <v>0.2</v>
      </c>
      <c r="K518" s="36">
        <v>25</v>
      </c>
      <c r="L518" s="37">
        <f t="shared" si="17"/>
        <v>10</v>
      </c>
      <c r="M518" s="37">
        <f t="shared" si="18"/>
        <v>3.4844444444444451</v>
      </c>
    </row>
    <row r="519" spans="1:13" x14ac:dyDescent="0.2">
      <c r="A519" s="36" t="s">
        <v>724</v>
      </c>
      <c r="B519" s="36" t="s">
        <v>1789</v>
      </c>
      <c r="C519" s="36">
        <v>-18.823138360000002</v>
      </c>
      <c r="D519" s="36">
        <v>145.863732914</v>
      </c>
      <c r="E519" s="36">
        <v>674</v>
      </c>
      <c r="F519" s="36">
        <v>23</v>
      </c>
      <c r="G519" s="36">
        <v>4</v>
      </c>
      <c r="H519" s="36">
        <v>2381</v>
      </c>
      <c r="I519" s="36">
        <v>6.1</v>
      </c>
      <c r="J519" s="36">
        <v>0.8</v>
      </c>
      <c r="K519" s="36">
        <v>6</v>
      </c>
      <c r="L519" s="37">
        <f t="shared" si="17"/>
        <v>17.391304347826086</v>
      </c>
      <c r="M519" s="37">
        <f t="shared" si="18"/>
        <v>3.4844444444444451</v>
      </c>
    </row>
    <row r="520" spans="1:13" x14ac:dyDescent="0.2">
      <c r="A520" s="36" t="s">
        <v>732</v>
      </c>
      <c r="B520" s="36" t="s">
        <v>1789</v>
      </c>
      <c r="C520" s="36">
        <v>-18.900884434000002</v>
      </c>
      <c r="D520" s="36">
        <v>146.04848684300001</v>
      </c>
      <c r="E520" s="36">
        <v>674</v>
      </c>
      <c r="F520" s="36">
        <v>27</v>
      </c>
      <c r="G520" s="36">
        <v>4</v>
      </c>
      <c r="H520" s="36">
        <v>773</v>
      </c>
      <c r="I520" s="36">
        <v>2.1</v>
      </c>
      <c r="J520" s="36">
        <v>0.3</v>
      </c>
      <c r="K520" s="36">
        <v>14</v>
      </c>
      <c r="L520" s="37">
        <f t="shared" si="17"/>
        <v>14.814814814814813</v>
      </c>
      <c r="M520" s="37">
        <f t="shared" si="18"/>
        <v>3.4844444444444451</v>
      </c>
    </row>
    <row r="521" spans="1:13" x14ac:dyDescent="0.2">
      <c r="A521" s="36" t="s">
        <v>741</v>
      </c>
      <c r="B521" s="36" t="s">
        <v>1790</v>
      </c>
      <c r="C521" s="36">
        <v>-21.653703874000001</v>
      </c>
      <c r="D521" s="36">
        <v>148.560389668</v>
      </c>
      <c r="E521" s="36">
        <v>499</v>
      </c>
      <c r="F521" s="36">
        <v>22</v>
      </c>
      <c r="G521" s="36">
        <v>4</v>
      </c>
      <c r="H521" s="36">
        <v>2666</v>
      </c>
      <c r="I521" s="36">
        <v>5.6</v>
      </c>
      <c r="J521" s="36">
        <v>0.6</v>
      </c>
      <c r="K521" s="36">
        <v>7</v>
      </c>
      <c r="L521" s="37">
        <f t="shared" si="17"/>
        <v>18.181818181818183</v>
      </c>
      <c r="M521" s="37">
        <f t="shared" si="18"/>
        <v>3.4844444444444451</v>
      </c>
    </row>
    <row r="522" spans="1:13" x14ac:dyDescent="0.2">
      <c r="A522" s="36" t="s">
        <v>744</v>
      </c>
      <c r="B522" s="36" t="s">
        <v>1790</v>
      </c>
      <c r="C522" s="36">
        <v>-21.482847481</v>
      </c>
      <c r="D522" s="36">
        <v>148.695412726</v>
      </c>
      <c r="E522" s="36">
        <v>624</v>
      </c>
      <c r="F522" s="36">
        <v>38</v>
      </c>
      <c r="G522" s="36">
        <v>4</v>
      </c>
      <c r="H522" s="36">
        <v>615</v>
      </c>
      <c r="I522" s="36">
        <v>1.8</v>
      </c>
      <c r="J522" s="36">
        <v>0.3</v>
      </c>
      <c r="K522" s="36">
        <v>16</v>
      </c>
      <c r="L522" s="37">
        <f t="shared" ref="L522:L585" si="19">G522/F522*100</f>
        <v>10.526315789473683</v>
      </c>
      <c r="M522" s="37">
        <f t="shared" ref="M522:M585" si="20">G522*9.8*400/3600*80%</f>
        <v>3.4844444444444451</v>
      </c>
    </row>
    <row r="523" spans="1:13" x14ac:dyDescent="0.2">
      <c r="A523" s="36" t="s">
        <v>749</v>
      </c>
      <c r="B523" s="36" t="s">
        <v>1790</v>
      </c>
      <c r="C523" s="36">
        <v>-21.423495539000001</v>
      </c>
      <c r="D523" s="36">
        <v>148.726764723</v>
      </c>
      <c r="E523" s="36">
        <v>620</v>
      </c>
      <c r="F523" s="36">
        <v>41</v>
      </c>
      <c r="G523" s="36">
        <v>4</v>
      </c>
      <c r="H523" s="36">
        <v>1086</v>
      </c>
      <c r="I523" s="36">
        <v>2</v>
      </c>
      <c r="J523" s="36">
        <v>0.2</v>
      </c>
      <c r="K523" s="36">
        <v>26</v>
      </c>
      <c r="L523" s="37">
        <f t="shared" si="19"/>
        <v>9.7560975609756095</v>
      </c>
      <c r="M523" s="37">
        <f t="shared" si="20"/>
        <v>3.4844444444444451</v>
      </c>
    </row>
    <row r="524" spans="1:13" x14ac:dyDescent="0.2">
      <c r="A524" s="36" t="s">
        <v>766</v>
      </c>
      <c r="B524" s="36" t="s">
        <v>1790</v>
      </c>
      <c r="C524" s="36">
        <v>-21.353606758000002</v>
      </c>
      <c r="D524" s="36">
        <v>148.60020900399999</v>
      </c>
      <c r="E524" s="36">
        <v>698</v>
      </c>
      <c r="F524" s="36">
        <v>27</v>
      </c>
      <c r="G524" s="36">
        <v>4</v>
      </c>
      <c r="H524" s="36">
        <v>1567</v>
      </c>
      <c r="I524" s="36">
        <v>4</v>
      </c>
      <c r="J524" s="36">
        <v>0.5</v>
      </c>
      <c r="K524" s="36">
        <v>9</v>
      </c>
      <c r="L524" s="37">
        <f t="shared" si="19"/>
        <v>14.814814814814813</v>
      </c>
      <c r="M524" s="37">
        <f t="shared" si="20"/>
        <v>3.4844444444444451</v>
      </c>
    </row>
    <row r="525" spans="1:13" x14ac:dyDescent="0.2">
      <c r="A525" s="36" t="s">
        <v>769</v>
      </c>
      <c r="B525" s="36" t="s">
        <v>1790</v>
      </c>
      <c r="C525" s="36">
        <v>-21.340841186999999</v>
      </c>
      <c r="D525" s="36">
        <v>148.541863463</v>
      </c>
      <c r="E525" s="36">
        <v>756</v>
      </c>
      <c r="F525" s="36">
        <v>20</v>
      </c>
      <c r="G525" s="36">
        <v>4</v>
      </c>
      <c r="H525" s="36">
        <v>1011</v>
      </c>
      <c r="I525" s="36">
        <v>2.9</v>
      </c>
      <c r="J525" s="36">
        <v>0.4</v>
      </c>
      <c r="K525" s="36">
        <v>9</v>
      </c>
      <c r="L525" s="37">
        <f t="shared" si="19"/>
        <v>20</v>
      </c>
      <c r="M525" s="37">
        <f t="shared" si="20"/>
        <v>3.4844444444444451</v>
      </c>
    </row>
    <row r="526" spans="1:13" x14ac:dyDescent="0.2">
      <c r="A526" s="36" t="s">
        <v>771</v>
      </c>
      <c r="B526" s="36" t="s">
        <v>1790</v>
      </c>
      <c r="C526" s="36">
        <v>-21.414051094000001</v>
      </c>
      <c r="D526" s="36">
        <v>148.716014669</v>
      </c>
      <c r="E526" s="36">
        <v>595</v>
      </c>
      <c r="F526" s="36">
        <v>35</v>
      </c>
      <c r="G526" s="36">
        <v>4</v>
      </c>
      <c r="H526" s="36">
        <v>1544</v>
      </c>
      <c r="I526" s="36">
        <v>2.1</v>
      </c>
      <c r="J526" s="36">
        <v>0.1</v>
      </c>
      <c r="K526" s="36">
        <v>27</v>
      </c>
      <c r="L526" s="37">
        <f t="shared" si="19"/>
        <v>11.428571428571429</v>
      </c>
      <c r="M526" s="37">
        <f t="shared" si="20"/>
        <v>3.4844444444444451</v>
      </c>
    </row>
    <row r="527" spans="1:13" x14ac:dyDescent="0.2">
      <c r="A527" s="36" t="s">
        <v>790</v>
      </c>
      <c r="B527" s="36" t="s">
        <v>1790</v>
      </c>
      <c r="C527" s="36">
        <v>-21.353950181999998</v>
      </c>
      <c r="D527" s="36">
        <v>148.61069891299999</v>
      </c>
      <c r="E527" s="36">
        <v>634</v>
      </c>
      <c r="F527" s="36">
        <v>27</v>
      </c>
      <c r="G527" s="36">
        <v>4</v>
      </c>
      <c r="H527" s="36">
        <v>927</v>
      </c>
      <c r="I527" s="36">
        <v>2.1</v>
      </c>
      <c r="J527" s="36">
        <v>0.2</v>
      </c>
      <c r="K527" s="36">
        <v>19</v>
      </c>
      <c r="L527" s="37">
        <f t="shared" si="19"/>
        <v>14.814814814814813</v>
      </c>
      <c r="M527" s="37">
        <f t="shared" si="20"/>
        <v>3.4844444444444451</v>
      </c>
    </row>
    <row r="528" spans="1:13" x14ac:dyDescent="0.2">
      <c r="A528" s="36" t="s">
        <v>794</v>
      </c>
      <c r="B528" s="36" t="s">
        <v>1790</v>
      </c>
      <c r="C528" s="36">
        <v>-21.343946927000001</v>
      </c>
      <c r="D528" s="36">
        <v>148.595702168</v>
      </c>
      <c r="E528" s="36">
        <v>652</v>
      </c>
      <c r="F528" s="36">
        <v>31</v>
      </c>
      <c r="G528" s="36">
        <v>4</v>
      </c>
      <c r="H528" s="36">
        <v>701</v>
      </c>
      <c r="I528" s="36">
        <v>1.7</v>
      </c>
      <c r="J528" s="36">
        <v>0.2</v>
      </c>
      <c r="K528" s="36">
        <v>19</v>
      </c>
      <c r="L528" s="37">
        <f t="shared" si="19"/>
        <v>12.903225806451612</v>
      </c>
      <c r="M528" s="37">
        <f t="shared" si="20"/>
        <v>3.4844444444444451</v>
      </c>
    </row>
    <row r="529" spans="1:13" x14ac:dyDescent="0.2">
      <c r="A529" s="36" t="s">
        <v>21</v>
      </c>
      <c r="B529" s="36" t="s">
        <v>1790</v>
      </c>
      <c r="C529" s="36">
        <v>-21.326273315000002</v>
      </c>
      <c r="D529" s="36">
        <v>148.52994994299999</v>
      </c>
      <c r="E529" s="36">
        <v>837</v>
      </c>
      <c r="F529" s="36">
        <v>16</v>
      </c>
      <c r="G529" s="36">
        <v>4</v>
      </c>
      <c r="H529" s="36">
        <v>1730</v>
      </c>
      <c r="I529" s="36">
        <v>5.3</v>
      </c>
      <c r="J529" s="36">
        <v>0.8</v>
      </c>
      <c r="K529" s="36">
        <v>5</v>
      </c>
      <c r="L529" s="37">
        <f t="shared" si="19"/>
        <v>25</v>
      </c>
      <c r="M529" s="37">
        <f t="shared" si="20"/>
        <v>3.4844444444444451</v>
      </c>
    </row>
    <row r="530" spans="1:13" x14ac:dyDescent="0.2">
      <c r="A530" s="36" t="s">
        <v>815</v>
      </c>
      <c r="B530" s="36" t="s">
        <v>1790</v>
      </c>
      <c r="C530" s="36">
        <v>-21.132291923</v>
      </c>
      <c r="D530" s="36">
        <v>148.47615355600001</v>
      </c>
      <c r="E530" s="36">
        <v>635</v>
      </c>
      <c r="F530" s="36">
        <v>29</v>
      </c>
      <c r="G530" s="36">
        <v>4</v>
      </c>
      <c r="H530" s="36">
        <v>263</v>
      </c>
      <c r="I530" s="36">
        <v>0.5</v>
      </c>
      <c r="J530" s="36">
        <v>0.1</v>
      </c>
      <c r="K530" s="36">
        <v>89</v>
      </c>
      <c r="L530" s="37">
        <f t="shared" si="19"/>
        <v>13.793103448275861</v>
      </c>
      <c r="M530" s="37">
        <f t="shared" si="20"/>
        <v>3.4844444444444451</v>
      </c>
    </row>
    <row r="531" spans="1:13" x14ac:dyDescent="0.2">
      <c r="A531" s="36" t="s">
        <v>817</v>
      </c>
      <c r="B531" s="36" t="s">
        <v>1790</v>
      </c>
      <c r="C531" s="36">
        <v>-21.190680595</v>
      </c>
      <c r="D531" s="36">
        <v>148.49944972599999</v>
      </c>
      <c r="E531" s="36">
        <v>774</v>
      </c>
      <c r="F531" s="36">
        <v>37</v>
      </c>
      <c r="G531" s="36">
        <v>4</v>
      </c>
      <c r="H531" s="36">
        <v>1152</v>
      </c>
      <c r="I531" s="36">
        <v>1.8</v>
      </c>
      <c r="J531" s="36">
        <v>0.1</v>
      </c>
      <c r="K531" s="36">
        <v>30</v>
      </c>
      <c r="L531" s="37">
        <f t="shared" si="19"/>
        <v>10.810810810810811</v>
      </c>
      <c r="M531" s="37">
        <f t="shared" si="20"/>
        <v>3.4844444444444451</v>
      </c>
    </row>
    <row r="532" spans="1:13" x14ac:dyDescent="0.2">
      <c r="A532" s="36" t="s">
        <v>834</v>
      </c>
      <c r="B532" s="36" t="s">
        <v>1790</v>
      </c>
      <c r="C532" s="36">
        <v>-21.092476927</v>
      </c>
      <c r="D532" s="36">
        <v>148.351986888</v>
      </c>
      <c r="E532" s="36">
        <v>640</v>
      </c>
      <c r="F532" s="36">
        <v>30</v>
      </c>
      <c r="G532" s="36">
        <v>4</v>
      </c>
      <c r="H532" s="36">
        <v>586</v>
      </c>
      <c r="I532" s="36">
        <v>1.3</v>
      </c>
      <c r="J532" s="36">
        <v>0.2</v>
      </c>
      <c r="K532" s="36">
        <v>29</v>
      </c>
      <c r="L532" s="37">
        <f t="shared" si="19"/>
        <v>13.333333333333334</v>
      </c>
      <c r="M532" s="37">
        <f t="shared" si="20"/>
        <v>3.4844444444444451</v>
      </c>
    </row>
    <row r="533" spans="1:13" x14ac:dyDescent="0.2">
      <c r="A533" s="36" t="s">
        <v>854</v>
      </c>
      <c r="B533" s="36" t="s">
        <v>1790</v>
      </c>
      <c r="C533" s="36">
        <v>-21.111995428</v>
      </c>
      <c r="D533" s="36">
        <v>148.499209111</v>
      </c>
      <c r="E533" s="36">
        <v>805</v>
      </c>
      <c r="F533" s="36">
        <v>30</v>
      </c>
      <c r="G533" s="36">
        <v>4</v>
      </c>
      <c r="H533" s="36">
        <v>700</v>
      </c>
      <c r="I533" s="36">
        <v>1</v>
      </c>
      <c r="J533" s="36">
        <v>0.1</v>
      </c>
      <c r="K533" s="36">
        <v>58</v>
      </c>
      <c r="L533" s="37">
        <f t="shared" si="19"/>
        <v>13.333333333333334</v>
      </c>
      <c r="M533" s="37">
        <f t="shared" si="20"/>
        <v>3.4844444444444451</v>
      </c>
    </row>
    <row r="534" spans="1:13" x14ac:dyDescent="0.2">
      <c r="A534" s="36" t="s">
        <v>885</v>
      </c>
      <c r="B534" s="36" t="s">
        <v>1790</v>
      </c>
      <c r="C534" s="36">
        <v>-20.869051089999999</v>
      </c>
      <c r="D534" s="36">
        <v>148.57143133400001</v>
      </c>
      <c r="E534" s="36">
        <v>606</v>
      </c>
      <c r="F534" s="36">
        <v>50</v>
      </c>
      <c r="G534" s="36">
        <v>4</v>
      </c>
      <c r="H534" s="36">
        <v>447</v>
      </c>
      <c r="I534" s="36">
        <v>1.2</v>
      </c>
      <c r="J534" s="36">
        <v>0.2</v>
      </c>
      <c r="K534" s="36">
        <v>24</v>
      </c>
      <c r="L534" s="37">
        <f t="shared" si="19"/>
        <v>8</v>
      </c>
      <c r="M534" s="37">
        <f t="shared" si="20"/>
        <v>3.4844444444444451</v>
      </c>
    </row>
    <row r="535" spans="1:13" x14ac:dyDescent="0.2">
      <c r="A535" s="36" t="s">
        <v>888</v>
      </c>
      <c r="B535" s="36" t="s">
        <v>1790</v>
      </c>
      <c r="C535" s="36">
        <v>-20.805995534000001</v>
      </c>
      <c r="D535" s="36">
        <v>148.50559799999999</v>
      </c>
      <c r="E535" s="36">
        <v>595</v>
      </c>
      <c r="F535" s="36">
        <v>24</v>
      </c>
      <c r="G535" s="36">
        <v>4</v>
      </c>
      <c r="H535" s="36">
        <v>835</v>
      </c>
      <c r="I535" s="36">
        <v>2.2999999999999998</v>
      </c>
      <c r="J535" s="36">
        <v>0.3</v>
      </c>
      <c r="K535" s="36">
        <v>13</v>
      </c>
      <c r="L535" s="37">
        <f t="shared" si="19"/>
        <v>16.666666666666664</v>
      </c>
      <c r="M535" s="37">
        <f t="shared" si="20"/>
        <v>3.4844444444444451</v>
      </c>
    </row>
    <row r="536" spans="1:13" x14ac:dyDescent="0.2">
      <c r="A536" s="36" t="s">
        <v>910</v>
      </c>
      <c r="B536" s="36" t="s">
        <v>1790</v>
      </c>
      <c r="C536" s="36">
        <v>-20.835162200999999</v>
      </c>
      <c r="D536" s="36">
        <v>148.539097892</v>
      </c>
      <c r="E536" s="36">
        <v>713</v>
      </c>
      <c r="F536" s="36">
        <v>23</v>
      </c>
      <c r="G536" s="36">
        <v>4</v>
      </c>
      <c r="H536" s="36">
        <v>1690</v>
      </c>
      <c r="I536" s="36">
        <v>5</v>
      </c>
      <c r="J536" s="36">
        <v>0.7</v>
      </c>
      <c r="K536" s="36">
        <v>6</v>
      </c>
      <c r="L536" s="37">
        <f t="shared" si="19"/>
        <v>17.391304347826086</v>
      </c>
      <c r="M536" s="37">
        <f t="shared" si="20"/>
        <v>3.4844444444444451</v>
      </c>
    </row>
    <row r="537" spans="1:13" x14ac:dyDescent="0.2">
      <c r="A537" s="36" t="s">
        <v>912</v>
      </c>
      <c r="B537" s="36" t="s">
        <v>1790</v>
      </c>
      <c r="C537" s="36">
        <v>-20.834551035</v>
      </c>
      <c r="D537" s="36">
        <v>148.51254244500001</v>
      </c>
      <c r="E537" s="36">
        <v>482</v>
      </c>
      <c r="F537" s="36">
        <v>24</v>
      </c>
      <c r="G537" s="36">
        <v>4</v>
      </c>
      <c r="H537" s="36">
        <v>858</v>
      </c>
      <c r="I537" s="36">
        <v>2.4</v>
      </c>
      <c r="J537" s="36">
        <v>0.3</v>
      </c>
      <c r="K537" s="36">
        <v>14</v>
      </c>
      <c r="L537" s="37">
        <f t="shared" si="19"/>
        <v>16.666666666666664</v>
      </c>
      <c r="M537" s="37">
        <f t="shared" si="20"/>
        <v>3.4844444444444451</v>
      </c>
    </row>
    <row r="538" spans="1:13" x14ac:dyDescent="0.2">
      <c r="A538" s="36" t="s">
        <v>928</v>
      </c>
      <c r="B538" s="36" t="s">
        <v>1790</v>
      </c>
      <c r="C538" s="36">
        <v>-20.782014142000001</v>
      </c>
      <c r="D538" s="36">
        <v>148.45198688900001</v>
      </c>
      <c r="E538" s="36">
        <v>709</v>
      </c>
      <c r="F538" s="36">
        <v>23</v>
      </c>
      <c r="G538" s="36">
        <v>4</v>
      </c>
      <c r="H538" s="36">
        <v>1962</v>
      </c>
      <c r="I538" s="36">
        <v>4.2</v>
      </c>
      <c r="J538" s="36">
        <v>0.5</v>
      </c>
      <c r="K538" s="36">
        <v>10</v>
      </c>
      <c r="L538" s="37">
        <f t="shared" si="19"/>
        <v>17.391304347826086</v>
      </c>
      <c r="M538" s="37">
        <f t="shared" si="20"/>
        <v>3.4844444444444451</v>
      </c>
    </row>
    <row r="539" spans="1:13" x14ac:dyDescent="0.2">
      <c r="A539" s="36" t="s">
        <v>933</v>
      </c>
      <c r="B539" s="36" t="s">
        <v>1790</v>
      </c>
      <c r="C539" s="36">
        <v>-20.789606644999999</v>
      </c>
      <c r="D539" s="36">
        <v>148.44137572299999</v>
      </c>
      <c r="E539" s="36">
        <v>587</v>
      </c>
      <c r="F539" s="36">
        <v>21</v>
      </c>
      <c r="G539" s="36">
        <v>4</v>
      </c>
      <c r="H539" s="36">
        <v>1128</v>
      </c>
      <c r="I539" s="36">
        <v>2.6</v>
      </c>
      <c r="J539" s="36">
        <v>0.3</v>
      </c>
      <c r="K539" s="36">
        <v>14</v>
      </c>
      <c r="L539" s="37">
        <f t="shared" si="19"/>
        <v>19.047619047619047</v>
      </c>
      <c r="M539" s="37">
        <f t="shared" si="20"/>
        <v>3.4844444444444451</v>
      </c>
    </row>
    <row r="540" spans="1:13" x14ac:dyDescent="0.2">
      <c r="A540" s="36" t="s">
        <v>945</v>
      </c>
      <c r="B540" s="36" t="s">
        <v>1790</v>
      </c>
      <c r="C540" s="36">
        <v>-21.740995541</v>
      </c>
      <c r="D540" s="36">
        <v>149.21587578399999</v>
      </c>
      <c r="E540" s="36">
        <v>379</v>
      </c>
      <c r="F540" s="36">
        <v>12</v>
      </c>
      <c r="G540" s="36">
        <v>4</v>
      </c>
      <c r="H540" s="36">
        <v>2002</v>
      </c>
      <c r="I540" s="36">
        <v>7.1</v>
      </c>
      <c r="J540" s="36">
        <v>1.3</v>
      </c>
      <c r="K540" s="36">
        <v>3</v>
      </c>
      <c r="L540" s="37">
        <f t="shared" si="19"/>
        <v>33.333333333333329</v>
      </c>
      <c r="M540" s="37">
        <f t="shared" si="20"/>
        <v>3.4844444444444451</v>
      </c>
    </row>
    <row r="541" spans="1:13" x14ac:dyDescent="0.2">
      <c r="A541" s="36" t="s">
        <v>953</v>
      </c>
      <c r="B541" s="36" t="s">
        <v>1790</v>
      </c>
      <c r="C541" s="36">
        <v>-22.605662160000001</v>
      </c>
      <c r="D541" s="36">
        <v>149.403931341</v>
      </c>
      <c r="E541" s="36">
        <v>443</v>
      </c>
      <c r="F541" s="36">
        <v>29</v>
      </c>
      <c r="G541" s="36">
        <v>4</v>
      </c>
      <c r="H541" s="36">
        <v>1945</v>
      </c>
      <c r="I541" s="36">
        <v>3.5</v>
      </c>
      <c r="J541" s="36">
        <v>0.3</v>
      </c>
      <c r="K541" s="36">
        <v>12</v>
      </c>
      <c r="L541" s="37">
        <f t="shared" si="19"/>
        <v>13.793103448275861</v>
      </c>
      <c r="M541" s="37">
        <f t="shared" si="20"/>
        <v>3.4844444444444451</v>
      </c>
    </row>
    <row r="542" spans="1:13" x14ac:dyDescent="0.2">
      <c r="A542" s="36" t="s">
        <v>977</v>
      </c>
      <c r="B542" s="36" t="s">
        <v>1790</v>
      </c>
      <c r="C542" s="36">
        <v>-22.426458418999999</v>
      </c>
      <c r="D542" s="36">
        <v>149.34513513499999</v>
      </c>
      <c r="E542" s="36">
        <v>431</v>
      </c>
      <c r="F542" s="36">
        <v>32</v>
      </c>
      <c r="G542" s="36">
        <v>4</v>
      </c>
      <c r="H542" s="36">
        <v>744</v>
      </c>
      <c r="I542" s="36">
        <v>1.6</v>
      </c>
      <c r="J542" s="36">
        <v>0.2</v>
      </c>
      <c r="K542" s="36">
        <v>25</v>
      </c>
      <c r="L542" s="37">
        <f t="shared" si="19"/>
        <v>12.5</v>
      </c>
      <c r="M542" s="37">
        <f t="shared" si="20"/>
        <v>3.4844444444444451</v>
      </c>
    </row>
    <row r="543" spans="1:13" x14ac:dyDescent="0.2">
      <c r="A543" s="36" t="s">
        <v>994</v>
      </c>
      <c r="B543" s="36" t="s">
        <v>1790</v>
      </c>
      <c r="C543" s="36">
        <v>-22.484101557999999</v>
      </c>
      <c r="D543" s="36">
        <v>149.36804755200001</v>
      </c>
      <c r="E543" s="36">
        <v>492</v>
      </c>
      <c r="F543" s="36">
        <v>22</v>
      </c>
      <c r="G543" s="36">
        <v>4</v>
      </c>
      <c r="H543" s="36">
        <v>2591</v>
      </c>
      <c r="I543" s="36">
        <v>5.3</v>
      </c>
      <c r="J543" s="36">
        <v>0.5</v>
      </c>
      <c r="K543" s="36">
        <v>9</v>
      </c>
      <c r="L543" s="37">
        <f t="shared" si="19"/>
        <v>18.181818181818183</v>
      </c>
      <c r="M543" s="37">
        <f t="shared" si="20"/>
        <v>3.4844444444444451</v>
      </c>
    </row>
    <row r="544" spans="1:13" x14ac:dyDescent="0.2">
      <c r="A544" s="36" t="s">
        <v>1001</v>
      </c>
      <c r="B544" s="36" t="s">
        <v>1790</v>
      </c>
      <c r="C544" s="36">
        <v>-22.405787213</v>
      </c>
      <c r="D544" s="36">
        <v>149.35080634100001</v>
      </c>
      <c r="E544" s="36">
        <v>416</v>
      </c>
      <c r="F544" s="36">
        <v>39</v>
      </c>
      <c r="G544" s="36">
        <v>4</v>
      </c>
      <c r="H544" s="36">
        <v>632</v>
      </c>
      <c r="I544" s="36">
        <v>1.8</v>
      </c>
      <c r="J544" s="36">
        <v>0.3</v>
      </c>
      <c r="K544" s="36">
        <v>19</v>
      </c>
      <c r="L544" s="37">
        <f t="shared" si="19"/>
        <v>10.256410256410255</v>
      </c>
      <c r="M544" s="37">
        <f t="shared" si="20"/>
        <v>3.4844444444444451</v>
      </c>
    </row>
    <row r="545" spans="1:13" x14ac:dyDescent="0.2">
      <c r="A545" s="36" t="s">
        <v>1002</v>
      </c>
      <c r="B545" s="36" t="s">
        <v>1790</v>
      </c>
      <c r="C545" s="36">
        <v>-22.386967768000002</v>
      </c>
      <c r="D545" s="36">
        <v>149.30740356199999</v>
      </c>
      <c r="E545" s="36">
        <v>412</v>
      </c>
      <c r="F545" s="36">
        <v>27</v>
      </c>
      <c r="G545" s="36">
        <v>4</v>
      </c>
      <c r="H545" s="36">
        <v>2424</v>
      </c>
      <c r="I545" s="36">
        <v>5.0999999999999996</v>
      </c>
      <c r="J545" s="36">
        <v>0.5</v>
      </c>
      <c r="K545" s="36">
        <v>8</v>
      </c>
      <c r="L545" s="37">
        <f t="shared" si="19"/>
        <v>14.814814814814813</v>
      </c>
      <c r="M545" s="37">
        <f t="shared" si="20"/>
        <v>3.4844444444444451</v>
      </c>
    </row>
    <row r="546" spans="1:13" x14ac:dyDescent="0.2">
      <c r="A546" s="36" t="s">
        <v>1004</v>
      </c>
      <c r="B546" s="36" t="s">
        <v>1790</v>
      </c>
      <c r="C546" s="36">
        <v>-22.360810315999998</v>
      </c>
      <c r="D546" s="36">
        <v>149.32828323699999</v>
      </c>
      <c r="E546" s="36">
        <v>375</v>
      </c>
      <c r="F546" s="36">
        <v>50</v>
      </c>
      <c r="G546" s="36">
        <v>4</v>
      </c>
      <c r="H546" s="36">
        <v>793</v>
      </c>
      <c r="I546" s="36">
        <v>1.8</v>
      </c>
      <c r="J546" s="36">
        <v>0.2</v>
      </c>
      <c r="K546" s="36">
        <v>21</v>
      </c>
      <c r="L546" s="37">
        <f t="shared" si="19"/>
        <v>8</v>
      </c>
      <c r="M546" s="37">
        <f t="shared" si="20"/>
        <v>3.4844444444444451</v>
      </c>
    </row>
    <row r="547" spans="1:13" x14ac:dyDescent="0.2">
      <c r="A547" s="36" t="s">
        <v>1007</v>
      </c>
      <c r="B547" s="36" t="s">
        <v>1790</v>
      </c>
      <c r="C547" s="36">
        <v>-22.271396960000001</v>
      </c>
      <c r="D547" s="36">
        <v>149.351863259</v>
      </c>
      <c r="E547" s="36">
        <v>360</v>
      </c>
      <c r="F547" s="36">
        <v>45</v>
      </c>
      <c r="G547" s="36">
        <v>4</v>
      </c>
      <c r="H547" s="36">
        <v>2272</v>
      </c>
      <c r="I547" s="36">
        <v>5.3</v>
      </c>
      <c r="J547" s="36">
        <v>0.6</v>
      </c>
      <c r="K547" s="36">
        <v>7</v>
      </c>
      <c r="L547" s="37">
        <f t="shared" si="19"/>
        <v>8.8888888888888893</v>
      </c>
      <c r="M547" s="37">
        <f t="shared" si="20"/>
        <v>3.4844444444444451</v>
      </c>
    </row>
    <row r="548" spans="1:13" x14ac:dyDescent="0.2">
      <c r="A548" s="36" t="s">
        <v>1023</v>
      </c>
      <c r="B548" s="36" t="s">
        <v>1790</v>
      </c>
      <c r="C548" s="36">
        <v>-22.08096896</v>
      </c>
      <c r="D548" s="36">
        <v>149.40840237</v>
      </c>
      <c r="E548" s="36">
        <v>407</v>
      </c>
      <c r="F548" s="36">
        <v>25</v>
      </c>
      <c r="G548" s="36">
        <v>4</v>
      </c>
      <c r="H548" s="36">
        <v>1501</v>
      </c>
      <c r="I548" s="36">
        <v>3.3</v>
      </c>
      <c r="J548" s="36">
        <v>0.4</v>
      </c>
      <c r="K548" s="36">
        <v>13</v>
      </c>
      <c r="L548" s="37">
        <f t="shared" si="19"/>
        <v>16</v>
      </c>
      <c r="M548" s="37">
        <f t="shared" si="20"/>
        <v>3.4844444444444451</v>
      </c>
    </row>
    <row r="549" spans="1:13" x14ac:dyDescent="0.2">
      <c r="A549" s="36" t="s">
        <v>1054</v>
      </c>
      <c r="B549" s="36" t="s">
        <v>1790</v>
      </c>
      <c r="C549" s="36">
        <v>-21.95377332</v>
      </c>
      <c r="D549" s="36">
        <v>149.25962578400001</v>
      </c>
      <c r="E549" s="36">
        <v>564</v>
      </c>
      <c r="F549" s="36">
        <v>21</v>
      </c>
      <c r="G549" s="36">
        <v>4</v>
      </c>
      <c r="H549" s="36">
        <v>1555</v>
      </c>
      <c r="I549" s="36">
        <v>5.3</v>
      </c>
      <c r="J549" s="36">
        <v>0.9</v>
      </c>
      <c r="K549" s="36">
        <v>5</v>
      </c>
      <c r="L549" s="37">
        <f t="shared" si="19"/>
        <v>19.047619047619047</v>
      </c>
      <c r="M549" s="37">
        <f t="shared" si="20"/>
        <v>3.4844444444444451</v>
      </c>
    </row>
    <row r="550" spans="1:13" x14ac:dyDescent="0.2">
      <c r="A550" s="36" t="s">
        <v>1066</v>
      </c>
      <c r="B550" s="36" t="s">
        <v>1790</v>
      </c>
      <c r="C550" s="36">
        <v>-21.924773212000002</v>
      </c>
      <c r="D550" s="36">
        <v>149.24404255900001</v>
      </c>
      <c r="E550" s="36">
        <v>511</v>
      </c>
      <c r="F550" s="36">
        <v>20</v>
      </c>
      <c r="G550" s="36">
        <v>4</v>
      </c>
      <c r="H550" s="36">
        <v>2108</v>
      </c>
      <c r="I550" s="36">
        <v>5.0999999999999996</v>
      </c>
      <c r="J550" s="36">
        <v>0.6</v>
      </c>
      <c r="K550" s="36">
        <v>6</v>
      </c>
      <c r="L550" s="37">
        <f t="shared" si="19"/>
        <v>20</v>
      </c>
      <c r="M550" s="37">
        <f t="shared" si="20"/>
        <v>3.4844444444444451</v>
      </c>
    </row>
    <row r="551" spans="1:13" x14ac:dyDescent="0.2">
      <c r="A551" s="36" t="s">
        <v>1079</v>
      </c>
      <c r="B551" s="36" t="s">
        <v>1790</v>
      </c>
      <c r="C551" s="36">
        <v>-21.713460819000002</v>
      </c>
      <c r="D551" s="36">
        <v>149.211188284</v>
      </c>
      <c r="E551" s="36">
        <v>382</v>
      </c>
      <c r="F551" s="36">
        <v>32</v>
      </c>
      <c r="G551" s="36">
        <v>4</v>
      </c>
      <c r="H551" s="36">
        <v>1286</v>
      </c>
      <c r="I551" s="36">
        <v>2.2999999999999998</v>
      </c>
      <c r="J551" s="36">
        <v>0.2</v>
      </c>
      <c r="K551" s="36">
        <v>23</v>
      </c>
      <c r="L551" s="37">
        <f t="shared" si="19"/>
        <v>12.5</v>
      </c>
      <c r="M551" s="37">
        <f t="shared" si="20"/>
        <v>3.4844444444444451</v>
      </c>
    </row>
    <row r="552" spans="1:13" x14ac:dyDescent="0.2">
      <c r="A552" s="36" t="s">
        <v>1081</v>
      </c>
      <c r="B552" s="36" t="s">
        <v>1790</v>
      </c>
      <c r="C552" s="36">
        <v>-21.727106652</v>
      </c>
      <c r="D552" s="36">
        <v>149.225121661</v>
      </c>
      <c r="E552" s="36">
        <v>359</v>
      </c>
      <c r="F552" s="36">
        <v>29</v>
      </c>
      <c r="G552" s="36">
        <v>4</v>
      </c>
      <c r="H552" s="36">
        <v>1831</v>
      </c>
      <c r="I552" s="36">
        <v>4.3</v>
      </c>
      <c r="J552" s="36">
        <v>0.5</v>
      </c>
      <c r="K552" s="36">
        <v>9</v>
      </c>
      <c r="L552" s="37">
        <f t="shared" si="19"/>
        <v>13.793103448275861</v>
      </c>
      <c r="M552" s="37">
        <f t="shared" si="20"/>
        <v>3.4844444444444451</v>
      </c>
    </row>
    <row r="553" spans="1:13" x14ac:dyDescent="0.2">
      <c r="A553" s="36" t="s">
        <v>1124</v>
      </c>
      <c r="B553" s="36" t="s">
        <v>1790</v>
      </c>
      <c r="C553" s="36">
        <v>-21.190162203</v>
      </c>
      <c r="D553" s="36">
        <v>148.520042445</v>
      </c>
      <c r="E553" s="36">
        <v>841</v>
      </c>
      <c r="F553" s="36">
        <v>10</v>
      </c>
      <c r="G553" s="36">
        <v>4</v>
      </c>
      <c r="H553" s="36">
        <v>2069</v>
      </c>
      <c r="I553" s="36">
        <v>8.3000000000000007</v>
      </c>
      <c r="J553" s="36">
        <v>1.7</v>
      </c>
      <c r="K553" s="36">
        <v>2</v>
      </c>
      <c r="L553" s="37">
        <f t="shared" si="19"/>
        <v>40</v>
      </c>
      <c r="M553" s="37">
        <f t="shared" si="20"/>
        <v>3.4844444444444451</v>
      </c>
    </row>
    <row r="554" spans="1:13" x14ac:dyDescent="0.2">
      <c r="A554" s="36" t="s">
        <v>108</v>
      </c>
      <c r="B554" s="36" t="s">
        <v>1790</v>
      </c>
      <c r="C554" s="36">
        <v>-21.144884425000001</v>
      </c>
      <c r="D554" s="36">
        <v>148.43115355500001</v>
      </c>
      <c r="E554" s="36">
        <v>900</v>
      </c>
      <c r="F554" s="36">
        <v>20</v>
      </c>
      <c r="G554" s="36">
        <v>4</v>
      </c>
      <c r="H554" s="36">
        <v>1470</v>
      </c>
      <c r="I554" s="36">
        <v>4.2</v>
      </c>
      <c r="J554" s="36">
        <v>0.6</v>
      </c>
      <c r="K554" s="36">
        <v>7</v>
      </c>
      <c r="L554" s="37">
        <f t="shared" si="19"/>
        <v>20</v>
      </c>
      <c r="M554" s="37">
        <f t="shared" si="20"/>
        <v>3.4844444444444451</v>
      </c>
    </row>
    <row r="555" spans="1:13" x14ac:dyDescent="0.2">
      <c r="A555" s="36" t="s">
        <v>1132</v>
      </c>
      <c r="B555" s="36" t="s">
        <v>1790</v>
      </c>
      <c r="C555" s="36">
        <v>-21.031828869000002</v>
      </c>
      <c r="D555" s="36">
        <v>148.59365355700001</v>
      </c>
      <c r="E555" s="36">
        <v>940</v>
      </c>
      <c r="F555" s="36">
        <v>22</v>
      </c>
      <c r="G555" s="36">
        <v>4</v>
      </c>
      <c r="H555" s="36">
        <v>1434</v>
      </c>
      <c r="I555" s="36">
        <v>3.3</v>
      </c>
      <c r="J555" s="36">
        <v>0.4</v>
      </c>
      <c r="K555" s="36">
        <v>10</v>
      </c>
      <c r="L555" s="37">
        <f t="shared" si="19"/>
        <v>18.181818181818183</v>
      </c>
      <c r="M555" s="37">
        <f t="shared" si="20"/>
        <v>3.4844444444444451</v>
      </c>
    </row>
    <row r="556" spans="1:13" x14ac:dyDescent="0.2">
      <c r="A556" s="36" t="s">
        <v>1137</v>
      </c>
      <c r="B556" s="36" t="s">
        <v>1790</v>
      </c>
      <c r="C556" s="36">
        <v>-21.084051090999999</v>
      </c>
      <c r="D556" s="36">
        <v>148.30587577700001</v>
      </c>
      <c r="E556" s="36">
        <v>621</v>
      </c>
      <c r="F556" s="36">
        <v>23</v>
      </c>
      <c r="G556" s="36">
        <v>4</v>
      </c>
      <c r="H556" s="36">
        <v>2203</v>
      </c>
      <c r="I556" s="36">
        <v>4.5999999999999996</v>
      </c>
      <c r="J556" s="36">
        <v>0.5</v>
      </c>
      <c r="K556" s="36">
        <v>8</v>
      </c>
      <c r="L556" s="37">
        <f t="shared" si="19"/>
        <v>17.391304347826086</v>
      </c>
      <c r="M556" s="37">
        <f t="shared" si="20"/>
        <v>3.4844444444444451</v>
      </c>
    </row>
    <row r="557" spans="1:13" x14ac:dyDescent="0.2">
      <c r="A557" s="36" t="s">
        <v>1140</v>
      </c>
      <c r="B557" s="36" t="s">
        <v>1790</v>
      </c>
      <c r="C557" s="36">
        <v>-21.044328869000001</v>
      </c>
      <c r="D557" s="36">
        <v>148.292820221</v>
      </c>
      <c r="E557" s="36">
        <v>613</v>
      </c>
      <c r="F557" s="36">
        <v>33</v>
      </c>
      <c r="G557" s="36">
        <v>4</v>
      </c>
      <c r="H557" s="36">
        <v>655</v>
      </c>
      <c r="I557" s="36">
        <v>1.6</v>
      </c>
      <c r="J557" s="36">
        <v>0.2</v>
      </c>
      <c r="K557" s="36">
        <v>23</v>
      </c>
      <c r="L557" s="37">
        <f t="shared" si="19"/>
        <v>12.121212121212121</v>
      </c>
      <c r="M557" s="37">
        <f t="shared" si="20"/>
        <v>3.4844444444444451</v>
      </c>
    </row>
    <row r="558" spans="1:13" x14ac:dyDescent="0.2">
      <c r="A558" s="36" t="s">
        <v>1162</v>
      </c>
      <c r="B558" s="36" t="s">
        <v>1790</v>
      </c>
      <c r="C558" s="36">
        <v>-21.000717757</v>
      </c>
      <c r="D558" s="36">
        <v>148.241986887</v>
      </c>
      <c r="E558" s="36">
        <v>579</v>
      </c>
      <c r="F558" s="36">
        <v>18</v>
      </c>
      <c r="G558" s="36">
        <v>4</v>
      </c>
      <c r="H558" s="36">
        <v>1478</v>
      </c>
      <c r="I558" s="36">
        <v>4.5999999999999996</v>
      </c>
      <c r="J558" s="36">
        <v>0.7</v>
      </c>
      <c r="K558" s="36">
        <v>6</v>
      </c>
      <c r="L558" s="37">
        <f t="shared" si="19"/>
        <v>22.222222222222221</v>
      </c>
      <c r="M558" s="37">
        <f t="shared" si="20"/>
        <v>3.4844444444444451</v>
      </c>
    </row>
    <row r="559" spans="1:13" x14ac:dyDescent="0.2">
      <c r="A559" s="36" t="s">
        <v>1169</v>
      </c>
      <c r="B559" s="36" t="s">
        <v>1790</v>
      </c>
      <c r="C559" s="36">
        <v>-20.983217756999998</v>
      </c>
      <c r="D559" s="36">
        <v>148.24115355399999</v>
      </c>
      <c r="E559" s="36">
        <v>603</v>
      </c>
      <c r="F559" s="36">
        <v>30</v>
      </c>
      <c r="G559" s="36">
        <v>4</v>
      </c>
      <c r="H559" s="36">
        <v>1729</v>
      </c>
      <c r="I559" s="36">
        <v>2.9</v>
      </c>
      <c r="J559" s="36">
        <v>0.3</v>
      </c>
      <c r="K559" s="36">
        <v>16</v>
      </c>
      <c r="L559" s="37">
        <f t="shared" si="19"/>
        <v>13.333333333333334</v>
      </c>
      <c r="M559" s="37">
        <f t="shared" si="20"/>
        <v>3.4844444444444451</v>
      </c>
    </row>
    <row r="560" spans="1:13" x14ac:dyDescent="0.2">
      <c r="A560" s="36" t="s">
        <v>1180</v>
      </c>
      <c r="B560" s="36" t="s">
        <v>1790</v>
      </c>
      <c r="C560" s="36">
        <v>-21.433217761000002</v>
      </c>
      <c r="D560" s="36">
        <v>148.73170911299999</v>
      </c>
      <c r="E560" s="36">
        <v>573</v>
      </c>
      <c r="F560" s="36">
        <v>35</v>
      </c>
      <c r="G560" s="36">
        <v>4</v>
      </c>
      <c r="H560" s="36">
        <v>592</v>
      </c>
      <c r="I560" s="36">
        <v>1.7</v>
      </c>
      <c r="J560" s="36">
        <v>0.2</v>
      </c>
      <c r="K560" s="36">
        <v>19</v>
      </c>
      <c r="L560" s="37">
        <f t="shared" si="19"/>
        <v>11.428571428571429</v>
      </c>
      <c r="M560" s="37">
        <f t="shared" si="20"/>
        <v>3.4844444444444451</v>
      </c>
    </row>
    <row r="561" spans="1:13" x14ac:dyDescent="0.2">
      <c r="A561" s="36" t="s">
        <v>1218</v>
      </c>
      <c r="B561" s="36" t="s">
        <v>1790</v>
      </c>
      <c r="C561" s="36">
        <v>-25.756755029000001</v>
      </c>
      <c r="D561" s="36">
        <v>148.26407096</v>
      </c>
      <c r="E561" s="36">
        <v>853</v>
      </c>
      <c r="F561" s="36">
        <v>14</v>
      </c>
      <c r="G561" s="36">
        <v>4</v>
      </c>
      <c r="H561" s="36">
        <v>2482</v>
      </c>
      <c r="I561" s="36">
        <v>7.9</v>
      </c>
      <c r="J561" s="36">
        <v>1.2</v>
      </c>
      <c r="K561" s="36">
        <v>3</v>
      </c>
      <c r="L561" s="37">
        <f t="shared" si="19"/>
        <v>28.571428571428569</v>
      </c>
      <c r="M561" s="37">
        <f t="shared" si="20"/>
        <v>3.4844444444444451</v>
      </c>
    </row>
    <row r="562" spans="1:13" x14ac:dyDescent="0.2">
      <c r="A562" s="36" t="s">
        <v>1280</v>
      </c>
      <c r="B562" s="36" t="s">
        <v>1790</v>
      </c>
      <c r="C562" s="36">
        <v>-25.935503123</v>
      </c>
      <c r="D562" s="36">
        <v>148.27782081300001</v>
      </c>
      <c r="E562" s="36">
        <v>819</v>
      </c>
      <c r="F562" s="36">
        <v>9</v>
      </c>
      <c r="G562" s="36">
        <v>4</v>
      </c>
      <c r="H562" s="36">
        <v>2199</v>
      </c>
      <c r="I562" s="36">
        <v>9.9</v>
      </c>
      <c r="J562" s="36">
        <v>2.2000000000000002</v>
      </c>
      <c r="K562" s="36">
        <v>1</v>
      </c>
      <c r="L562" s="37">
        <f t="shared" si="19"/>
        <v>44.444444444444443</v>
      </c>
      <c r="M562" s="37">
        <f t="shared" si="20"/>
        <v>3.4844444444444451</v>
      </c>
    </row>
    <row r="563" spans="1:13" x14ac:dyDescent="0.2">
      <c r="A563" s="36" t="s">
        <v>1340</v>
      </c>
      <c r="B563" s="36" t="s">
        <v>1790</v>
      </c>
      <c r="C563" s="36">
        <v>-24.843333452</v>
      </c>
      <c r="D563" s="36">
        <v>148.157222279</v>
      </c>
      <c r="E563" s="36">
        <v>753</v>
      </c>
      <c r="F563" s="36">
        <v>19</v>
      </c>
      <c r="G563" s="36">
        <v>4</v>
      </c>
      <c r="H563" s="36">
        <v>1254</v>
      </c>
      <c r="I563" s="36">
        <v>3.7</v>
      </c>
      <c r="J563" s="36">
        <v>0.5</v>
      </c>
      <c r="K563" s="36">
        <v>7</v>
      </c>
      <c r="L563" s="37">
        <f t="shared" si="19"/>
        <v>21.052631578947366</v>
      </c>
      <c r="M563" s="37">
        <f t="shared" si="20"/>
        <v>3.4844444444444451</v>
      </c>
    </row>
    <row r="564" spans="1:13" x14ac:dyDescent="0.2">
      <c r="A564" s="36" t="s">
        <v>1345</v>
      </c>
      <c r="B564" s="36" t="s">
        <v>1790</v>
      </c>
      <c r="C564" s="36">
        <v>-24.83611123</v>
      </c>
      <c r="D564" s="36">
        <v>148.05750005600001</v>
      </c>
      <c r="E564" s="36">
        <v>845</v>
      </c>
      <c r="F564" s="36">
        <v>19</v>
      </c>
      <c r="G564" s="36">
        <v>4</v>
      </c>
      <c r="H564" s="36">
        <v>1676</v>
      </c>
      <c r="I564" s="36">
        <v>4.9000000000000004</v>
      </c>
      <c r="J564" s="36">
        <v>0.7</v>
      </c>
      <c r="K564" s="36">
        <v>5</v>
      </c>
      <c r="L564" s="37">
        <f t="shared" si="19"/>
        <v>21.052631578947366</v>
      </c>
      <c r="M564" s="37">
        <f t="shared" si="20"/>
        <v>3.4844444444444451</v>
      </c>
    </row>
    <row r="565" spans="1:13" x14ac:dyDescent="0.2">
      <c r="A565" s="36" t="s">
        <v>1376</v>
      </c>
      <c r="B565" s="36" t="s">
        <v>1790</v>
      </c>
      <c r="C565" s="36">
        <v>-24.566944561</v>
      </c>
      <c r="D565" s="36">
        <v>151.15916674799999</v>
      </c>
      <c r="E565" s="36">
        <v>620</v>
      </c>
      <c r="F565" s="36">
        <v>18</v>
      </c>
      <c r="G565" s="36">
        <v>4</v>
      </c>
      <c r="H565" s="36">
        <v>1942</v>
      </c>
      <c r="I565" s="36">
        <v>5</v>
      </c>
      <c r="J565" s="36">
        <v>0.6</v>
      </c>
      <c r="K565" s="36">
        <v>6</v>
      </c>
      <c r="L565" s="37">
        <f t="shared" si="19"/>
        <v>22.222222222222221</v>
      </c>
      <c r="M565" s="37">
        <f t="shared" si="20"/>
        <v>3.4844444444444451</v>
      </c>
    </row>
    <row r="566" spans="1:13" x14ac:dyDescent="0.2">
      <c r="A566" s="36" t="s">
        <v>1387</v>
      </c>
      <c r="B566" s="36" t="s">
        <v>1790</v>
      </c>
      <c r="C566" s="36">
        <v>-24.535277894</v>
      </c>
      <c r="D566" s="36">
        <v>151.21444452599999</v>
      </c>
      <c r="E566" s="36">
        <v>570</v>
      </c>
      <c r="F566" s="36">
        <v>18</v>
      </c>
      <c r="G566" s="36">
        <v>4</v>
      </c>
      <c r="H566" s="36">
        <v>2071</v>
      </c>
      <c r="I566" s="36">
        <v>6.6</v>
      </c>
      <c r="J566" s="36">
        <v>1</v>
      </c>
      <c r="K566" s="36">
        <v>4</v>
      </c>
      <c r="L566" s="37">
        <f t="shared" si="19"/>
        <v>22.222222222222221</v>
      </c>
      <c r="M566" s="37">
        <f t="shared" si="20"/>
        <v>3.4844444444444451</v>
      </c>
    </row>
    <row r="567" spans="1:13" x14ac:dyDescent="0.2">
      <c r="A567" s="36" t="s">
        <v>1403</v>
      </c>
      <c r="B567" s="36" t="s">
        <v>1790</v>
      </c>
      <c r="C567" s="36">
        <v>-23.892777889000001</v>
      </c>
      <c r="D567" s="36">
        <v>149.01666673099999</v>
      </c>
      <c r="E567" s="36">
        <v>641</v>
      </c>
      <c r="F567" s="36">
        <v>25</v>
      </c>
      <c r="G567" s="36">
        <v>4</v>
      </c>
      <c r="H567" s="36">
        <v>754</v>
      </c>
      <c r="I567" s="36">
        <v>2.4</v>
      </c>
      <c r="J567" s="36">
        <v>0.4</v>
      </c>
      <c r="K567" s="36">
        <v>12</v>
      </c>
      <c r="L567" s="37">
        <f t="shared" si="19"/>
        <v>16</v>
      </c>
      <c r="M567" s="37">
        <f t="shared" si="20"/>
        <v>3.4844444444444451</v>
      </c>
    </row>
    <row r="568" spans="1:13" x14ac:dyDescent="0.2">
      <c r="A568" s="36" t="s">
        <v>73</v>
      </c>
      <c r="B568" s="36" t="s">
        <v>1790</v>
      </c>
      <c r="C568" s="36">
        <v>-23.755833443</v>
      </c>
      <c r="D568" s="36">
        <v>150.53027785399999</v>
      </c>
      <c r="E568" s="36">
        <v>411</v>
      </c>
      <c r="F568" s="36">
        <v>23</v>
      </c>
      <c r="G568" s="36">
        <v>4</v>
      </c>
      <c r="H568" s="36">
        <v>1049</v>
      </c>
      <c r="I568" s="36">
        <v>3.1</v>
      </c>
      <c r="J568" s="36">
        <v>0.5</v>
      </c>
      <c r="K568" s="36">
        <v>9</v>
      </c>
      <c r="L568" s="37">
        <f t="shared" si="19"/>
        <v>17.391304347826086</v>
      </c>
      <c r="M568" s="37">
        <f t="shared" si="20"/>
        <v>3.4844444444444451</v>
      </c>
    </row>
    <row r="569" spans="1:13" x14ac:dyDescent="0.2">
      <c r="A569" s="36" t="s">
        <v>1414</v>
      </c>
      <c r="B569" s="36" t="s">
        <v>1790</v>
      </c>
      <c r="C569" s="36">
        <v>-23.666666776</v>
      </c>
      <c r="D569" s="36">
        <v>150.46972229799999</v>
      </c>
      <c r="E569" s="36">
        <v>379</v>
      </c>
      <c r="F569" s="36">
        <v>22</v>
      </c>
      <c r="G569" s="36">
        <v>4</v>
      </c>
      <c r="H569" s="36">
        <v>2442</v>
      </c>
      <c r="I569" s="36">
        <v>5.3</v>
      </c>
      <c r="J569" s="36">
        <v>0.6</v>
      </c>
      <c r="K569" s="36">
        <v>7</v>
      </c>
      <c r="L569" s="37">
        <f t="shared" si="19"/>
        <v>18.181818181818183</v>
      </c>
      <c r="M569" s="37">
        <f t="shared" si="20"/>
        <v>3.4844444444444451</v>
      </c>
    </row>
    <row r="570" spans="1:13" x14ac:dyDescent="0.2">
      <c r="A570" s="36" t="s">
        <v>1418</v>
      </c>
      <c r="B570" s="36" t="s">
        <v>1790</v>
      </c>
      <c r="C570" s="36">
        <v>-22.668333435000001</v>
      </c>
      <c r="D570" s="36">
        <v>150.347222297</v>
      </c>
      <c r="E570" s="36">
        <v>398</v>
      </c>
      <c r="F570" s="36">
        <v>23</v>
      </c>
      <c r="G570" s="36">
        <v>4</v>
      </c>
      <c r="H570" s="36">
        <v>1149</v>
      </c>
      <c r="I570" s="36">
        <v>3.2</v>
      </c>
      <c r="J570" s="36">
        <v>0.5</v>
      </c>
      <c r="K570" s="36">
        <v>9</v>
      </c>
      <c r="L570" s="37">
        <f t="shared" si="19"/>
        <v>17.391304347826086</v>
      </c>
      <c r="M570" s="37">
        <f t="shared" si="20"/>
        <v>3.4844444444444451</v>
      </c>
    </row>
    <row r="571" spans="1:13" x14ac:dyDescent="0.2">
      <c r="A571" s="36" t="s">
        <v>1458</v>
      </c>
      <c r="B571" s="36" t="s">
        <v>1790</v>
      </c>
      <c r="C571" s="36">
        <v>-25.022889116999998</v>
      </c>
      <c r="D571" s="36">
        <v>149.19655551299999</v>
      </c>
      <c r="E571" s="36">
        <v>609</v>
      </c>
      <c r="F571" s="36">
        <v>16</v>
      </c>
      <c r="G571" s="36">
        <v>4</v>
      </c>
      <c r="H571" s="36">
        <v>2214</v>
      </c>
      <c r="I571" s="36">
        <v>6.2</v>
      </c>
      <c r="J571" s="36">
        <v>0.9</v>
      </c>
      <c r="K571" s="36">
        <v>5</v>
      </c>
      <c r="L571" s="37">
        <f t="shared" si="19"/>
        <v>25</v>
      </c>
      <c r="M571" s="37">
        <f t="shared" si="20"/>
        <v>3.4844444444444451</v>
      </c>
    </row>
    <row r="572" spans="1:13" x14ac:dyDescent="0.2">
      <c r="A572" s="36" t="s">
        <v>1501</v>
      </c>
      <c r="B572" s="36" t="s">
        <v>1790</v>
      </c>
      <c r="C572" s="36">
        <v>-23.971190626999999</v>
      </c>
      <c r="D572" s="36">
        <v>149.16547621699999</v>
      </c>
      <c r="E572" s="36">
        <v>559</v>
      </c>
      <c r="F572" s="36">
        <v>17</v>
      </c>
      <c r="G572" s="36">
        <v>4</v>
      </c>
      <c r="H572" s="36">
        <v>1779</v>
      </c>
      <c r="I572" s="36">
        <v>4.9000000000000004</v>
      </c>
      <c r="J572" s="36">
        <v>0.7</v>
      </c>
      <c r="K572" s="36">
        <v>6</v>
      </c>
      <c r="L572" s="37">
        <f t="shared" si="19"/>
        <v>23.52941176470588</v>
      </c>
      <c r="M572" s="37">
        <f t="shared" si="20"/>
        <v>3.4844444444444451</v>
      </c>
    </row>
    <row r="573" spans="1:13" x14ac:dyDescent="0.2">
      <c r="A573" s="36" t="s">
        <v>1507</v>
      </c>
      <c r="B573" s="36" t="s">
        <v>1790</v>
      </c>
      <c r="C573" s="36">
        <v>-23.935694556000001</v>
      </c>
      <c r="D573" s="36">
        <v>150.655694522</v>
      </c>
      <c r="E573" s="36">
        <v>480</v>
      </c>
      <c r="F573" s="36">
        <v>33</v>
      </c>
      <c r="G573" s="36">
        <v>4</v>
      </c>
      <c r="H573" s="36">
        <v>665</v>
      </c>
      <c r="I573" s="36">
        <v>2.1</v>
      </c>
      <c r="J573" s="36">
        <v>0.3</v>
      </c>
      <c r="K573" s="36">
        <v>14</v>
      </c>
      <c r="L573" s="37">
        <f t="shared" si="19"/>
        <v>12.121212121212121</v>
      </c>
      <c r="M573" s="37">
        <f t="shared" si="20"/>
        <v>3.4844444444444451</v>
      </c>
    </row>
    <row r="574" spans="1:13" x14ac:dyDescent="0.2">
      <c r="A574" s="36" t="s">
        <v>1511</v>
      </c>
      <c r="B574" s="36" t="s">
        <v>1790</v>
      </c>
      <c r="C574" s="36">
        <v>-23.776944555</v>
      </c>
      <c r="D574" s="36">
        <v>150.552685352</v>
      </c>
      <c r="E574" s="36">
        <v>432</v>
      </c>
      <c r="F574" s="36">
        <v>21</v>
      </c>
      <c r="G574" s="36">
        <v>4</v>
      </c>
      <c r="H574" s="36">
        <v>2438</v>
      </c>
      <c r="I574" s="36">
        <v>5.4</v>
      </c>
      <c r="J574" s="36">
        <v>0.6</v>
      </c>
      <c r="K574" s="36">
        <v>7</v>
      </c>
      <c r="L574" s="37">
        <f t="shared" si="19"/>
        <v>19.047619047619047</v>
      </c>
      <c r="M574" s="37">
        <f t="shared" si="20"/>
        <v>3.4844444444444451</v>
      </c>
    </row>
    <row r="575" spans="1:13" x14ac:dyDescent="0.2">
      <c r="A575" s="36" t="s">
        <v>1535</v>
      </c>
      <c r="B575" s="36" t="s">
        <v>1790</v>
      </c>
      <c r="C575" s="36">
        <v>-23.533194553000001</v>
      </c>
      <c r="D575" s="36">
        <v>147.30777782800001</v>
      </c>
      <c r="E575" s="36">
        <v>777</v>
      </c>
      <c r="F575" s="36">
        <v>32</v>
      </c>
      <c r="G575" s="36">
        <v>4</v>
      </c>
      <c r="H575" s="36">
        <v>1175</v>
      </c>
      <c r="I575" s="36">
        <v>2.2000000000000002</v>
      </c>
      <c r="J575" s="36">
        <v>0.2</v>
      </c>
      <c r="K575" s="36">
        <v>20</v>
      </c>
      <c r="L575" s="37">
        <f t="shared" si="19"/>
        <v>12.5</v>
      </c>
      <c r="M575" s="37">
        <f t="shared" si="20"/>
        <v>3.4844444444444451</v>
      </c>
    </row>
    <row r="576" spans="1:13" x14ac:dyDescent="0.2">
      <c r="A576" s="36" t="s">
        <v>1539</v>
      </c>
      <c r="B576" s="36" t="s">
        <v>1790</v>
      </c>
      <c r="C576" s="36">
        <v>-24.567611282000001</v>
      </c>
      <c r="D576" s="36">
        <v>148.15461111400001</v>
      </c>
      <c r="E576" s="36">
        <v>669</v>
      </c>
      <c r="F576" s="36">
        <v>17</v>
      </c>
      <c r="G576" s="36">
        <v>4</v>
      </c>
      <c r="H576" s="36">
        <v>1947</v>
      </c>
      <c r="I576" s="36">
        <v>6.5</v>
      </c>
      <c r="J576" s="36">
        <v>1.1000000000000001</v>
      </c>
      <c r="K576" s="36">
        <v>4</v>
      </c>
      <c r="L576" s="37">
        <f t="shared" si="19"/>
        <v>23.52941176470588</v>
      </c>
      <c r="M576" s="37">
        <f t="shared" si="20"/>
        <v>3.4844444444444451</v>
      </c>
    </row>
    <row r="577" spans="1:13" x14ac:dyDescent="0.2">
      <c r="A577" s="36" t="s">
        <v>1541</v>
      </c>
      <c r="B577" s="36" t="s">
        <v>1790</v>
      </c>
      <c r="C577" s="36">
        <v>-24.561865157</v>
      </c>
      <c r="D577" s="36">
        <v>148.15507946100001</v>
      </c>
      <c r="E577" s="36">
        <v>672</v>
      </c>
      <c r="F577" s="36">
        <v>17</v>
      </c>
      <c r="G577" s="36">
        <v>4</v>
      </c>
      <c r="H577" s="36">
        <v>1751</v>
      </c>
      <c r="I577" s="36">
        <v>6</v>
      </c>
      <c r="J577" s="36">
        <v>1</v>
      </c>
      <c r="K577" s="36">
        <v>4</v>
      </c>
      <c r="L577" s="37">
        <f t="shared" si="19"/>
        <v>23.52941176470588</v>
      </c>
      <c r="M577" s="37">
        <f t="shared" si="20"/>
        <v>3.4844444444444451</v>
      </c>
    </row>
    <row r="578" spans="1:13" x14ac:dyDescent="0.2">
      <c r="A578" s="36" t="s">
        <v>1545</v>
      </c>
      <c r="B578" s="36" t="s">
        <v>1790</v>
      </c>
      <c r="C578" s="36">
        <v>-24.554902101</v>
      </c>
      <c r="D578" s="36">
        <v>148.155098073</v>
      </c>
      <c r="E578" s="36">
        <v>673</v>
      </c>
      <c r="F578" s="36">
        <v>14</v>
      </c>
      <c r="G578" s="36">
        <v>4</v>
      </c>
      <c r="H578" s="36">
        <v>1625</v>
      </c>
      <c r="I578" s="36">
        <v>5.0999999999999996</v>
      </c>
      <c r="J578" s="36">
        <v>0.8</v>
      </c>
      <c r="K578" s="36">
        <v>5</v>
      </c>
      <c r="L578" s="37">
        <f t="shared" si="19"/>
        <v>28.571428571428569</v>
      </c>
      <c r="M578" s="37">
        <f t="shared" si="20"/>
        <v>3.4844444444444451</v>
      </c>
    </row>
    <row r="579" spans="1:13" x14ac:dyDescent="0.2">
      <c r="A579" s="36" t="s">
        <v>1551</v>
      </c>
      <c r="B579" s="36" t="s">
        <v>1790</v>
      </c>
      <c r="C579" s="36">
        <v>-24.517259248999999</v>
      </c>
      <c r="D579" s="36">
        <v>151.47940761699999</v>
      </c>
      <c r="E579" s="36">
        <v>479</v>
      </c>
      <c r="F579" s="36">
        <v>29</v>
      </c>
      <c r="G579" s="36">
        <v>4</v>
      </c>
      <c r="H579" s="36">
        <v>762</v>
      </c>
      <c r="I579" s="36">
        <v>1.6</v>
      </c>
      <c r="J579" s="36">
        <v>0.2</v>
      </c>
      <c r="K579" s="36">
        <v>24</v>
      </c>
      <c r="L579" s="37">
        <f t="shared" si="19"/>
        <v>13.793103448275861</v>
      </c>
      <c r="M579" s="37">
        <f t="shared" si="20"/>
        <v>3.4844444444444451</v>
      </c>
    </row>
    <row r="580" spans="1:13" x14ac:dyDescent="0.2">
      <c r="A580" s="36" t="s">
        <v>1573</v>
      </c>
      <c r="B580" s="36" t="s">
        <v>1790</v>
      </c>
      <c r="C580" s="36">
        <v>-24.180694557999999</v>
      </c>
      <c r="D580" s="36">
        <v>150.79791674500001</v>
      </c>
      <c r="E580" s="36">
        <v>441</v>
      </c>
      <c r="F580" s="36">
        <v>33</v>
      </c>
      <c r="G580" s="36">
        <v>4</v>
      </c>
      <c r="H580" s="36">
        <v>669</v>
      </c>
      <c r="I580" s="36">
        <v>1.3</v>
      </c>
      <c r="J580" s="36">
        <v>0.1</v>
      </c>
      <c r="K580" s="36">
        <v>35</v>
      </c>
      <c r="L580" s="37">
        <f t="shared" si="19"/>
        <v>12.121212121212121</v>
      </c>
      <c r="M580" s="37">
        <f t="shared" si="20"/>
        <v>3.4844444444444451</v>
      </c>
    </row>
    <row r="581" spans="1:13" x14ac:dyDescent="0.2">
      <c r="A581" s="36" t="s">
        <v>1208</v>
      </c>
      <c r="B581" s="36" t="s">
        <v>1791</v>
      </c>
      <c r="C581" s="36">
        <v>-27.342989206999999</v>
      </c>
      <c r="D581" s="36">
        <v>152.19305686000001</v>
      </c>
      <c r="E581" s="36">
        <v>591</v>
      </c>
      <c r="F581" s="36">
        <v>25</v>
      </c>
      <c r="G581" s="36">
        <v>4</v>
      </c>
      <c r="H581" s="36">
        <v>1713</v>
      </c>
      <c r="I581" s="36">
        <v>5.3</v>
      </c>
      <c r="J581" s="36">
        <v>0.8</v>
      </c>
      <c r="K581" s="36">
        <v>5</v>
      </c>
      <c r="L581" s="37">
        <f t="shared" si="19"/>
        <v>16</v>
      </c>
      <c r="M581" s="37">
        <f t="shared" si="20"/>
        <v>3.4844444444444451</v>
      </c>
    </row>
    <row r="582" spans="1:13" x14ac:dyDescent="0.2">
      <c r="A582" s="36" t="s">
        <v>1211</v>
      </c>
      <c r="B582" s="36" t="s">
        <v>1791</v>
      </c>
      <c r="C582" s="36">
        <v>-27.322266770999999</v>
      </c>
      <c r="D582" s="36">
        <v>152.200167244</v>
      </c>
      <c r="E582" s="36">
        <v>529</v>
      </c>
      <c r="F582" s="36">
        <v>22</v>
      </c>
      <c r="G582" s="36">
        <v>4</v>
      </c>
      <c r="H582" s="36">
        <v>1942</v>
      </c>
      <c r="I582" s="36">
        <v>4.8</v>
      </c>
      <c r="J582" s="36">
        <v>0.6</v>
      </c>
      <c r="K582" s="36">
        <v>8</v>
      </c>
      <c r="L582" s="37">
        <f t="shared" si="19"/>
        <v>18.181818181818183</v>
      </c>
      <c r="M582" s="37">
        <f t="shared" si="20"/>
        <v>3.4844444444444451</v>
      </c>
    </row>
    <row r="583" spans="1:13" x14ac:dyDescent="0.2">
      <c r="A583" s="36" t="s">
        <v>1246</v>
      </c>
      <c r="B583" s="36" t="s">
        <v>1791</v>
      </c>
      <c r="C583" s="36">
        <v>-27.954760029999999</v>
      </c>
      <c r="D583" s="36">
        <v>152.24111190299999</v>
      </c>
      <c r="E583" s="36">
        <v>766</v>
      </c>
      <c r="F583" s="36">
        <v>34</v>
      </c>
      <c r="G583" s="36">
        <v>4</v>
      </c>
      <c r="H583" s="36">
        <v>597</v>
      </c>
      <c r="I583" s="36">
        <v>1.6</v>
      </c>
      <c r="J583" s="36">
        <v>0.2</v>
      </c>
      <c r="K583" s="36">
        <v>21</v>
      </c>
      <c r="L583" s="37">
        <f t="shared" si="19"/>
        <v>11.76470588235294</v>
      </c>
      <c r="M583" s="37">
        <f t="shared" si="20"/>
        <v>3.4844444444444451</v>
      </c>
    </row>
    <row r="584" spans="1:13" x14ac:dyDescent="0.2">
      <c r="A584" s="36" t="s">
        <v>1250</v>
      </c>
      <c r="B584" s="36" t="s">
        <v>1791</v>
      </c>
      <c r="C584" s="36">
        <v>-27.851579705999999</v>
      </c>
      <c r="D584" s="36">
        <v>152.136404903</v>
      </c>
      <c r="E584" s="36">
        <v>619</v>
      </c>
      <c r="F584" s="36">
        <v>29</v>
      </c>
      <c r="G584" s="36">
        <v>4</v>
      </c>
      <c r="H584" s="36">
        <v>722</v>
      </c>
      <c r="I584" s="36">
        <v>2.5</v>
      </c>
      <c r="J584" s="36">
        <v>0.4</v>
      </c>
      <c r="K584" s="36">
        <v>10</v>
      </c>
      <c r="L584" s="37">
        <f t="shared" si="19"/>
        <v>13.793103448275861</v>
      </c>
      <c r="M584" s="37">
        <f t="shared" si="20"/>
        <v>3.4844444444444451</v>
      </c>
    </row>
    <row r="585" spans="1:13" x14ac:dyDescent="0.2">
      <c r="A585" s="36" t="s">
        <v>1277</v>
      </c>
      <c r="B585" s="36" t="s">
        <v>1791</v>
      </c>
      <c r="C585" s="36">
        <v>-28.107979967999999</v>
      </c>
      <c r="D585" s="36">
        <v>152.37249939200001</v>
      </c>
      <c r="E585" s="36">
        <v>1109</v>
      </c>
      <c r="F585" s="36">
        <v>15</v>
      </c>
      <c r="G585" s="36">
        <v>4</v>
      </c>
      <c r="H585" s="36">
        <v>2200</v>
      </c>
      <c r="I585" s="36">
        <v>7.8</v>
      </c>
      <c r="J585" s="36">
        <v>1.4</v>
      </c>
      <c r="K585" s="36">
        <v>3</v>
      </c>
      <c r="L585" s="37">
        <f t="shared" si="19"/>
        <v>26.666666666666668</v>
      </c>
      <c r="M585" s="37">
        <f t="shared" si="20"/>
        <v>3.4844444444444451</v>
      </c>
    </row>
    <row r="586" spans="1:13" x14ac:dyDescent="0.2">
      <c r="A586" s="36" t="s">
        <v>1286</v>
      </c>
      <c r="B586" s="36" t="s">
        <v>1791</v>
      </c>
      <c r="C586" s="36">
        <v>-28.951971622999999</v>
      </c>
      <c r="D586" s="36">
        <v>151.82128239400001</v>
      </c>
      <c r="E586" s="36">
        <v>1089</v>
      </c>
      <c r="F586" s="36">
        <v>26</v>
      </c>
      <c r="G586" s="36">
        <v>4</v>
      </c>
      <c r="H586" s="36">
        <v>831</v>
      </c>
      <c r="I586" s="36">
        <v>2.7</v>
      </c>
      <c r="J586" s="36">
        <v>0.4</v>
      </c>
      <c r="K586" s="36">
        <v>10</v>
      </c>
      <c r="L586" s="37">
        <f t="shared" ref="L586:L649" si="21">G586/F586*100</f>
        <v>15.384615384615385</v>
      </c>
      <c r="M586" s="37">
        <f t="shared" ref="M586:M649" si="22">G586*9.8*400/3600*80%</f>
        <v>3.4844444444444451</v>
      </c>
    </row>
    <row r="587" spans="1:13" x14ac:dyDescent="0.2">
      <c r="A587" s="36" t="s">
        <v>1287</v>
      </c>
      <c r="B587" s="36" t="s">
        <v>1791</v>
      </c>
      <c r="C587" s="36">
        <v>-28.944249266</v>
      </c>
      <c r="D587" s="36">
        <v>151.814838235</v>
      </c>
      <c r="E587" s="36">
        <v>1128</v>
      </c>
      <c r="F587" s="36">
        <v>22</v>
      </c>
      <c r="G587" s="36">
        <v>4</v>
      </c>
      <c r="H587" s="36">
        <v>1509</v>
      </c>
      <c r="I587" s="36">
        <v>3.7</v>
      </c>
      <c r="J587" s="36">
        <v>0.5</v>
      </c>
      <c r="K587" s="36">
        <v>9</v>
      </c>
      <c r="L587" s="37">
        <f t="shared" si="21"/>
        <v>18.181818181818183</v>
      </c>
      <c r="M587" s="37">
        <f t="shared" si="22"/>
        <v>3.4844444444444451</v>
      </c>
    </row>
    <row r="588" spans="1:13" x14ac:dyDescent="0.2">
      <c r="A588" s="36" t="s">
        <v>1289</v>
      </c>
      <c r="B588" s="36" t="s">
        <v>1791</v>
      </c>
      <c r="C588" s="36">
        <v>-28.936444444999999</v>
      </c>
      <c r="D588" s="36">
        <v>151.80611654</v>
      </c>
      <c r="E588" s="36">
        <v>1099</v>
      </c>
      <c r="F588" s="36">
        <v>24</v>
      </c>
      <c r="G588" s="36">
        <v>4</v>
      </c>
      <c r="H588" s="36">
        <v>1371</v>
      </c>
      <c r="I588" s="36">
        <v>3.5</v>
      </c>
      <c r="J588" s="36">
        <v>0.4</v>
      </c>
      <c r="K588" s="36">
        <v>9</v>
      </c>
      <c r="L588" s="37">
        <f t="shared" si="21"/>
        <v>16.666666666666664</v>
      </c>
      <c r="M588" s="37">
        <f t="shared" si="22"/>
        <v>3.4844444444444451</v>
      </c>
    </row>
    <row r="589" spans="1:13" x14ac:dyDescent="0.2">
      <c r="A589" s="36" t="s">
        <v>94</v>
      </c>
      <c r="B589" s="36" t="s">
        <v>1791</v>
      </c>
      <c r="C589" s="36">
        <v>-28.802001433000001</v>
      </c>
      <c r="D589" s="36">
        <v>151.61931189000001</v>
      </c>
      <c r="E589" s="36">
        <v>770</v>
      </c>
      <c r="F589" s="36">
        <v>17</v>
      </c>
      <c r="G589" s="36">
        <v>4</v>
      </c>
      <c r="H589" s="36">
        <v>1907</v>
      </c>
      <c r="I589" s="36">
        <v>6.9</v>
      </c>
      <c r="J589" s="36">
        <v>1.3</v>
      </c>
      <c r="K589" s="36">
        <v>3</v>
      </c>
      <c r="L589" s="37">
        <f t="shared" si="21"/>
        <v>23.52941176470588</v>
      </c>
      <c r="M589" s="37">
        <f t="shared" si="22"/>
        <v>3.4844444444444451</v>
      </c>
    </row>
    <row r="590" spans="1:13" x14ac:dyDescent="0.2">
      <c r="A590" s="36" t="s">
        <v>1298</v>
      </c>
      <c r="B590" s="36" t="s">
        <v>1791</v>
      </c>
      <c r="C590" s="36">
        <v>-28.357303481999999</v>
      </c>
      <c r="D590" s="36">
        <v>152.37983980800001</v>
      </c>
      <c r="E590" s="36">
        <v>855</v>
      </c>
      <c r="F590" s="36">
        <v>27</v>
      </c>
      <c r="G590" s="36">
        <v>4</v>
      </c>
      <c r="H590" s="36">
        <v>738</v>
      </c>
      <c r="I590" s="36">
        <v>1.8</v>
      </c>
      <c r="J590" s="36">
        <v>0.2</v>
      </c>
      <c r="K590" s="36">
        <v>18</v>
      </c>
      <c r="L590" s="37">
        <f t="shared" si="21"/>
        <v>14.814814814814813</v>
      </c>
      <c r="M590" s="37">
        <f t="shared" si="22"/>
        <v>3.4844444444444451</v>
      </c>
    </row>
    <row r="591" spans="1:13" x14ac:dyDescent="0.2">
      <c r="A591" s="36" t="s">
        <v>1301</v>
      </c>
      <c r="B591" s="36" t="s">
        <v>1791</v>
      </c>
      <c r="C591" s="36">
        <v>-28.335160706</v>
      </c>
      <c r="D591" s="36">
        <v>152.37059403000001</v>
      </c>
      <c r="E591" s="36">
        <v>855</v>
      </c>
      <c r="F591" s="36">
        <v>29</v>
      </c>
      <c r="G591" s="36">
        <v>4</v>
      </c>
      <c r="H591" s="36">
        <v>795</v>
      </c>
      <c r="I591" s="36">
        <v>2.4</v>
      </c>
      <c r="J591" s="36">
        <v>0.4</v>
      </c>
      <c r="K591" s="36">
        <v>11</v>
      </c>
      <c r="L591" s="37">
        <f t="shared" si="21"/>
        <v>13.793103448275861</v>
      </c>
      <c r="M591" s="37">
        <f t="shared" si="22"/>
        <v>3.4844444444444451</v>
      </c>
    </row>
    <row r="592" spans="1:13" x14ac:dyDescent="0.2">
      <c r="A592" s="36" t="s">
        <v>1306</v>
      </c>
      <c r="B592" s="36" t="s">
        <v>1791</v>
      </c>
      <c r="C592" s="36">
        <v>-28.307565514</v>
      </c>
      <c r="D592" s="36">
        <v>152.36874509099999</v>
      </c>
      <c r="E592" s="36">
        <v>856</v>
      </c>
      <c r="F592" s="36">
        <v>24</v>
      </c>
      <c r="G592" s="36">
        <v>4</v>
      </c>
      <c r="H592" s="36">
        <v>668</v>
      </c>
      <c r="I592" s="36">
        <v>1.8</v>
      </c>
      <c r="J592" s="36">
        <v>0.2</v>
      </c>
      <c r="K592" s="36">
        <v>18</v>
      </c>
      <c r="L592" s="37">
        <f t="shared" si="21"/>
        <v>16.666666666666664</v>
      </c>
      <c r="M592" s="37">
        <f t="shared" si="22"/>
        <v>3.4844444444444451</v>
      </c>
    </row>
    <row r="593" spans="1:13" x14ac:dyDescent="0.2">
      <c r="A593" s="36" t="s">
        <v>1308</v>
      </c>
      <c r="B593" s="36" t="s">
        <v>1791</v>
      </c>
      <c r="C593" s="36">
        <v>-28.287707869999998</v>
      </c>
      <c r="D593" s="36">
        <v>152.334158871</v>
      </c>
      <c r="E593" s="36">
        <v>879</v>
      </c>
      <c r="F593" s="36">
        <v>24</v>
      </c>
      <c r="G593" s="36">
        <v>4</v>
      </c>
      <c r="H593" s="36">
        <v>675</v>
      </c>
      <c r="I593" s="36">
        <v>2</v>
      </c>
      <c r="J593" s="36">
        <v>0.3</v>
      </c>
      <c r="K593" s="36">
        <v>16</v>
      </c>
      <c r="L593" s="37">
        <f t="shared" si="21"/>
        <v>16.666666666666664</v>
      </c>
      <c r="M593" s="37">
        <f t="shared" si="22"/>
        <v>3.4844444444444451</v>
      </c>
    </row>
    <row r="594" spans="1:13" x14ac:dyDescent="0.2">
      <c r="A594" s="36" t="s">
        <v>1316</v>
      </c>
      <c r="B594" s="36" t="s">
        <v>1791</v>
      </c>
      <c r="C594" s="36">
        <v>-28.245968948000002</v>
      </c>
      <c r="D594" s="36">
        <v>152.36305504800001</v>
      </c>
      <c r="E594" s="36">
        <v>943</v>
      </c>
      <c r="F594" s="36">
        <v>29</v>
      </c>
      <c r="G594" s="36">
        <v>4</v>
      </c>
      <c r="H594" s="36">
        <v>586</v>
      </c>
      <c r="I594" s="36">
        <v>1.5</v>
      </c>
      <c r="J594" s="36">
        <v>0.2</v>
      </c>
      <c r="K594" s="36">
        <v>23</v>
      </c>
      <c r="L594" s="37">
        <f t="shared" si="21"/>
        <v>13.793103448275861</v>
      </c>
      <c r="M594" s="37">
        <f t="shared" si="22"/>
        <v>3.4844444444444451</v>
      </c>
    </row>
    <row r="595" spans="1:13" x14ac:dyDescent="0.2">
      <c r="A595" s="36" t="s">
        <v>1317</v>
      </c>
      <c r="B595" s="36" t="s">
        <v>1791</v>
      </c>
      <c r="C595" s="36">
        <v>-28.244555118000001</v>
      </c>
      <c r="D595" s="36">
        <v>152.35258966500001</v>
      </c>
      <c r="E595" s="36">
        <v>939</v>
      </c>
      <c r="F595" s="36">
        <v>22</v>
      </c>
      <c r="G595" s="36">
        <v>4</v>
      </c>
      <c r="H595" s="36">
        <v>684</v>
      </c>
      <c r="I595" s="36">
        <v>2.2000000000000002</v>
      </c>
      <c r="J595" s="36">
        <v>0.3</v>
      </c>
      <c r="K595" s="36">
        <v>12</v>
      </c>
      <c r="L595" s="37">
        <f t="shared" si="21"/>
        <v>18.181818181818183</v>
      </c>
      <c r="M595" s="37">
        <f t="shared" si="22"/>
        <v>3.4844444444444451</v>
      </c>
    </row>
    <row r="596" spans="1:13" x14ac:dyDescent="0.2">
      <c r="A596" s="36" t="s">
        <v>1339</v>
      </c>
      <c r="B596" s="36" t="s">
        <v>1791</v>
      </c>
      <c r="C596" s="36">
        <v>-26.213611240999999</v>
      </c>
      <c r="D596" s="36">
        <v>152.30555564599999</v>
      </c>
      <c r="E596" s="36">
        <v>490</v>
      </c>
      <c r="F596" s="36">
        <v>25</v>
      </c>
      <c r="G596" s="36">
        <v>4</v>
      </c>
      <c r="H596" s="36">
        <v>2249</v>
      </c>
      <c r="I596" s="36">
        <v>4.7</v>
      </c>
      <c r="J596" s="36">
        <v>0.5</v>
      </c>
      <c r="K596" s="36">
        <v>9</v>
      </c>
      <c r="L596" s="37">
        <f t="shared" si="21"/>
        <v>16</v>
      </c>
      <c r="M596" s="37">
        <f t="shared" si="22"/>
        <v>3.4844444444444451</v>
      </c>
    </row>
    <row r="597" spans="1:13" x14ac:dyDescent="0.2">
      <c r="A597" s="36" t="s">
        <v>1441</v>
      </c>
      <c r="B597" s="36" t="s">
        <v>1791</v>
      </c>
      <c r="C597" s="36">
        <v>-26.223134935000001</v>
      </c>
      <c r="D597" s="36">
        <v>152.292976396</v>
      </c>
      <c r="E597" s="36">
        <v>515</v>
      </c>
      <c r="F597" s="36">
        <v>17</v>
      </c>
      <c r="G597" s="36">
        <v>4</v>
      </c>
      <c r="H597" s="36">
        <v>2234</v>
      </c>
      <c r="I597" s="36">
        <v>6.5</v>
      </c>
      <c r="J597" s="36">
        <v>0.9</v>
      </c>
      <c r="K597" s="36">
        <v>5</v>
      </c>
      <c r="L597" s="37">
        <f t="shared" si="21"/>
        <v>23.52941176470588</v>
      </c>
      <c r="M597" s="37">
        <f t="shared" si="22"/>
        <v>3.4844444444444451</v>
      </c>
    </row>
    <row r="598" spans="1:13" x14ac:dyDescent="0.2">
      <c r="A598" s="36" t="s">
        <v>1584</v>
      </c>
      <c r="B598" s="36" t="s">
        <v>1791</v>
      </c>
      <c r="C598" s="36">
        <v>-27.682500140999998</v>
      </c>
      <c r="D598" s="36">
        <v>152.11500008900001</v>
      </c>
      <c r="E598" s="36">
        <v>470</v>
      </c>
      <c r="F598" s="36">
        <v>23</v>
      </c>
      <c r="G598" s="36">
        <v>4</v>
      </c>
      <c r="H598" s="36">
        <v>1957</v>
      </c>
      <c r="I598" s="36">
        <v>4.0999999999999996</v>
      </c>
      <c r="J598" s="36">
        <v>0.4</v>
      </c>
      <c r="K598" s="36">
        <v>10</v>
      </c>
      <c r="L598" s="37">
        <f t="shared" si="21"/>
        <v>17.391304347826086</v>
      </c>
      <c r="M598" s="37">
        <f t="shared" si="22"/>
        <v>3.4844444444444451</v>
      </c>
    </row>
    <row r="599" spans="1:13" x14ac:dyDescent="0.2">
      <c r="A599" s="36" t="s">
        <v>1588</v>
      </c>
      <c r="B599" s="36" t="s">
        <v>1791</v>
      </c>
      <c r="C599" s="36">
        <v>-27.921111253999999</v>
      </c>
      <c r="D599" s="36">
        <v>153.179444542</v>
      </c>
      <c r="E599" s="36">
        <v>529</v>
      </c>
      <c r="F599" s="36">
        <v>14</v>
      </c>
      <c r="G599" s="36">
        <v>4</v>
      </c>
      <c r="H599" s="36">
        <v>2377</v>
      </c>
      <c r="I599" s="36">
        <v>7.6</v>
      </c>
      <c r="J599" s="36">
        <v>1.2</v>
      </c>
      <c r="K599" s="36">
        <v>3</v>
      </c>
      <c r="L599" s="37">
        <f t="shared" si="21"/>
        <v>28.571428571428569</v>
      </c>
      <c r="M599" s="37">
        <f t="shared" si="22"/>
        <v>3.4844444444444451</v>
      </c>
    </row>
    <row r="600" spans="1:13" x14ac:dyDescent="0.2">
      <c r="A600" s="36" t="s">
        <v>1597</v>
      </c>
      <c r="B600" s="36" t="s">
        <v>1791</v>
      </c>
      <c r="C600" s="36">
        <v>-26.844722356999998</v>
      </c>
      <c r="D600" s="36">
        <v>152.74805565</v>
      </c>
      <c r="E600" s="36">
        <v>478</v>
      </c>
      <c r="F600" s="36">
        <v>27</v>
      </c>
      <c r="G600" s="36">
        <v>4</v>
      </c>
      <c r="H600" s="36">
        <v>328</v>
      </c>
      <c r="I600" s="36">
        <v>0.9</v>
      </c>
      <c r="J600" s="36">
        <v>0.1</v>
      </c>
      <c r="K600" s="36">
        <v>30</v>
      </c>
      <c r="L600" s="37">
        <f t="shared" si="21"/>
        <v>14.814814814814813</v>
      </c>
      <c r="M600" s="37">
        <f t="shared" si="22"/>
        <v>3.4844444444444451</v>
      </c>
    </row>
    <row r="601" spans="1:13" x14ac:dyDescent="0.2">
      <c r="A601" s="36" t="s">
        <v>1599</v>
      </c>
      <c r="B601" s="36" t="s">
        <v>1791</v>
      </c>
      <c r="C601" s="36">
        <v>-28.0980557</v>
      </c>
      <c r="D601" s="36">
        <v>153.185000097</v>
      </c>
      <c r="E601" s="36">
        <v>513</v>
      </c>
      <c r="F601" s="36">
        <v>23</v>
      </c>
      <c r="G601" s="36">
        <v>4</v>
      </c>
      <c r="H601" s="36">
        <v>2427</v>
      </c>
      <c r="I601" s="36">
        <v>5.6</v>
      </c>
      <c r="J601" s="36">
        <v>0.6</v>
      </c>
      <c r="K601" s="36">
        <v>7</v>
      </c>
      <c r="L601" s="37">
        <f t="shared" si="21"/>
        <v>17.391304347826086</v>
      </c>
      <c r="M601" s="37">
        <f t="shared" si="22"/>
        <v>3.4844444444444451</v>
      </c>
    </row>
    <row r="602" spans="1:13" x14ac:dyDescent="0.2">
      <c r="A602" s="36" t="s">
        <v>1610</v>
      </c>
      <c r="B602" s="36" t="s">
        <v>1791</v>
      </c>
      <c r="C602" s="36">
        <v>-27.041666802999998</v>
      </c>
      <c r="D602" s="36">
        <v>152.79611120499999</v>
      </c>
      <c r="E602" s="36">
        <v>409</v>
      </c>
      <c r="F602" s="36">
        <v>15</v>
      </c>
      <c r="G602" s="36">
        <v>4</v>
      </c>
      <c r="H602" s="36">
        <v>2007</v>
      </c>
      <c r="I602" s="36">
        <v>6.6</v>
      </c>
      <c r="J602" s="36">
        <v>1.1000000000000001</v>
      </c>
      <c r="K602" s="36">
        <v>4</v>
      </c>
      <c r="L602" s="37">
        <f t="shared" si="21"/>
        <v>26.666666666666668</v>
      </c>
      <c r="M602" s="37">
        <f t="shared" si="22"/>
        <v>3.4844444444444451</v>
      </c>
    </row>
    <row r="603" spans="1:13" x14ac:dyDescent="0.2">
      <c r="A603" s="36" t="s">
        <v>1611</v>
      </c>
      <c r="B603" s="36" t="s">
        <v>1791</v>
      </c>
      <c r="C603" s="36">
        <v>-27.063889025000002</v>
      </c>
      <c r="D603" s="36">
        <v>152.787222316</v>
      </c>
      <c r="E603" s="36">
        <v>410</v>
      </c>
      <c r="F603" s="36">
        <v>29</v>
      </c>
      <c r="G603" s="36">
        <v>4</v>
      </c>
      <c r="H603" s="36">
        <v>1952</v>
      </c>
      <c r="I603" s="36">
        <v>4.4000000000000004</v>
      </c>
      <c r="J603" s="36">
        <v>0.5</v>
      </c>
      <c r="K603" s="36">
        <v>8</v>
      </c>
      <c r="L603" s="37">
        <f t="shared" si="21"/>
        <v>13.793103448275861</v>
      </c>
      <c r="M603" s="37">
        <f t="shared" si="22"/>
        <v>3.4844444444444451</v>
      </c>
    </row>
    <row r="604" spans="1:13" x14ac:dyDescent="0.2">
      <c r="A604" s="36" t="s">
        <v>1622</v>
      </c>
      <c r="B604" s="36" t="s">
        <v>1791</v>
      </c>
      <c r="C604" s="36">
        <v>-27.108889026</v>
      </c>
      <c r="D604" s="36">
        <v>152.779444539</v>
      </c>
      <c r="E604" s="36">
        <v>445</v>
      </c>
      <c r="F604" s="36">
        <v>21</v>
      </c>
      <c r="G604" s="36">
        <v>4</v>
      </c>
      <c r="H604" s="36">
        <v>2357</v>
      </c>
      <c r="I604" s="36">
        <v>5.0999999999999996</v>
      </c>
      <c r="J604" s="36">
        <v>0.5</v>
      </c>
      <c r="K604" s="36">
        <v>7</v>
      </c>
      <c r="L604" s="37">
        <f t="shared" si="21"/>
        <v>19.047619047619047</v>
      </c>
      <c r="M604" s="37">
        <f t="shared" si="22"/>
        <v>3.4844444444444451</v>
      </c>
    </row>
    <row r="605" spans="1:13" x14ac:dyDescent="0.2">
      <c r="A605" s="36" t="s">
        <v>1625</v>
      </c>
      <c r="B605" s="36" t="s">
        <v>1791</v>
      </c>
      <c r="C605" s="36">
        <v>-27.152500137000001</v>
      </c>
      <c r="D605" s="36">
        <v>152.837500095</v>
      </c>
      <c r="E605" s="36">
        <v>330</v>
      </c>
      <c r="F605" s="36">
        <v>28</v>
      </c>
      <c r="G605" s="36">
        <v>4</v>
      </c>
      <c r="H605" s="36">
        <v>2425</v>
      </c>
      <c r="I605" s="36">
        <v>4.8</v>
      </c>
      <c r="J605" s="36">
        <v>0.5</v>
      </c>
      <c r="K605" s="36">
        <v>9</v>
      </c>
      <c r="L605" s="37">
        <f t="shared" si="21"/>
        <v>14.285714285714285</v>
      </c>
      <c r="M605" s="37">
        <f t="shared" si="22"/>
        <v>3.4844444444444451</v>
      </c>
    </row>
    <row r="606" spans="1:13" x14ac:dyDescent="0.2">
      <c r="A606" s="36" t="s">
        <v>1626</v>
      </c>
      <c r="B606" s="36" t="s">
        <v>1791</v>
      </c>
      <c r="C606" s="36">
        <v>-27.106666804</v>
      </c>
      <c r="D606" s="36">
        <v>152.804444539</v>
      </c>
      <c r="E606" s="36">
        <v>361</v>
      </c>
      <c r="F606" s="36">
        <v>21</v>
      </c>
      <c r="G606" s="36">
        <v>4</v>
      </c>
      <c r="H606" s="36">
        <v>1281</v>
      </c>
      <c r="I606" s="36">
        <v>3.5</v>
      </c>
      <c r="J606" s="36">
        <v>0.5</v>
      </c>
      <c r="K606" s="36">
        <v>8</v>
      </c>
      <c r="L606" s="37">
        <f t="shared" si="21"/>
        <v>19.047619047619047</v>
      </c>
      <c r="M606" s="37">
        <f t="shared" si="22"/>
        <v>3.4844444444444451</v>
      </c>
    </row>
    <row r="607" spans="1:13" x14ac:dyDescent="0.2">
      <c r="A607" s="36" t="s">
        <v>1632</v>
      </c>
      <c r="B607" s="36" t="s">
        <v>1791</v>
      </c>
      <c r="C607" s="36">
        <v>-27.308135044</v>
      </c>
      <c r="D607" s="36">
        <v>152.25992073899999</v>
      </c>
      <c r="E607" s="36">
        <v>498</v>
      </c>
      <c r="F607" s="36">
        <v>29</v>
      </c>
      <c r="G607" s="36">
        <v>4</v>
      </c>
      <c r="H607" s="36">
        <v>1168</v>
      </c>
      <c r="I607" s="36">
        <v>2.7</v>
      </c>
      <c r="J607" s="36">
        <v>0.3</v>
      </c>
      <c r="K607" s="36">
        <v>13</v>
      </c>
      <c r="L607" s="37">
        <f t="shared" si="21"/>
        <v>13.793103448275861</v>
      </c>
      <c r="M607" s="37">
        <f t="shared" si="22"/>
        <v>3.4844444444444451</v>
      </c>
    </row>
    <row r="608" spans="1:13" x14ac:dyDescent="0.2">
      <c r="A608" s="36" t="s">
        <v>1649</v>
      </c>
      <c r="B608" s="36" t="s">
        <v>1791</v>
      </c>
      <c r="C608" s="36">
        <v>-27.670389018000002</v>
      </c>
      <c r="D608" s="36">
        <v>152.08127787800001</v>
      </c>
      <c r="E608" s="36">
        <v>499</v>
      </c>
      <c r="F608" s="36">
        <v>29</v>
      </c>
      <c r="G608" s="36">
        <v>4</v>
      </c>
      <c r="H608" s="36">
        <v>2630</v>
      </c>
      <c r="I608" s="36">
        <v>4.3</v>
      </c>
      <c r="J608" s="36">
        <v>0.3</v>
      </c>
      <c r="K608" s="36">
        <v>13</v>
      </c>
      <c r="L608" s="37">
        <f t="shared" si="21"/>
        <v>13.793103448275861</v>
      </c>
      <c r="M608" s="37">
        <f t="shared" si="22"/>
        <v>3.4844444444444451</v>
      </c>
    </row>
    <row r="609" spans="1:13" x14ac:dyDescent="0.2">
      <c r="A609" s="36" t="s">
        <v>1652</v>
      </c>
      <c r="B609" s="36" t="s">
        <v>1791</v>
      </c>
      <c r="C609" s="36">
        <v>-27.742361252999999</v>
      </c>
      <c r="D609" s="36">
        <v>152.17013897800001</v>
      </c>
      <c r="E609" s="36">
        <v>508</v>
      </c>
      <c r="F609" s="36">
        <v>30</v>
      </c>
      <c r="G609" s="36">
        <v>4</v>
      </c>
      <c r="H609" s="36">
        <v>814</v>
      </c>
      <c r="I609" s="36">
        <v>2.5</v>
      </c>
      <c r="J609" s="36">
        <v>0.4</v>
      </c>
      <c r="K609" s="36">
        <v>11</v>
      </c>
      <c r="L609" s="37">
        <f t="shared" si="21"/>
        <v>13.333333333333334</v>
      </c>
      <c r="M609" s="37">
        <f t="shared" si="22"/>
        <v>3.4844444444444451</v>
      </c>
    </row>
    <row r="610" spans="1:13" x14ac:dyDescent="0.2">
      <c r="A610" s="36" t="s">
        <v>1658</v>
      </c>
      <c r="B610" s="36" t="s">
        <v>1791</v>
      </c>
      <c r="C610" s="36">
        <v>-27.945185284000001</v>
      </c>
      <c r="D610" s="36">
        <v>153.18333343099999</v>
      </c>
      <c r="E610" s="36">
        <v>545</v>
      </c>
      <c r="F610" s="36">
        <v>14</v>
      </c>
      <c r="G610" s="36">
        <v>4</v>
      </c>
      <c r="H610" s="36">
        <v>2107</v>
      </c>
      <c r="I610" s="36">
        <v>6.7</v>
      </c>
      <c r="J610" s="36">
        <v>1.1000000000000001</v>
      </c>
      <c r="K610" s="36">
        <v>4</v>
      </c>
      <c r="L610" s="37">
        <f t="shared" si="21"/>
        <v>28.571428571428569</v>
      </c>
      <c r="M610" s="37">
        <f t="shared" si="22"/>
        <v>3.4844444444444451</v>
      </c>
    </row>
    <row r="611" spans="1:13" x14ac:dyDescent="0.2">
      <c r="A611" s="36" t="s">
        <v>1664</v>
      </c>
      <c r="B611" s="36" t="s">
        <v>1791</v>
      </c>
      <c r="C611" s="36">
        <v>-28.069027922</v>
      </c>
      <c r="D611" s="36">
        <v>153.14152787500001</v>
      </c>
      <c r="E611" s="36">
        <v>487</v>
      </c>
      <c r="F611" s="36">
        <v>22</v>
      </c>
      <c r="G611" s="36">
        <v>4</v>
      </c>
      <c r="H611" s="36">
        <v>1649</v>
      </c>
      <c r="I611" s="36">
        <v>4.3</v>
      </c>
      <c r="J611" s="36">
        <v>0.6</v>
      </c>
      <c r="K611" s="36">
        <v>7</v>
      </c>
      <c r="L611" s="37">
        <f t="shared" si="21"/>
        <v>18.181818181818183</v>
      </c>
      <c r="M611" s="37">
        <f t="shared" si="22"/>
        <v>3.4844444444444451</v>
      </c>
    </row>
    <row r="612" spans="1:13" x14ac:dyDescent="0.2">
      <c r="A612" s="36" t="s">
        <v>1674</v>
      </c>
      <c r="B612" s="36" t="s">
        <v>1791</v>
      </c>
      <c r="C612" s="36">
        <v>-28.104784080000002</v>
      </c>
      <c r="D612" s="36">
        <v>153.2089507</v>
      </c>
      <c r="E612" s="36">
        <v>508</v>
      </c>
      <c r="F612" s="36">
        <v>23</v>
      </c>
      <c r="G612" s="36">
        <v>4</v>
      </c>
      <c r="H612" s="36">
        <v>944</v>
      </c>
      <c r="I612" s="36">
        <v>2.2000000000000002</v>
      </c>
      <c r="J612" s="36">
        <v>0.3</v>
      </c>
      <c r="K612" s="36">
        <v>15</v>
      </c>
      <c r="L612" s="37">
        <f t="shared" si="21"/>
        <v>17.391304347826086</v>
      </c>
      <c r="M612" s="37">
        <f t="shared" si="22"/>
        <v>3.4844444444444451</v>
      </c>
    </row>
    <row r="613" spans="1:13" x14ac:dyDescent="0.2">
      <c r="A613" s="36" t="s">
        <v>1685</v>
      </c>
      <c r="B613" s="36" t="s">
        <v>1791</v>
      </c>
      <c r="C613" s="36">
        <v>-26.648611244000001</v>
      </c>
      <c r="D613" s="36">
        <v>152.42472231400001</v>
      </c>
      <c r="E613" s="36">
        <v>560</v>
      </c>
      <c r="F613" s="36">
        <v>17</v>
      </c>
      <c r="G613" s="36">
        <v>4</v>
      </c>
      <c r="H613" s="36">
        <v>2187</v>
      </c>
      <c r="I613" s="36">
        <v>6</v>
      </c>
      <c r="J613" s="36">
        <v>0.8</v>
      </c>
      <c r="K613" s="36">
        <v>5</v>
      </c>
      <c r="L613" s="37">
        <f t="shared" si="21"/>
        <v>23.52941176470588</v>
      </c>
      <c r="M613" s="37">
        <f t="shared" si="22"/>
        <v>3.4844444444444451</v>
      </c>
    </row>
    <row r="614" spans="1:13" x14ac:dyDescent="0.2">
      <c r="A614" s="36" t="s">
        <v>1688</v>
      </c>
      <c r="B614" s="36" t="s">
        <v>1791</v>
      </c>
      <c r="C614" s="36">
        <v>-26.730833467</v>
      </c>
      <c r="D614" s="36">
        <v>152.31666675700001</v>
      </c>
      <c r="E614" s="36">
        <v>462</v>
      </c>
      <c r="F614" s="36">
        <v>12</v>
      </c>
      <c r="G614" s="36">
        <v>4</v>
      </c>
      <c r="H614" s="36">
        <v>2034</v>
      </c>
      <c r="I614" s="36">
        <v>8.1</v>
      </c>
      <c r="J614" s="36">
        <v>1.6</v>
      </c>
      <c r="K614" s="36">
        <v>2</v>
      </c>
      <c r="L614" s="37">
        <f t="shared" si="21"/>
        <v>33.333333333333329</v>
      </c>
      <c r="M614" s="37">
        <f t="shared" si="22"/>
        <v>3.4844444444444451</v>
      </c>
    </row>
    <row r="615" spans="1:13" x14ac:dyDescent="0.2">
      <c r="A615" s="36" t="s">
        <v>1694</v>
      </c>
      <c r="B615" s="36" t="s">
        <v>1791</v>
      </c>
      <c r="C615" s="36">
        <v>-26.756666801000001</v>
      </c>
      <c r="D615" s="36">
        <v>152.887777873</v>
      </c>
      <c r="E615" s="36">
        <v>402</v>
      </c>
      <c r="F615" s="36">
        <v>27</v>
      </c>
      <c r="G615" s="36">
        <v>4</v>
      </c>
      <c r="H615" s="36">
        <v>2781</v>
      </c>
      <c r="I615" s="36">
        <v>4.8</v>
      </c>
      <c r="J615" s="36">
        <v>0.4</v>
      </c>
      <c r="K615" s="36">
        <v>11</v>
      </c>
      <c r="L615" s="37">
        <f t="shared" si="21"/>
        <v>14.814814814814813</v>
      </c>
      <c r="M615" s="37">
        <f t="shared" si="22"/>
        <v>3.4844444444444451</v>
      </c>
    </row>
    <row r="616" spans="1:13" x14ac:dyDescent="0.2">
      <c r="A616" s="36" t="s">
        <v>1700</v>
      </c>
      <c r="B616" s="36" t="s">
        <v>1791</v>
      </c>
      <c r="C616" s="36">
        <v>-26.832500135</v>
      </c>
      <c r="D616" s="36">
        <v>152.68305564900001</v>
      </c>
      <c r="E616" s="36">
        <v>574</v>
      </c>
      <c r="F616" s="36">
        <v>30</v>
      </c>
      <c r="G616" s="36">
        <v>4</v>
      </c>
      <c r="H616" s="36">
        <v>1180</v>
      </c>
      <c r="I616" s="36">
        <v>2.2999999999999998</v>
      </c>
      <c r="J616" s="36">
        <v>0.2</v>
      </c>
      <c r="K616" s="36">
        <v>21</v>
      </c>
      <c r="L616" s="37">
        <f t="shared" si="21"/>
        <v>13.333333333333334</v>
      </c>
      <c r="M616" s="37">
        <f t="shared" si="22"/>
        <v>3.4844444444444451</v>
      </c>
    </row>
    <row r="617" spans="1:13" x14ac:dyDescent="0.2">
      <c r="A617" s="36" t="s">
        <v>1714</v>
      </c>
      <c r="B617" s="36" t="s">
        <v>1791</v>
      </c>
      <c r="C617" s="36">
        <v>-27.108055692000001</v>
      </c>
      <c r="D617" s="36">
        <v>152.76652787200001</v>
      </c>
      <c r="E617" s="36">
        <v>411</v>
      </c>
      <c r="F617" s="36">
        <v>30</v>
      </c>
      <c r="G617" s="36">
        <v>4</v>
      </c>
      <c r="H617" s="36">
        <v>473</v>
      </c>
      <c r="I617" s="36">
        <v>1.5</v>
      </c>
      <c r="J617" s="36">
        <v>0.2</v>
      </c>
      <c r="K617" s="36">
        <v>18</v>
      </c>
      <c r="L617" s="37">
        <f t="shared" si="21"/>
        <v>13.333333333333334</v>
      </c>
      <c r="M617" s="37">
        <f t="shared" si="22"/>
        <v>3.4844444444444451</v>
      </c>
    </row>
    <row r="618" spans="1:13" x14ac:dyDescent="0.2">
      <c r="A618" s="36" t="s">
        <v>1715</v>
      </c>
      <c r="B618" s="36" t="s">
        <v>1791</v>
      </c>
      <c r="C618" s="36">
        <v>-27.142500136999999</v>
      </c>
      <c r="D618" s="36">
        <v>152.82175933100001</v>
      </c>
      <c r="E618" s="36">
        <v>400</v>
      </c>
      <c r="F618" s="36">
        <v>27</v>
      </c>
      <c r="G618" s="36">
        <v>4</v>
      </c>
      <c r="H618" s="36">
        <v>2116</v>
      </c>
      <c r="I618" s="36">
        <v>4.0999999999999996</v>
      </c>
      <c r="J618" s="36">
        <v>0.4</v>
      </c>
      <c r="K618" s="36">
        <v>11</v>
      </c>
      <c r="L618" s="37">
        <f t="shared" si="21"/>
        <v>14.814814814814813</v>
      </c>
      <c r="M618" s="37">
        <f t="shared" si="22"/>
        <v>3.4844444444444451</v>
      </c>
    </row>
    <row r="619" spans="1:13" x14ac:dyDescent="0.2">
      <c r="A619" s="36" t="s">
        <v>1726</v>
      </c>
      <c r="B619" s="36" t="s">
        <v>1791</v>
      </c>
      <c r="C619" s="36">
        <v>-26.681342726</v>
      </c>
      <c r="D619" s="36">
        <v>152.75199083499999</v>
      </c>
      <c r="E619" s="36">
        <v>455</v>
      </c>
      <c r="F619" s="36">
        <v>27</v>
      </c>
      <c r="G619" s="36">
        <v>4</v>
      </c>
      <c r="H619" s="36">
        <v>1033</v>
      </c>
      <c r="I619" s="36">
        <v>2.1</v>
      </c>
      <c r="J619" s="36">
        <v>0.2</v>
      </c>
      <c r="K619" s="36">
        <v>21</v>
      </c>
      <c r="L619" s="37">
        <f t="shared" si="21"/>
        <v>14.814814814814813</v>
      </c>
      <c r="M619" s="37">
        <f t="shared" si="22"/>
        <v>3.4844444444444451</v>
      </c>
    </row>
    <row r="620" spans="1:13" x14ac:dyDescent="0.2">
      <c r="A620" s="36" t="s">
        <v>1740</v>
      </c>
      <c r="B620" s="36" t="s">
        <v>1791</v>
      </c>
      <c r="C620" s="36">
        <v>-26.758418917</v>
      </c>
      <c r="D620" s="36">
        <v>152.869252211</v>
      </c>
      <c r="E620" s="36">
        <v>398</v>
      </c>
      <c r="F620" s="36">
        <v>24</v>
      </c>
      <c r="G620" s="36">
        <v>4</v>
      </c>
      <c r="H620" s="36">
        <v>2529</v>
      </c>
      <c r="I620" s="36">
        <v>2.9</v>
      </c>
      <c r="J620" s="36">
        <v>0.2</v>
      </c>
      <c r="K620" s="36">
        <v>24</v>
      </c>
      <c r="L620" s="37">
        <f t="shared" si="21"/>
        <v>16.666666666666664</v>
      </c>
      <c r="M620" s="37">
        <f t="shared" si="22"/>
        <v>3.4844444444444451</v>
      </c>
    </row>
    <row r="621" spans="1:13" x14ac:dyDescent="0.2">
      <c r="A621" s="36" t="s">
        <v>1743</v>
      </c>
      <c r="B621" s="36" t="s">
        <v>1791</v>
      </c>
      <c r="C621" s="36">
        <v>-26.785555689999999</v>
      </c>
      <c r="D621" s="36">
        <v>152.607361204</v>
      </c>
      <c r="E621" s="36">
        <v>439</v>
      </c>
      <c r="F621" s="36">
        <v>21</v>
      </c>
      <c r="G621" s="36">
        <v>4</v>
      </c>
      <c r="H621" s="36">
        <v>2036</v>
      </c>
      <c r="I621" s="36">
        <v>4.3</v>
      </c>
      <c r="J621" s="36">
        <v>0.5</v>
      </c>
      <c r="K621" s="36">
        <v>10</v>
      </c>
      <c r="L621" s="37">
        <f t="shared" si="21"/>
        <v>19.047619047619047</v>
      </c>
      <c r="M621" s="37">
        <f t="shared" si="22"/>
        <v>3.4844444444444451</v>
      </c>
    </row>
    <row r="622" spans="1:13" x14ac:dyDescent="0.2">
      <c r="A622" s="36" t="s">
        <v>1744</v>
      </c>
      <c r="B622" s="36" t="s">
        <v>1791</v>
      </c>
      <c r="C622" s="36">
        <v>-26.789444579000001</v>
      </c>
      <c r="D622" s="36">
        <v>152.61381953700001</v>
      </c>
      <c r="E622" s="36">
        <v>439</v>
      </c>
      <c r="F622" s="36">
        <v>21</v>
      </c>
      <c r="G622" s="36">
        <v>4</v>
      </c>
      <c r="H622" s="36">
        <v>1749</v>
      </c>
      <c r="I622" s="36">
        <v>4.5999999999999996</v>
      </c>
      <c r="J622" s="36">
        <v>0.6</v>
      </c>
      <c r="K622" s="36">
        <v>6</v>
      </c>
      <c r="L622" s="37">
        <f t="shared" si="21"/>
        <v>19.047619047619047</v>
      </c>
      <c r="M622" s="37">
        <f t="shared" si="22"/>
        <v>3.4844444444444451</v>
      </c>
    </row>
    <row r="623" spans="1:13" x14ac:dyDescent="0.2">
      <c r="A623" s="36" t="s">
        <v>1771</v>
      </c>
      <c r="B623" s="36" t="s">
        <v>1791</v>
      </c>
      <c r="C623" s="36">
        <v>-26.828765597</v>
      </c>
      <c r="D623" s="36">
        <v>152.73012352000001</v>
      </c>
      <c r="E623" s="36">
        <v>496</v>
      </c>
      <c r="F623" s="36">
        <v>49</v>
      </c>
      <c r="G623" s="36">
        <v>4</v>
      </c>
      <c r="H623" s="36">
        <v>431</v>
      </c>
      <c r="I623" s="36">
        <v>1.4</v>
      </c>
      <c r="J623" s="36">
        <v>0.2</v>
      </c>
      <c r="K623" s="36">
        <v>18</v>
      </c>
      <c r="L623" s="37">
        <f t="shared" si="21"/>
        <v>8.1632653061224492</v>
      </c>
      <c r="M623" s="37">
        <f t="shared" si="22"/>
        <v>3.4844444444444451</v>
      </c>
    </row>
    <row r="624" spans="1:13" x14ac:dyDescent="0.2">
      <c r="A624" s="36" t="s">
        <v>64</v>
      </c>
      <c r="B624" s="36" t="s">
        <v>1791</v>
      </c>
      <c r="C624" s="36">
        <v>-26.995666776</v>
      </c>
      <c r="D624" s="36">
        <v>152.664333454</v>
      </c>
      <c r="E624" s="36">
        <v>501</v>
      </c>
      <c r="F624" s="36">
        <v>21</v>
      </c>
      <c r="G624" s="36">
        <v>4</v>
      </c>
      <c r="H624" s="36">
        <v>2577</v>
      </c>
      <c r="I624" s="36">
        <v>6.1</v>
      </c>
      <c r="J624" s="36">
        <v>0.7</v>
      </c>
      <c r="K624" s="36">
        <v>5</v>
      </c>
      <c r="L624" s="37">
        <f t="shared" si="21"/>
        <v>19.047619047619047</v>
      </c>
      <c r="M624" s="37">
        <f t="shared" si="22"/>
        <v>3.4844444444444451</v>
      </c>
    </row>
    <row r="625" spans="1:13" x14ac:dyDescent="0.2">
      <c r="A625" s="36" t="s">
        <v>120</v>
      </c>
      <c r="B625" s="36" t="s">
        <v>1789</v>
      </c>
      <c r="C625" s="36">
        <v>-16.560222056000001</v>
      </c>
      <c r="D625" s="36">
        <v>145.38323361900001</v>
      </c>
      <c r="E625" s="36">
        <v>401</v>
      </c>
      <c r="F625" s="36">
        <v>14</v>
      </c>
      <c r="G625" s="36">
        <v>3</v>
      </c>
      <c r="H625" s="36">
        <v>2056</v>
      </c>
      <c r="I625" s="36">
        <v>5.2</v>
      </c>
      <c r="J625" s="36">
        <v>0.7</v>
      </c>
      <c r="K625" s="36">
        <v>5</v>
      </c>
      <c r="L625" s="37">
        <f t="shared" si="21"/>
        <v>21.428571428571427</v>
      </c>
      <c r="M625" s="37">
        <f t="shared" si="22"/>
        <v>2.6133333333333333</v>
      </c>
    </row>
    <row r="626" spans="1:13" x14ac:dyDescent="0.2">
      <c r="A626" s="36" t="s">
        <v>121</v>
      </c>
      <c r="B626" s="36" t="s">
        <v>1789</v>
      </c>
      <c r="C626" s="36">
        <v>-16.243153972000002</v>
      </c>
      <c r="D626" s="36">
        <v>144.541343361</v>
      </c>
      <c r="E626" s="36">
        <v>776</v>
      </c>
      <c r="F626" s="36">
        <v>24</v>
      </c>
      <c r="G626" s="36">
        <v>3</v>
      </c>
      <c r="H626" s="36">
        <v>1608</v>
      </c>
      <c r="I626" s="36">
        <v>2.8</v>
      </c>
      <c r="J626" s="36">
        <v>0.3</v>
      </c>
      <c r="K626" s="36">
        <v>14</v>
      </c>
      <c r="L626" s="37">
        <f t="shared" si="21"/>
        <v>12.5</v>
      </c>
      <c r="M626" s="37">
        <f t="shared" si="22"/>
        <v>2.6133333333333333</v>
      </c>
    </row>
    <row r="627" spans="1:13" x14ac:dyDescent="0.2">
      <c r="A627" s="36" t="s">
        <v>122</v>
      </c>
      <c r="B627" s="36" t="s">
        <v>1789</v>
      </c>
      <c r="C627" s="36">
        <v>-15.858015079999999</v>
      </c>
      <c r="D627" s="36">
        <v>144.625718361</v>
      </c>
      <c r="E627" s="36">
        <v>554</v>
      </c>
      <c r="F627" s="36">
        <v>16</v>
      </c>
      <c r="G627" s="36">
        <v>3</v>
      </c>
      <c r="H627" s="36">
        <v>1269</v>
      </c>
      <c r="I627" s="36">
        <v>3.7</v>
      </c>
      <c r="J627" s="36">
        <v>0.5</v>
      </c>
      <c r="K627" s="36">
        <v>7</v>
      </c>
      <c r="L627" s="37">
        <f t="shared" si="21"/>
        <v>18.75</v>
      </c>
      <c r="M627" s="37">
        <f t="shared" si="22"/>
        <v>2.6133333333333333</v>
      </c>
    </row>
    <row r="628" spans="1:13" x14ac:dyDescent="0.2">
      <c r="A628" s="36" t="s">
        <v>124</v>
      </c>
      <c r="B628" s="36" t="s">
        <v>1789</v>
      </c>
      <c r="C628" s="36">
        <v>-16.449066711</v>
      </c>
      <c r="D628" s="36">
        <v>144.94494451599999</v>
      </c>
      <c r="E628" s="36">
        <v>870</v>
      </c>
      <c r="F628" s="36">
        <v>12</v>
      </c>
      <c r="G628" s="36">
        <v>3</v>
      </c>
      <c r="H628" s="36">
        <v>2060</v>
      </c>
      <c r="I628" s="36">
        <v>6.3</v>
      </c>
      <c r="J628" s="36">
        <v>1</v>
      </c>
      <c r="K628" s="36">
        <v>3</v>
      </c>
      <c r="L628" s="37">
        <f t="shared" si="21"/>
        <v>25</v>
      </c>
      <c r="M628" s="37">
        <f t="shared" si="22"/>
        <v>2.6133333333333333</v>
      </c>
    </row>
    <row r="629" spans="1:13" x14ac:dyDescent="0.2">
      <c r="A629" s="36" t="s">
        <v>19</v>
      </c>
      <c r="B629" s="36" t="s">
        <v>1789</v>
      </c>
      <c r="C629" s="36">
        <v>-16.447598417999998</v>
      </c>
      <c r="D629" s="36">
        <v>144.928974657</v>
      </c>
      <c r="E629" s="36">
        <v>890</v>
      </c>
      <c r="F629" s="36">
        <v>18</v>
      </c>
      <c r="G629" s="36">
        <v>3</v>
      </c>
      <c r="H629" s="36">
        <v>670</v>
      </c>
      <c r="I629" s="36">
        <v>2</v>
      </c>
      <c r="J629" s="36">
        <v>0.3</v>
      </c>
      <c r="K629" s="36">
        <v>11</v>
      </c>
      <c r="L629" s="37">
        <f t="shared" si="21"/>
        <v>16.666666666666664</v>
      </c>
      <c r="M629" s="37">
        <f t="shared" si="22"/>
        <v>2.6133333333333333</v>
      </c>
    </row>
    <row r="630" spans="1:13" x14ac:dyDescent="0.2">
      <c r="A630" s="36" t="s">
        <v>129</v>
      </c>
      <c r="B630" s="36" t="s">
        <v>1789</v>
      </c>
      <c r="C630" s="36">
        <v>-16.422042863000001</v>
      </c>
      <c r="D630" s="36">
        <v>144.92354252800001</v>
      </c>
      <c r="E630" s="36">
        <v>692</v>
      </c>
      <c r="F630" s="36">
        <v>12</v>
      </c>
      <c r="G630" s="36">
        <v>3</v>
      </c>
      <c r="H630" s="36">
        <v>2318</v>
      </c>
      <c r="I630" s="36">
        <v>6.8</v>
      </c>
      <c r="J630" s="36">
        <v>1</v>
      </c>
      <c r="K630" s="36">
        <v>3</v>
      </c>
      <c r="L630" s="37">
        <f t="shared" si="21"/>
        <v>25</v>
      </c>
      <c r="M630" s="37">
        <f t="shared" si="22"/>
        <v>2.6133333333333333</v>
      </c>
    </row>
    <row r="631" spans="1:13" x14ac:dyDescent="0.2">
      <c r="A631" s="36" t="s">
        <v>140</v>
      </c>
      <c r="B631" s="36" t="s">
        <v>1789</v>
      </c>
      <c r="C631" s="36">
        <v>-16.374326932999999</v>
      </c>
      <c r="D631" s="36">
        <v>144.763017625</v>
      </c>
      <c r="E631" s="36">
        <v>837</v>
      </c>
      <c r="F631" s="36">
        <v>19</v>
      </c>
      <c r="G631" s="36">
        <v>3</v>
      </c>
      <c r="H631" s="36">
        <v>1454</v>
      </c>
      <c r="I631" s="36">
        <v>3.1</v>
      </c>
      <c r="J631" s="36">
        <v>0.3</v>
      </c>
      <c r="K631" s="36">
        <v>9</v>
      </c>
      <c r="L631" s="37">
        <f t="shared" si="21"/>
        <v>15.789473684210526</v>
      </c>
      <c r="M631" s="37">
        <f t="shared" si="22"/>
        <v>2.6133333333333333</v>
      </c>
    </row>
    <row r="632" spans="1:13" x14ac:dyDescent="0.2">
      <c r="A632" s="36" t="s">
        <v>147</v>
      </c>
      <c r="B632" s="36" t="s">
        <v>1789</v>
      </c>
      <c r="C632" s="36">
        <v>-15.674647023</v>
      </c>
      <c r="D632" s="36">
        <v>144.87380864100001</v>
      </c>
      <c r="E632" s="36">
        <v>442</v>
      </c>
      <c r="F632" s="36">
        <v>24</v>
      </c>
      <c r="G632" s="36">
        <v>3</v>
      </c>
      <c r="H632" s="36">
        <v>704</v>
      </c>
      <c r="I632" s="36">
        <v>1.4</v>
      </c>
      <c r="J632" s="36">
        <v>0.1</v>
      </c>
      <c r="K632" s="36">
        <v>24</v>
      </c>
      <c r="L632" s="37">
        <f t="shared" si="21"/>
        <v>12.5</v>
      </c>
      <c r="M632" s="37">
        <f t="shared" si="22"/>
        <v>2.6133333333333333</v>
      </c>
    </row>
    <row r="633" spans="1:13" x14ac:dyDescent="0.2">
      <c r="A633" s="36" t="s">
        <v>158</v>
      </c>
      <c r="B633" s="36" t="s">
        <v>1789</v>
      </c>
      <c r="C633" s="36">
        <v>-16.345542754</v>
      </c>
      <c r="D633" s="36">
        <v>144.75724614000001</v>
      </c>
      <c r="E633" s="36">
        <v>746</v>
      </c>
      <c r="F633" s="36">
        <v>17</v>
      </c>
      <c r="G633" s="36">
        <v>3</v>
      </c>
      <c r="H633" s="36">
        <v>850</v>
      </c>
      <c r="I633" s="36">
        <v>3</v>
      </c>
      <c r="J633" s="36">
        <v>0.5</v>
      </c>
      <c r="K633" s="36">
        <v>6</v>
      </c>
      <c r="L633" s="37">
        <f t="shared" si="21"/>
        <v>17.647058823529413</v>
      </c>
      <c r="M633" s="37">
        <f t="shared" si="22"/>
        <v>2.6133333333333333</v>
      </c>
    </row>
    <row r="634" spans="1:13" x14ac:dyDescent="0.2">
      <c r="A634" s="36" t="s">
        <v>169</v>
      </c>
      <c r="B634" s="36" t="s">
        <v>1789</v>
      </c>
      <c r="C634" s="36">
        <v>-16.327667861999998</v>
      </c>
      <c r="D634" s="36">
        <v>144.78606558499999</v>
      </c>
      <c r="E634" s="36">
        <v>891</v>
      </c>
      <c r="F634" s="36">
        <v>15</v>
      </c>
      <c r="G634" s="36">
        <v>3</v>
      </c>
      <c r="H634" s="36">
        <v>1942</v>
      </c>
      <c r="I634" s="36">
        <v>4.2</v>
      </c>
      <c r="J634" s="36">
        <v>0.5</v>
      </c>
      <c r="K634" s="36">
        <v>6</v>
      </c>
      <c r="L634" s="37">
        <f t="shared" si="21"/>
        <v>20</v>
      </c>
      <c r="M634" s="37">
        <f t="shared" si="22"/>
        <v>2.6133333333333333</v>
      </c>
    </row>
    <row r="635" spans="1:13" x14ac:dyDescent="0.2">
      <c r="A635" s="36" t="s">
        <v>176</v>
      </c>
      <c r="B635" s="36" t="s">
        <v>1789</v>
      </c>
      <c r="C635" s="36">
        <v>-16.298233337999999</v>
      </c>
      <c r="D635" s="36">
        <v>144.74938899700001</v>
      </c>
      <c r="E635" s="36">
        <v>913</v>
      </c>
      <c r="F635" s="36">
        <v>43</v>
      </c>
      <c r="G635" s="36">
        <v>3</v>
      </c>
      <c r="H635" s="36">
        <v>789</v>
      </c>
      <c r="I635" s="36">
        <v>1.1000000000000001</v>
      </c>
      <c r="J635" s="36">
        <v>0.1</v>
      </c>
      <c r="K635" s="36">
        <v>44</v>
      </c>
      <c r="L635" s="37">
        <f t="shared" si="21"/>
        <v>6.9767441860465116</v>
      </c>
      <c r="M635" s="37">
        <f t="shared" si="22"/>
        <v>2.6133333333333333</v>
      </c>
    </row>
    <row r="636" spans="1:13" x14ac:dyDescent="0.2">
      <c r="A636" s="36" t="s">
        <v>178</v>
      </c>
      <c r="B636" s="36" t="s">
        <v>1789</v>
      </c>
      <c r="C636" s="36">
        <v>-16.28593175</v>
      </c>
      <c r="D636" s="36">
        <v>144.76830164099999</v>
      </c>
      <c r="E636" s="36">
        <v>968</v>
      </c>
      <c r="F636" s="36">
        <v>26</v>
      </c>
      <c r="G636" s="36">
        <v>3</v>
      </c>
      <c r="H636" s="36">
        <v>1340</v>
      </c>
      <c r="I636" s="36">
        <v>3.4</v>
      </c>
      <c r="J636" s="36">
        <v>0.4</v>
      </c>
      <c r="K636" s="36">
        <v>7</v>
      </c>
      <c r="L636" s="37">
        <f t="shared" si="21"/>
        <v>11.538461538461538</v>
      </c>
      <c r="M636" s="37">
        <f t="shared" si="22"/>
        <v>2.6133333333333333</v>
      </c>
    </row>
    <row r="637" spans="1:13" x14ac:dyDescent="0.2">
      <c r="A637" s="36" t="s">
        <v>184</v>
      </c>
      <c r="B637" s="36" t="s">
        <v>1789</v>
      </c>
      <c r="C637" s="36">
        <v>-16.209542860999999</v>
      </c>
      <c r="D637" s="36">
        <v>144.53794058299999</v>
      </c>
      <c r="E637" s="36">
        <v>729</v>
      </c>
      <c r="F637" s="36">
        <v>19</v>
      </c>
      <c r="G637" s="36">
        <v>3</v>
      </c>
      <c r="H637" s="36">
        <v>1154</v>
      </c>
      <c r="I637" s="36">
        <v>2.6</v>
      </c>
      <c r="J637" s="36">
        <v>0.3</v>
      </c>
      <c r="K637" s="36">
        <v>10</v>
      </c>
      <c r="L637" s="37">
        <f t="shared" si="21"/>
        <v>15.789473684210526</v>
      </c>
      <c r="M637" s="37">
        <f t="shared" si="22"/>
        <v>2.6133333333333333</v>
      </c>
    </row>
    <row r="638" spans="1:13" x14ac:dyDescent="0.2">
      <c r="A638" s="36" t="s">
        <v>193</v>
      </c>
      <c r="B638" s="36" t="s">
        <v>1789</v>
      </c>
      <c r="C638" s="36">
        <v>-16.140376194000002</v>
      </c>
      <c r="D638" s="36">
        <v>144.96400531099999</v>
      </c>
      <c r="E638" s="36">
        <v>1043</v>
      </c>
      <c r="F638" s="36">
        <v>17</v>
      </c>
      <c r="G638" s="36">
        <v>3</v>
      </c>
      <c r="H638" s="36">
        <v>1362</v>
      </c>
      <c r="I638" s="36">
        <v>3.3</v>
      </c>
      <c r="J638" s="36">
        <v>0.4</v>
      </c>
      <c r="K638" s="36">
        <v>8</v>
      </c>
      <c r="L638" s="37">
        <f t="shared" si="21"/>
        <v>17.647058823529413</v>
      </c>
      <c r="M638" s="37">
        <f t="shared" si="22"/>
        <v>2.6133333333333333</v>
      </c>
    </row>
    <row r="639" spans="1:13" x14ac:dyDescent="0.2">
      <c r="A639" s="36" t="s">
        <v>196</v>
      </c>
      <c r="B639" s="36" t="s">
        <v>1789</v>
      </c>
      <c r="C639" s="36">
        <v>-16.131011152999999</v>
      </c>
      <c r="D639" s="36">
        <v>145.004666738</v>
      </c>
      <c r="E639" s="36">
        <v>864</v>
      </c>
      <c r="F639" s="36">
        <v>18</v>
      </c>
      <c r="G639" s="36">
        <v>3</v>
      </c>
      <c r="H639" s="36">
        <v>1458</v>
      </c>
      <c r="I639" s="36">
        <v>3.6</v>
      </c>
      <c r="J639" s="36">
        <v>0.4</v>
      </c>
      <c r="K639" s="36">
        <v>7</v>
      </c>
      <c r="L639" s="37">
        <f t="shared" si="21"/>
        <v>16.666666666666664</v>
      </c>
      <c r="M639" s="37">
        <f t="shared" si="22"/>
        <v>2.6133333333333333</v>
      </c>
    </row>
    <row r="640" spans="1:13" x14ac:dyDescent="0.2">
      <c r="A640" s="36" t="s">
        <v>198</v>
      </c>
      <c r="B640" s="36" t="s">
        <v>1789</v>
      </c>
      <c r="C640" s="36">
        <v>-16.120792860000002</v>
      </c>
      <c r="D640" s="36">
        <v>145.01599614200001</v>
      </c>
      <c r="E640" s="36">
        <v>605</v>
      </c>
      <c r="F640" s="36">
        <v>14</v>
      </c>
      <c r="G640" s="36">
        <v>3</v>
      </c>
      <c r="H640" s="36">
        <v>1425</v>
      </c>
      <c r="I640" s="36">
        <v>5</v>
      </c>
      <c r="J640" s="36">
        <v>0.9</v>
      </c>
      <c r="K640" s="36">
        <v>3</v>
      </c>
      <c r="L640" s="37">
        <f t="shared" si="21"/>
        <v>21.428571428571427</v>
      </c>
      <c r="M640" s="37">
        <f t="shared" si="22"/>
        <v>2.6133333333333333</v>
      </c>
    </row>
    <row r="641" spans="1:13" x14ac:dyDescent="0.2">
      <c r="A641" s="36" t="s">
        <v>204</v>
      </c>
      <c r="B641" s="36" t="s">
        <v>1789</v>
      </c>
      <c r="C641" s="36">
        <v>-16.290653973000001</v>
      </c>
      <c r="D641" s="36">
        <v>144.54863502699999</v>
      </c>
      <c r="E641" s="36">
        <v>706</v>
      </c>
      <c r="F641" s="36">
        <v>16</v>
      </c>
      <c r="G641" s="36">
        <v>3</v>
      </c>
      <c r="H641" s="36">
        <v>1695</v>
      </c>
      <c r="I641" s="36">
        <v>3.7</v>
      </c>
      <c r="J641" s="36">
        <v>0.4</v>
      </c>
      <c r="K641" s="36">
        <v>7</v>
      </c>
      <c r="L641" s="37">
        <f t="shared" si="21"/>
        <v>18.75</v>
      </c>
      <c r="M641" s="37">
        <f t="shared" si="22"/>
        <v>2.6133333333333333</v>
      </c>
    </row>
    <row r="642" spans="1:13" x14ac:dyDescent="0.2">
      <c r="A642" s="36" t="s">
        <v>211</v>
      </c>
      <c r="B642" s="36" t="s">
        <v>1789</v>
      </c>
      <c r="C642" s="36">
        <v>-16.248709527999999</v>
      </c>
      <c r="D642" s="36">
        <v>144.56946836099999</v>
      </c>
      <c r="E642" s="36">
        <v>773</v>
      </c>
      <c r="F642" s="36">
        <v>18</v>
      </c>
      <c r="G642" s="36">
        <v>3</v>
      </c>
      <c r="H642" s="36">
        <v>940</v>
      </c>
      <c r="I642" s="36">
        <v>2.1</v>
      </c>
      <c r="J642" s="36">
        <v>0.2</v>
      </c>
      <c r="K642" s="36">
        <v>15</v>
      </c>
      <c r="L642" s="37">
        <f t="shared" si="21"/>
        <v>16.666666666666664</v>
      </c>
      <c r="M642" s="37">
        <f t="shared" si="22"/>
        <v>2.6133333333333333</v>
      </c>
    </row>
    <row r="643" spans="1:13" x14ac:dyDescent="0.2">
      <c r="A643" s="36" t="s">
        <v>219</v>
      </c>
      <c r="B643" s="36" t="s">
        <v>1789</v>
      </c>
      <c r="C643" s="36">
        <v>-15.896765081</v>
      </c>
      <c r="D643" s="36">
        <v>144.66002391699999</v>
      </c>
      <c r="E643" s="36">
        <v>546</v>
      </c>
      <c r="F643" s="36">
        <v>15</v>
      </c>
      <c r="G643" s="36">
        <v>3</v>
      </c>
      <c r="H643" s="36">
        <v>1579</v>
      </c>
      <c r="I643" s="36">
        <v>4.7</v>
      </c>
      <c r="J643" s="36">
        <v>0.7</v>
      </c>
      <c r="K643" s="36">
        <v>5</v>
      </c>
      <c r="L643" s="37">
        <f t="shared" si="21"/>
        <v>20</v>
      </c>
      <c r="M643" s="37">
        <f t="shared" si="22"/>
        <v>2.6133333333333333</v>
      </c>
    </row>
    <row r="644" spans="1:13" x14ac:dyDescent="0.2">
      <c r="A644" s="36" t="s">
        <v>230</v>
      </c>
      <c r="B644" s="36" t="s">
        <v>1789</v>
      </c>
      <c r="C644" s="36">
        <v>-16.379265085</v>
      </c>
      <c r="D644" s="36">
        <v>144.77002391799999</v>
      </c>
      <c r="E644" s="36">
        <v>811</v>
      </c>
      <c r="F644" s="36">
        <v>16</v>
      </c>
      <c r="G644" s="36">
        <v>3</v>
      </c>
      <c r="H644" s="36">
        <v>1060</v>
      </c>
      <c r="I644" s="36">
        <v>2.6</v>
      </c>
      <c r="J644" s="36">
        <v>0.3</v>
      </c>
      <c r="K644" s="36">
        <v>10</v>
      </c>
      <c r="L644" s="37">
        <f t="shared" si="21"/>
        <v>18.75</v>
      </c>
      <c r="M644" s="37">
        <f t="shared" si="22"/>
        <v>2.6133333333333333</v>
      </c>
    </row>
    <row r="645" spans="1:13" x14ac:dyDescent="0.2">
      <c r="A645" s="36" t="s">
        <v>262</v>
      </c>
      <c r="B645" s="36" t="s">
        <v>1789</v>
      </c>
      <c r="C645" s="36">
        <v>-16.280320693</v>
      </c>
      <c r="D645" s="36">
        <v>144.579968415</v>
      </c>
      <c r="E645" s="36">
        <v>793</v>
      </c>
      <c r="F645" s="36">
        <v>21</v>
      </c>
      <c r="G645" s="36">
        <v>3</v>
      </c>
      <c r="H645" s="36">
        <v>1453</v>
      </c>
      <c r="I645" s="36">
        <v>2.4</v>
      </c>
      <c r="J645" s="36">
        <v>0.2</v>
      </c>
      <c r="K645" s="36">
        <v>16</v>
      </c>
      <c r="L645" s="37">
        <f t="shared" si="21"/>
        <v>14.285714285714285</v>
      </c>
      <c r="M645" s="37">
        <f t="shared" si="22"/>
        <v>2.6133333333333333</v>
      </c>
    </row>
    <row r="646" spans="1:13" x14ac:dyDescent="0.2">
      <c r="A646" s="36" t="s">
        <v>263</v>
      </c>
      <c r="B646" s="36" t="s">
        <v>1789</v>
      </c>
      <c r="C646" s="36">
        <v>-16.163987304999999</v>
      </c>
      <c r="D646" s="36">
        <v>144.97696836399999</v>
      </c>
      <c r="E646" s="36">
        <v>1123</v>
      </c>
      <c r="F646" s="36">
        <v>15</v>
      </c>
      <c r="G646" s="36">
        <v>3</v>
      </c>
      <c r="H646" s="36">
        <v>1765</v>
      </c>
      <c r="I646" s="36">
        <v>4.9000000000000004</v>
      </c>
      <c r="J646" s="36">
        <v>0.7</v>
      </c>
      <c r="K646" s="36">
        <v>5</v>
      </c>
      <c r="L646" s="37">
        <f t="shared" si="21"/>
        <v>20</v>
      </c>
      <c r="M646" s="37">
        <f t="shared" si="22"/>
        <v>2.6133333333333333</v>
      </c>
    </row>
    <row r="647" spans="1:13" x14ac:dyDescent="0.2">
      <c r="A647" s="36" t="s">
        <v>278</v>
      </c>
      <c r="B647" s="36" t="s">
        <v>1789</v>
      </c>
      <c r="C647" s="36">
        <v>-15.897876192</v>
      </c>
      <c r="D647" s="36">
        <v>144.69932947300001</v>
      </c>
      <c r="E647" s="36">
        <v>545</v>
      </c>
      <c r="F647" s="36">
        <v>15</v>
      </c>
      <c r="G647" s="36">
        <v>3</v>
      </c>
      <c r="H647" s="36">
        <v>1103</v>
      </c>
      <c r="I647" s="36">
        <v>2.7</v>
      </c>
      <c r="J647" s="36">
        <v>0.3</v>
      </c>
      <c r="K647" s="36">
        <v>9</v>
      </c>
      <c r="L647" s="37">
        <f t="shared" si="21"/>
        <v>20</v>
      </c>
      <c r="M647" s="37">
        <f t="shared" si="22"/>
        <v>2.6133333333333333</v>
      </c>
    </row>
    <row r="648" spans="1:13" x14ac:dyDescent="0.2">
      <c r="A648" s="36" t="s">
        <v>279</v>
      </c>
      <c r="B648" s="36" t="s">
        <v>1789</v>
      </c>
      <c r="C648" s="36">
        <v>-15.951487303</v>
      </c>
      <c r="D648" s="36">
        <v>144.78085725099999</v>
      </c>
      <c r="E648" s="36">
        <v>520</v>
      </c>
      <c r="F648" s="36">
        <v>12</v>
      </c>
      <c r="G648" s="36">
        <v>3</v>
      </c>
      <c r="H648" s="36">
        <v>1463</v>
      </c>
      <c r="I648" s="36">
        <v>5.0999999999999996</v>
      </c>
      <c r="J648" s="36">
        <v>0.9</v>
      </c>
      <c r="K648" s="36">
        <v>3</v>
      </c>
      <c r="L648" s="37">
        <f t="shared" si="21"/>
        <v>25</v>
      </c>
      <c r="M648" s="37">
        <f t="shared" si="22"/>
        <v>2.6133333333333333</v>
      </c>
    </row>
    <row r="649" spans="1:13" x14ac:dyDescent="0.2">
      <c r="A649" s="36" t="s">
        <v>281</v>
      </c>
      <c r="B649" s="36" t="s">
        <v>1789</v>
      </c>
      <c r="C649" s="36">
        <v>-16.673709531</v>
      </c>
      <c r="D649" s="36">
        <v>145.132107254</v>
      </c>
      <c r="E649" s="36">
        <v>693</v>
      </c>
      <c r="F649" s="36">
        <v>18</v>
      </c>
      <c r="G649" s="36">
        <v>3</v>
      </c>
      <c r="H649" s="36">
        <v>1117</v>
      </c>
      <c r="I649" s="36">
        <v>3.4</v>
      </c>
      <c r="J649" s="36">
        <v>0.5</v>
      </c>
      <c r="K649" s="36">
        <v>6</v>
      </c>
      <c r="L649" s="37">
        <f t="shared" si="21"/>
        <v>16.666666666666664</v>
      </c>
      <c r="M649" s="37">
        <f t="shared" si="22"/>
        <v>2.6133333333333333</v>
      </c>
    </row>
    <row r="650" spans="1:13" x14ac:dyDescent="0.2">
      <c r="A650" s="36" t="s">
        <v>287</v>
      </c>
      <c r="B650" s="36" t="s">
        <v>1789</v>
      </c>
      <c r="C650" s="36">
        <v>-16.263709528</v>
      </c>
      <c r="D650" s="36">
        <v>144.566412805</v>
      </c>
      <c r="E650" s="36">
        <v>776</v>
      </c>
      <c r="F650" s="36">
        <v>11</v>
      </c>
      <c r="G650" s="36">
        <v>3</v>
      </c>
      <c r="H650" s="36">
        <v>1815</v>
      </c>
      <c r="I650" s="36">
        <v>6.3</v>
      </c>
      <c r="J650" s="36">
        <v>1.1000000000000001</v>
      </c>
      <c r="K650" s="36">
        <v>3</v>
      </c>
      <c r="L650" s="37">
        <f t="shared" ref="L650:L713" si="23">G650/F650*100</f>
        <v>27.27272727272727</v>
      </c>
      <c r="M650" s="37">
        <f t="shared" ref="M650:M713" si="24">G650*9.8*400/3600*80%</f>
        <v>2.6133333333333333</v>
      </c>
    </row>
    <row r="651" spans="1:13" x14ac:dyDescent="0.2">
      <c r="A651" s="36" t="s">
        <v>290</v>
      </c>
      <c r="B651" s="36" t="s">
        <v>1789</v>
      </c>
      <c r="C651" s="36">
        <v>-16.248153972000001</v>
      </c>
      <c r="D651" s="36">
        <v>144.54710725000001</v>
      </c>
      <c r="E651" s="36">
        <v>782</v>
      </c>
      <c r="F651" s="36">
        <v>22</v>
      </c>
      <c r="G651" s="36">
        <v>3</v>
      </c>
      <c r="H651" s="36">
        <v>1699</v>
      </c>
      <c r="I651" s="36">
        <v>2.9</v>
      </c>
      <c r="J651" s="36">
        <v>0.2</v>
      </c>
      <c r="K651" s="36">
        <v>15</v>
      </c>
      <c r="L651" s="37">
        <f t="shared" si="23"/>
        <v>13.636363636363635</v>
      </c>
      <c r="M651" s="37">
        <f t="shared" si="24"/>
        <v>2.6133333333333333</v>
      </c>
    </row>
    <row r="652" spans="1:13" x14ac:dyDescent="0.2">
      <c r="A652" s="36" t="s">
        <v>292</v>
      </c>
      <c r="B652" s="36" t="s">
        <v>1789</v>
      </c>
      <c r="C652" s="36">
        <v>-18.219265099000001</v>
      </c>
      <c r="D652" s="36">
        <v>145.56696836899999</v>
      </c>
      <c r="E652" s="36">
        <v>593</v>
      </c>
      <c r="F652" s="36">
        <v>13</v>
      </c>
      <c r="G652" s="36">
        <v>3</v>
      </c>
      <c r="H652" s="36">
        <v>1738</v>
      </c>
      <c r="I652" s="36">
        <v>4</v>
      </c>
      <c r="J652" s="36">
        <v>0.4</v>
      </c>
      <c r="K652" s="36">
        <v>7</v>
      </c>
      <c r="L652" s="37">
        <f t="shared" si="23"/>
        <v>23.076923076923077</v>
      </c>
      <c r="M652" s="37">
        <f t="shared" si="24"/>
        <v>2.6133333333333333</v>
      </c>
    </row>
    <row r="653" spans="1:13" x14ac:dyDescent="0.2">
      <c r="A653" s="36" t="s">
        <v>296</v>
      </c>
      <c r="B653" s="36" t="s">
        <v>1789</v>
      </c>
      <c r="C653" s="36">
        <v>-18.281209543999999</v>
      </c>
      <c r="D653" s="36">
        <v>145.68780170299999</v>
      </c>
      <c r="E653" s="36">
        <v>589</v>
      </c>
      <c r="F653" s="36">
        <v>17</v>
      </c>
      <c r="G653" s="36">
        <v>3</v>
      </c>
      <c r="H653" s="36">
        <v>1955</v>
      </c>
      <c r="I653" s="36">
        <v>3.8</v>
      </c>
      <c r="J653" s="36">
        <v>0.4</v>
      </c>
      <c r="K653" s="36">
        <v>9</v>
      </c>
      <c r="L653" s="37">
        <f t="shared" si="23"/>
        <v>17.647058823529413</v>
      </c>
      <c r="M653" s="37">
        <f t="shared" si="24"/>
        <v>2.6133333333333333</v>
      </c>
    </row>
    <row r="654" spans="1:13" x14ac:dyDescent="0.2">
      <c r="A654" s="36" t="s">
        <v>305</v>
      </c>
      <c r="B654" s="36" t="s">
        <v>1789</v>
      </c>
      <c r="C654" s="36">
        <v>-16.868987311000001</v>
      </c>
      <c r="D654" s="36">
        <v>144.85877391899999</v>
      </c>
      <c r="E654" s="36">
        <v>654</v>
      </c>
      <c r="F654" s="36">
        <v>26</v>
      </c>
      <c r="G654" s="36">
        <v>3</v>
      </c>
      <c r="H654" s="36">
        <v>489</v>
      </c>
      <c r="I654" s="36">
        <v>1.5</v>
      </c>
      <c r="J654" s="36">
        <v>0.2</v>
      </c>
      <c r="K654" s="36">
        <v>13</v>
      </c>
      <c r="L654" s="37">
        <f t="shared" si="23"/>
        <v>11.538461538461538</v>
      </c>
      <c r="M654" s="37">
        <f t="shared" si="24"/>
        <v>2.6133333333333333</v>
      </c>
    </row>
    <row r="655" spans="1:13" x14ac:dyDescent="0.2">
      <c r="A655" s="36" t="s">
        <v>307</v>
      </c>
      <c r="B655" s="36" t="s">
        <v>1789</v>
      </c>
      <c r="C655" s="36">
        <v>-16.875931755</v>
      </c>
      <c r="D655" s="36">
        <v>144.83516280699999</v>
      </c>
      <c r="E655" s="36">
        <v>665</v>
      </c>
      <c r="F655" s="36">
        <v>24</v>
      </c>
      <c r="G655" s="36">
        <v>3</v>
      </c>
      <c r="H655" s="36">
        <v>875</v>
      </c>
      <c r="I655" s="36">
        <v>1.3</v>
      </c>
      <c r="J655" s="36">
        <v>0.1</v>
      </c>
      <c r="K655" s="36">
        <v>34</v>
      </c>
      <c r="L655" s="37">
        <f t="shared" si="23"/>
        <v>12.5</v>
      </c>
      <c r="M655" s="37">
        <f t="shared" si="24"/>
        <v>2.6133333333333333</v>
      </c>
    </row>
    <row r="656" spans="1:13" x14ac:dyDescent="0.2">
      <c r="A656" s="36" t="s">
        <v>310</v>
      </c>
      <c r="B656" s="36" t="s">
        <v>1789</v>
      </c>
      <c r="C656" s="36">
        <v>-16.887320643999999</v>
      </c>
      <c r="D656" s="36">
        <v>144.859537808</v>
      </c>
      <c r="E656" s="36">
        <v>758</v>
      </c>
      <c r="F656" s="36">
        <v>17</v>
      </c>
      <c r="G656" s="36">
        <v>3</v>
      </c>
      <c r="H656" s="36">
        <v>2060</v>
      </c>
      <c r="I656" s="36">
        <v>5.6</v>
      </c>
      <c r="J656" s="36">
        <v>0.8</v>
      </c>
      <c r="K656" s="36">
        <v>5</v>
      </c>
      <c r="L656" s="37">
        <f t="shared" si="23"/>
        <v>17.647058823529413</v>
      </c>
      <c r="M656" s="37">
        <f t="shared" si="24"/>
        <v>2.6133333333333333</v>
      </c>
    </row>
    <row r="657" spans="1:13" x14ac:dyDescent="0.2">
      <c r="A657" s="36" t="s">
        <v>313</v>
      </c>
      <c r="B657" s="36" t="s">
        <v>1789</v>
      </c>
      <c r="C657" s="36">
        <v>-16.915792867</v>
      </c>
      <c r="D657" s="36">
        <v>145.23919058800001</v>
      </c>
      <c r="E657" s="36">
        <v>877</v>
      </c>
      <c r="F657" s="36">
        <v>20</v>
      </c>
      <c r="G657" s="36">
        <v>3</v>
      </c>
      <c r="H657" s="36">
        <v>1578</v>
      </c>
      <c r="I657" s="36">
        <v>4.4000000000000004</v>
      </c>
      <c r="J657" s="36">
        <v>0.6</v>
      </c>
      <c r="K657" s="36">
        <v>5</v>
      </c>
      <c r="L657" s="37">
        <f t="shared" si="23"/>
        <v>15</v>
      </c>
      <c r="M657" s="37">
        <f t="shared" si="24"/>
        <v>2.6133333333333333</v>
      </c>
    </row>
    <row r="658" spans="1:13" x14ac:dyDescent="0.2">
      <c r="A658" s="36" t="s">
        <v>319</v>
      </c>
      <c r="B658" s="36" t="s">
        <v>1789</v>
      </c>
      <c r="C658" s="36">
        <v>-16.683153976</v>
      </c>
      <c r="D658" s="36">
        <v>145.15252392100001</v>
      </c>
      <c r="E658" s="36">
        <v>706</v>
      </c>
      <c r="F658" s="36">
        <v>22</v>
      </c>
      <c r="G658" s="36">
        <v>3</v>
      </c>
      <c r="H658" s="36">
        <v>730</v>
      </c>
      <c r="I658" s="36">
        <v>2.1</v>
      </c>
      <c r="J658" s="36">
        <v>0.3</v>
      </c>
      <c r="K658" s="36">
        <v>13</v>
      </c>
      <c r="L658" s="37">
        <f t="shared" si="23"/>
        <v>13.636363636363635</v>
      </c>
      <c r="M658" s="37">
        <f t="shared" si="24"/>
        <v>2.6133333333333333</v>
      </c>
    </row>
    <row r="659" spans="1:13" x14ac:dyDescent="0.2">
      <c r="A659" s="36" t="s">
        <v>320</v>
      </c>
      <c r="B659" s="36" t="s">
        <v>1789</v>
      </c>
      <c r="C659" s="36">
        <v>-16.791487310000001</v>
      </c>
      <c r="D659" s="36">
        <v>144.79224614</v>
      </c>
      <c r="E659" s="36">
        <v>704</v>
      </c>
      <c r="F659" s="36">
        <v>15</v>
      </c>
      <c r="G659" s="36">
        <v>3</v>
      </c>
      <c r="H659" s="36">
        <v>1910</v>
      </c>
      <c r="I659" s="36">
        <v>5.5</v>
      </c>
      <c r="J659" s="36">
        <v>0.8</v>
      </c>
      <c r="K659" s="36">
        <v>4</v>
      </c>
      <c r="L659" s="37">
        <f t="shared" si="23"/>
        <v>20</v>
      </c>
      <c r="M659" s="37">
        <f t="shared" si="24"/>
        <v>2.6133333333333333</v>
      </c>
    </row>
    <row r="660" spans="1:13" x14ac:dyDescent="0.2">
      <c r="A660" s="36" t="s">
        <v>323</v>
      </c>
      <c r="B660" s="36" t="s">
        <v>1789</v>
      </c>
      <c r="C660" s="36">
        <v>-16.842876198999999</v>
      </c>
      <c r="D660" s="36">
        <v>144.82919058499999</v>
      </c>
      <c r="E660" s="36">
        <v>651</v>
      </c>
      <c r="F660" s="36">
        <v>16</v>
      </c>
      <c r="G660" s="36">
        <v>3</v>
      </c>
      <c r="H660" s="36">
        <v>1540</v>
      </c>
      <c r="I660" s="36">
        <v>5.7</v>
      </c>
      <c r="J660" s="36">
        <v>1.1000000000000001</v>
      </c>
      <c r="K660" s="36">
        <v>3</v>
      </c>
      <c r="L660" s="37">
        <f t="shared" si="23"/>
        <v>18.75</v>
      </c>
      <c r="M660" s="37">
        <f t="shared" si="24"/>
        <v>2.6133333333333333</v>
      </c>
    </row>
    <row r="661" spans="1:13" x14ac:dyDescent="0.2">
      <c r="A661" s="36" t="s">
        <v>47</v>
      </c>
      <c r="B661" s="36" t="s">
        <v>1789</v>
      </c>
      <c r="C661" s="36">
        <v>-16.847598422000001</v>
      </c>
      <c r="D661" s="36">
        <v>144.848357252</v>
      </c>
      <c r="E661" s="36">
        <v>704</v>
      </c>
      <c r="F661" s="36">
        <v>17</v>
      </c>
      <c r="G661" s="36">
        <v>3</v>
      </c>
      <c r="H661" s="36">
        <v>908</v>
      </c>
      <c r="I661" s="36">
        <v>3</v>
      </c>
      <c r="J661" s="36">
        <v>0.5</v>
      </c>
      <c r="K661" s="36">
        <v>6</v>
      </c>
      <c r="L661" s="37">
        <f t="shared" si="23"/>
        <v>17.647058823529413</v>
      </c>
      <c r="M661" s="37">
        <f t="shared" si="24"/>
        <v>2.6133333333333333</v>
      </c>
    </row>
    <row r="662" spans="1:13" x14ac:dyDescent="0.2">
      <c r="A662" s="36" t="s">
        <v>333</v>
      </c>
      <c r="B662" s="36" t="s">
        <v>1789</v>
      </c>
      <c r="C662" s="36">
        <v>-16.948709533999999</v>
      </c>
      <c r="D662" s="36">
        <v>145.26085725499999</v>
      </c>
      <c r="E662" s="36">
        <v>794</v>
      </c>
      <c r="F662" s="36">
        <v>20</v>
      </c>
      <c r="G662" s="36">
        <v>3</v>
      </c>
      <c r="H662" s="36">
        <v>2411</v>
      </c>
      <c r="I662" s="36">
        <v>4.4000000000000004</v>
      </c>
      <c r="J662" s="36">
        <v>0.4</v>
      </c>
      <c r="K662" s="36">
        <v>9</v>
      </c>
      <c r="L662" s="37">
        <f t="shared" si="23"/>
        <v>15</v>
      </c>
      <c r="M662" s="37">
        <f t="shared" si="24"/>
        <v>2.6133333333333333</v>
      </c>
    </row>
    <row r="663" spans="1:13" x14ac:dyDescent="0.2">
      <c r="A663" s="36" t="s">
        <v>335</v>
      </c>
      <c r="B663" s="36" t="s">
        <v>1789</v>
      </c>
      <c r="C663" s="36">
        <v>-17.027598423000001</v>
      </c>
      <c r="D663" s="36">
        <v>144.848912807</v>
      </c>
      <c r="E663" s="36">
        <v>801</v>
      </c>
      <c r="F663" s="36">
        <v>21</v>
      </c>
      <c r="G663" s="36">
        <v>3</v>
      </c>
      <c r="H663" s="36">
        <v>1241</v>
      </c>
      <c r="I663" s="36">
        <v>2.5</v>
      </c>
      <c r="J663" s="36">
        <v>0.3</v>
      </c>
      <c r="K663" s="36">
        <v>15</v>
      </c>
      <c r="L663" s="37">
        <f t="shared" si="23"/>
        <v>14.285714285714285</v>
      </c>
      <c r="M663" s="37">
        <f t="shared" si="24"/>
        <v>2.6133333333333333</v>
      </c>
    </row>
    <row r="664" spans="1:13" x14ac:dyDescent="0.2">
      <c r="A664" s="36" t="s">
        <v>340</v>
      </c>
      <c r="B664" s="36" t="s">
        <v>1789</v>
      </c>
      <c r="C664" s="36">
        <v>-16.895098422</v>
      </c>
      <c r="D664" s="36">
        <v>145.63122753799999</v>
      </c>
      <c r="E664" s="36">
        <v>464</v>
      </c>
      <c r="F664" s="36">
        <v>17</v>
      </c>
      <c r="G664" s="36">
        <v>3</v>
      </c>
      <c r="H664" s="36">
        <v>1324</v>
      </c>
      <c r="I664" s="36">
        <v>3.4</v>
      </c>
      <c r="J664" s="36">
        <v>0.4</v>
      </c>
      <c r="K664" s="36">
        <v>7</v>
      </c>
      <c r="L664" s="37">
        <f t="shared" si="23"/>
        <v>17.647058823529413</v>
      </c>
      <c r="M664" s="37">
        <f t="shared" si="24"/>
        <v>2.6133333333333333</v>
      </c>
    </row>
    <row r="665" spans="1:13" x14ac:dyDescent="0.2">
      <c r="A665" s="36" t="s">
        <v>346</v>
      </c>
      <c r="B665" s="36" t="s">
        <v>1789</v>
      </c>
      <c r="C665" s="36">
        <v>-16.822320644000001</v>
      </c>
      <c r="D665" s="36">
        <v>145.61807948000001</v>
      </c>
      <c r="E665" s="36">
        <v>365</v>
      </c>
      <c r="F665" s="36">
        <v>12</v>
      </c>
      <c r="G665" s="36">
        <v>3</v>
      </c>
      <c r="H665" s="36">
        <v>2083</v>
      </c>
      <c r="I665" s="36">
        <v>7.2</v>
      </c>
      <c r="J665" s="36">
        <v>1.3</v>
      </c>
      <c r="K665" s="36">
        <v>3</v>
      </c>
      <c r="L665" s="37">
        <f t="shared" si="23"/>
        <v>25</v>
      </c>
      <c r="M665" s="37">
        <f t="shared" si="24"/>
        <v>2.6133333333333333</v>
      </c>
    </row>
    <row r="666" spans="1:13" x14ac:dyDescent="0.2">
      <c r="A666" s="36" t="s">
        <v>349</v>
      </c>
      <c r="B666" s="36" t="s">
        <v>1789</v>
      </c>
      <c r="C666" s="36">
        <v>-16.869820644000001</v>
      </c>
      <c r="D666" s="36">
        <v>145.61474614700001</v>
      </c>
      <c r="E666" s="36">
        <v>439</v>
      </c>
      <c r="F666" s="36">
        <v>19</v>
      </c>
      <c r="G666" s="36">
        <v>3</v>
      </c>
      <c r="H666" s="36">
        <v>1359</v>
      </c>
      <c r="I666" s="36">
        <v>3.4</v>
      </c>
      <c r="J666" s="36">
        <v>0.4</v>
      </c>
      <c r="K666" s="36">
        <v>8</v>
      </c>
      <c r="L666" s="37">
        <f t="shared" si="23"/>
        <v>15.789473684210526</v>
      </c>
      <c r="M666" s="37">
        <f t="shared" si="24"/>
        <v>2.6133333333333333</v>
      </c>
    </row>
    <row r="667" spans="1:13" x14ac:dyDescent="0.2">
      <c r="A667" s="36" t="s">
        <v>352</v>
      </c>
      <c r="B667" s="36" t="s">
        <v>1789</v>
      </c>
      <c r="C667" s="36">
        <v>-17.548709538000001</v>
      </c>
      <c r="D667" s="36">
        <v>145.700857259</v>
      </c>
      <c r="E667" s="36">
        <v>588</v>
      </c>
      <c r="F667" s="36">
        <v>14</v>
      </c>
      <c r="G667" s="36">
        <v>3</v>
      </c>
      <c r="H667" s="36">
        <v>1804</v>
      </c>
      <c r="I667" s="36">
        <v>5.2</v>
      </c>
      <c r="J667" s="36">
        <v>0.7</v>
      </c>
      <c r="K667" s="36">
        <v>4</v>
      </c>
      <c r="L667" s="37">
        <f t="shared" si="23"/>
        <v>21.428571428571427</v>
      </c>
      <c r="M667" s="37">
        <f t="shared" si="24"/>
        <v>2.6133333333333333</v>
      </c>
    </row>
    <row r="668" spans="1:13" x14ac:dyDescent="0.2">
      <c r="A668" s="36" t="s">
        <v>357</v>
      </c>
      <c r="B668" s="36" t="s">
        <v>1789</v>
      </c>
      <c r="C668" s="36">
        <v>-17.379820647999999</v>
      </c>
      <c r="D668" s="36">
        <v>145.71419059199999</v>
      </c>
      <c r="E668" s="36">
        <v>821</v>
      </c>
      <c r="F668" s="36">
        <v>13</v>
      </c>
      <c r="G668" s="36">
        <v>3</v>
      </c>
      <c r="H668" s="36">
        <v>1708</v>
      </c>
      <c r="I668" s="36">
        <v>4.7</v>
      </c>
      <c r="J668" s="36">
        <v>0.6</v>
      </c>
      <c r="K668" s="36">
        <v>4</v>
      </c>
      <c r="L668" s="37">
        <f t="shared" si="23"/>
        <v>23.076923076923077</v>
      </c>
      <c r="M668" s="37">
        <f t="shared" si="24"/>
        <v>2.6133333333333333</v>
      </c>
    </row>
    <row r="669" spans="1:13" x14ac:dyDescent="0.2">
      <c r="A669" s="36" t="s">
        <v>360</v>
      </c>
      <c r="B669" s="36" t="s">
        <v>1789</v>
      </c>
      <c r="C669" s="36">
        <v>-17.196209535000001</v>
      </c>
      <c r="D669" s="36">
        <v>145.66669059200001</v>
      </c>
      <c r="E669" s="36">
        <v>705</v>
      </c>
      <c r="F669" s="36">
        <v>17</v>
      </c>
      <c r="G669" s="36">
        <v>3</v>
      </c>
      <c r="H669" s="36">
        <v>1473</v>
      </c>
      <c r="I669" s="36">
        <v>5</v>
      </c>
      <c r="J669" s="36">
        <v>0.9</v>
      </c>
      <c r="K669" s="36">
        <v>4</v>
      </c>
      <c r="L669" s="37">
        <f t="shared" si="23"/>
        <v>17.647058823529413</v>
      </c>
      <c r="M669" s="37">
        <f t="shared" si="24"/>
        <v>2.6133333333333333</v>
      </c>
    </row>
    <row r="670" spans="1:13" x14ac:dyDescent="0.2">
      <c r="A670" s="36" t="s">
        <v>363</v>
      </c>
      <c r="B670" s="36" t="s">
        <v>1789</v>
      </c>
      <c r="C670" s="36">
        <v>-18.233084544</v>
      </c>
      <c r="D670" s="36">
        <v>145.64898225799999</v>
      </c>
      <c r="E670" s="36">
        <v>578</v>
      </c>
      <c r="F670" s="36">
        <v>25</v>
      </c>
      <c r="G670" s="36">
        <v>3</v>
      </c>
      <c r="H670" s="36">
        <v>814</v>
      </c>
      <c r="I670" s="36">
        <v>1.7</v>
      </c>
      <c r="J670" s="36">
        <v>0.2</v>
      </c>
      <c r="K670" s="36">
        <v>21</v>
      </c>
      <c r="L670" s="37">
        <f t="shared" si="23"/>
        <v>12</v>
      </c>
      <c r="M670" s="37">
        <f t="shared" si="24"/>
        <v>2.6133333333333333</v>
      </c>
    </row>
    <row r="671" spans="1:13" x14ac:dyDescent="0.2">
      <c r="A671" s="36" t="s">
        <v>364</v>
      </c>
      <c r="B671" s="36" t="s">
        <v>1789</v>
      </c>
      <c r="C671" s="36">
        <v>-18.232536584000002</v>
      </c>
      <c r="D671" s="36">
        <v>145.64397466299999</v>
      </c>
      <c r="E671" s="36">
        <v>571</v>
      </c>
      <c r="F671" s="36">
        <v>23</v>
      </c>
      <c r="G671" s="36">
        <v>3</v>
      </c>
      <c r="H671" s="36">
        <v>1594</v>
      </c>
      <c r="I671" s="36">
        <v>2.9</v>
      </c>
      <c r="J671" s="36">
        <v>0.3</v>
      </c>
      <c r="K671" s="36">
        <v>13</v>
      </c>
      <c r="L671" s="37">
        <f t="shared" si="23"/>
        <v>13.043478260869565</v>
      </c>
      <c r="M671" s="37">
        <f t="shared" si="24"/>
        <v>2.6133333333333333</v>
      </c>
    </row>
    <row r="672" spans="1:13" x14ac:dyDescent="0.2">
      <c r="A672" s="36" t="s">
        <v>367</v>
      </c>
      <c r="B672" s="36" t="s">
        <v>1789</v>
      </c>
      <c r="C672" s="36">
        <v>-18.227265153000001</v>
      </c>
      <c r="D672" s="36">
        <v>145.671468315</v>
      </c>
      <c r="E672" s="36">
        <v>605</v>
      </c>
      <c r="F672" s="36">
        <v>17</v>
      </c>
      <c r="G672" s="36">
        <v>3</v>
      </c>
      <c r="H672" s="36">
        <v>1741</v>
      </c>
      <c r="I672" s="36">
        <v>4.4000000000000004</v>
      </c>
      <c r="J672" s="36">
        <v>0.5</v>
      </c>
      <c r="K672" s="36">
        <v>6</v>
      </c>
      <c r="L672" s="37">
        <f t="shared" si="23"/>
        <v>17.647058823529413</v>
      </c>
      <c r="M672" s="37">
        <f t="shared" si="24"/>
        <v>2.6133333333333333</v>
      </c>
    </row>
    <row r="673" spans="1:13" x14ac:dyDescent="0.2">
      <c r="A673" s="36" t="s">
        <v>371</v>
      </c>
      <c r="B673" s="36" t="s">
        <v>1789</v>
      </c>
      <c r="C673" s="36">
        <v>-17.554450338999999</v>
      </c>
      <c r="D673" s="36">
        <v>145.671783124</v>
      </c>
      <c r="E673" s="36">
        <v>646</v>
      </c>
      <c r="F673" s="36">
        <v>15</v>
      </c>
      <c r="G673" s="36">
        <v>3</v>
      </c>
      <c r="H673" s="36">
        <v>1458</v>
      </c>
      <c r="I673" s="36">
        <v>4.5999999999999996</v>
      </c>
      <c r="J673" s="36">
        <v>0.7</v>
      </c>
      <c r="K673" s="36">
        <v>4</v>
      </c>
      <c r="L673" s="37">
        <f t="shared" si="23"/>
        <v>20</v>
      </c>
      <c r="M673" s="37">
        <f t="shared" si="24"/>
        <v>2.6133333333333333</v>
      </c>
    </row>
    <row r="674" spans="1:13" x14ac:dyDescent="0.2">
      <c r="A674" s="36" t="s">
        <v>376</v>
      </c>
      <c r="B674" s="36" t="s">
        <v>1789</v>
      </c>
      <c r="C674" s="36">
        <v>-17.514098534999999</v>
      </c>
      <c r="D674" s="36">
        <v>145.67685714999999</v>
      </c>
      <c r="E674" s="36">
        <v>622</v>
      </c>
      <c r="F674" s="36">
        <v>43</v>
      </c>
      <c r="G674" s="36">
        <v>3</v>
      </c>
      <c r="H674" s="36">
        <v>664</v>
      </c>
      <c r="I674" s="36">
        <v>1.6</v>
      </c>
      <c r="J674" s="36">
        <v>0.2</v>
      </c>
      <c r="K674" s="36">
        <v>19</v>
      </c>
      <c r="L674" s="37">
        <f t="shared" si="23"/>
        <v>6.9767441860465116</v>
      </c>
      <c r="M674" s="37">
        <f t="shared" si="24"/>
        <v>2.6133333333333333</v>
      </c>
    </row>
    <row r="675" spans="1:13" x14ac:dyDescent="0.2">
      <c r="A675" s="36" t="s">
        <v>383</v>
      </c>
      <c r="B675" s="36" t="s">
        <v>1789</v>
      </c>
      <c r="C675" s="36">
        <v>-17.268876093999999</v>
      </c>
      <c r="D675" s="36">
        <v>145.38680180899999</v>
      </c>
      <c r="E675" s="36">
        <v>1187</v>
      </c>
      <c r="F675" s="36">
        <v>18</v>
      </c>
      <c r="G675" s="36">
        <v>3</v>
      </c>
      <c r="H675" s="36">
        <v>777</v>
      </c>
      <c r="I675" s="36">
        <v>1.9</v>
      </c>
      <c r="J675" s="36">
        <v>0.2</v>
      </c>
      <c r="K675" s="36">
        <v>14</v>
      </c>
      <c r="L675" s="37">
        <f t="shared" si="23"/>
        <v>16.666666666666664</v>
      </c>
      <c r="M675" s="37">
        <f t="shared" si="24"/>
        <v>2.6133333333333333</v>
      </c>
    </row>
    <row r="676" spans="1:13" x14ac:dyDescent="0.2">
      <c r="A676" s="36" t="s">
        <v>384</v>
      </c>
      <c r="B676" s="36" t="s">
        <v>1789</v>
      </c>
      <c r="C676" s="36">
        <v>-17.268292869</v>
      </c>
      <c r="D676" s="36">
        <v>145.416968368</v>
      </c>
      <c r="E676" s="36">
        <v>1030</v>
      </c>
      <c r="F676" s="36">
        <v>18</v>
      </c>
      <c r="G676" s="36">
        <v>3</v>
      </c>
      <c r="H676" s="36">
        <v>1206</v>
      </c>
      <c r="I676" s="36">
        <v>3.6</v>
      </c>
      <c r="J676" s="36">
        <v>0.5</v>
      </c>
      <c r="K676" s="36">
        <v>7</v>
      </c>
      <c r="L676" s="37">
        <f t="shared" si="23"/>
        <v>16.666666666666664</v>
      </c>
      <c r="M676" s="37">
        <f t="shared" si="24"/>
        <v>2.6133333333333333</v>
      </c>
    </row>
    <row r="677" spans="1:13" x14ac:dyDescent="0.2">
      <c r="A677" s="36" t="s">
        <v>385</v>
      </c>
      <c r="B677" s="36" t="s">
        <v>1789</v>
      </c>
      <c r="C677" s="36">
        <v>-17.249153872000001</v>
      </c>
      <c r="D677" s="36">
        <v>144.805968471</v>
      </c>
      <c r="E677" s="36">
        <v>752</v>
      </c>
      <c r="F677" s="36">
        <v>21</v>
      </c>
      <c r="G677" s="36">
        <v>3</v>
      </c>
      <c r="H677" s="36">
        <v>1242</v>
      </c>
      <c r="I677" s="36">
        <v>2.2000000000000002</v>
      </c>
      <c r="J677" s="36">
        <v>0.2</v>
      </c>
      <c r="K677" s="36">
        <v>19</v>
      </c>
      <c r="L677" s="37">
        <f t="shared" si="23"/>
        <v>14.285714285714285</v>
      </c>
      <c r="M677" s="37">
        <f t="shared" si="24"/>
        <v>2.6133333333333333</v>
      </c>
    </row>
    <row r="678" spans="1:13" x14ac:dyDescent="0.2">
      <c r="A678" s="36" t="s">
        <v>387</v>
      </c>
      <c r="B678" s="36" t="s">
        <v>1789</v>
      </c>
      <c r="C678" s="36">
        <v>-17.226408296999999</v>
      </c>
      <c r="D678" s="36">
        <v>144.873991824</v>
      </c>
      <c r="E678" s="36">
        <v>786</v>
      </c>
      <c r="F678" s="36">
        <v>21</v>
      </c>
      <c r="G678" s="36">
        <v>3</v>
      </c>
      <c r="H678" s="36">
        <v>1544</v>
      </c>
      <c r="I678" s="36">
        <v>3.5</v>
      </c>
      <c r="J678" s="36">
        <v>0.4</v>
      </c>
      <c r="K678" s="36">
        <v>9</v>
      </c>
      <c r="L678" s="37">
        <f t="shared" si="23"/>
        <v>14.285714285714285</v>
      </c>
      <c r="M678" s="37">
        <f t="shared" si="24"/>
        <v>2.6133333333333333</v>
      </c>
    </row>
    <row r="679" spans="1:13" x14ac:dyDescent="0.2">
      <c r="A679" s="36" t="s">
        <v>388</v>
      </c>
      <c r="B679" s="36" t="s">
        <v>1789</v>
      </c>
      <c r="C679" s="36">
        <v>-17.224681757999999</v>
      </c>
      <c r="D679" s="36">
        <v>144.88238502999999</v>
      </c>
      <c r="E679" s="36">
        <v>742</v>
      </c>
      <c r="F679" s="36">
        <v>24</v>
      </c>
      <c r="G679" s="36">
        <v>3</v>
      </c>
      <c r="H679" s="36">
        <v>1151</v>
      </c>
      <c r="I679" s="36">
        <v>2.2999999999999998</v>
      </c>
      <c r="J679" s="36">
        <v>0.2</v>
      </c>
      <c r="K679" s="36">
        <v>14</v>
      </c>
      <c r="L679" s="37">
        <f t="shared" si="23"/>
        <v>12.5</v>
      </c>
      <c r="M679" s="37">
        <f t="shared" si="24"/>
        <v>2.6133333333333333</v>
      </c>
    </row>
    <row r="680" spans="1:13" x14ac:dyDescent="0.2">
      <c r="A680" s="36" t="s">
        <v>389</v>
      </c>
      <c r="B680" s="36" t="s">
        <v>1789</v>
      </c>
      <c r="C680" s="36">
        <v>-17.219066717</v>
      </c>
      <c r="D680" s="36">
        <v>145.40661118599999</v>
      </c>
      <c r="E680" s="36">
        <v>978</v>
      </c>
      <c r="F680" s="36">
        <v>15</v>
      </c>
      <c r="G680" s="36">
        <v>3</v>
      </c>
      <c r="H680" s="36">
        <v>631</v>
      </c>
      <c r="I680" s="36">
        <v>1.4</v>
      </c>
      <c r="J680" s="36">
        <v>0.1</v>
      </c>
      <c r="K680" s="36">
        <v>21</v>
      </c>
      <c r="L680" s="37">
        <f t="shared" si="23"/>
        <v>20</v>
      </c>
      <c r="M680" s="37">
        <f t="shared" si="24"/>
        <v>2.6133333333333333</v>
      </c>
    </row>
    <row r="681" spans="1:13" x14ac:dyDescent="0.2">
      <c r="A681" s="36" t="s">
        <v>401</v>
      </c>
      <c r="B681" s="36" t="s">
        <v>1789</v>
      </c>
      <c r="C681" s="36">
        <v>-17.134487258</v>
      </c>
      <c r="D681" s="36">
        <v>144.890635084</v>
      </c>
      <c r="E681" s="36">
        <v>723</v>
      </c>
      <c r="F681" s="36">
        <v>26</v>
      </c>
      <c r="G681" s="36">
        <v>3</v>
      </c>
      <c r="H681" s="36">
        <v>997</v>
      </c>
      <c r="I681" s="36">
        <v>1.7</v>
      </c>
      <c r="J681" s="36">
        <v>0.1</v>
      </c>
      <c r="K681" s="36">
        <v>27</v>
      </c>
      <c r="L681" s="37">
        <f t="shared" si="23"/>
        <v>11.538461538461538</v>
      </c>
      <c r="M681" s="37">
        <f t="shared" si="24"/>
        <v>2.6133333333333333</v>
      </c>
    </row>
    <row r="682" spans="1:13" x14ac:dyDescent="0.2">
      <c r="A682" s="36" t="s">
        <v>404</v>
      </c>
      <c r="B682" s="36" t="s">
        <v>1789</v>
      </c>
      <c r="C682" s="36">
        <v>-17.113153979</v>
      </c>
      <c r="D682" s="36">
        <v>144.86076474999999</v>
      </c>
      <c r="E682" s="36">
        <v>779</v>
      </c>
      <c r="F682" s="36">
        <v>17</v>
      </c>
      <c r="G682" s="36">
        <v>3</v>
      </c>
      <c r="H682" s="36">
        <v>814</v>
      </c>
      <c r="I682" s="36">
        <v>3.3</v>
      </c>
      <c r="J682" s="36">
        <v>0.7</v>
      </c>
      <c r="K682" s="36">
        <v>5</v>
      </c>
      <c r="L682" s="37">
        <f t="shared" si="23"/>
        <v>17.647058823529413</v>
      </c>
      <c r="M682" s="37">
        <f t="shared" si="24"/>
        <v>2.6133333333333333</v>
      </c>
    </row>
    <row r="683" spans="1:13" x14ac:dyDescent="0.2">
      <c r="A683" s="36" t="s">
        <v>409</v>
      </c>
      <c r="B683" s="36" t="s">
        <v>1789</v>
      </c>
      <c r="C683" s="36">
        <v>-17.103505939000001</v>
      </c>
      <c r="D683" s="36">
        <v>144.82272751400001</v>
      </c>
      <c r="E683" s="36">
        <v>776</v>
      </c>
      <c r="F683" s="36">
        <v>22</v>
      </c>
      <c r="G683" s="36">
        <v>3</v>
      </c>
      <c r="H683" s="36">
        <v>1629</v>
      </c>
      <c r="I683" s="36">
        <v>3.7</v>
      </c>
      <c r="J683" s="36">
        <v>0.4</v>
      </c>
      <c r="K683" s="36">
        <v>9</v>
      </c>
      <c r="L683" s="37">
        <f t="shared" si="23"/>
        <v>13.636363636363635</v>
      </c>
      <c r="M683" s="37">
        <f t="shared" si="24"/>
        <v>2.6133333333333333</v>
      </c>
    </row>
    <row r="684" spans="1:13" x14ac:dyDescent="0.2">
      <c r="A684" s="36" t="s">
        <v>416</v>
      </c>
      <c r="B684" s="36" t="s">
        <v>1789</v>
      </c>
      <c r="C684" s="36">
        <v>-17.100931757000001</v>
      </c>
      <c r="D684" s="36">
        <v>144.933218364</v>
      </c>
      <c r="E684" s="36">
        <v>745</v>
      </c>
      <c r="F684" s="36">
        <v>18</v>
      </c>
      <c r="G684" s="36">
        <v>3</v>
      </c>
      <c r="H684" s="36">
        <v>1851</v>
      </c>
      <c r="I684" s="36">
        <v>5.0999999999999996</v>
      </c>
      <c r="J684" s="36">
        <v>0.7</v>
      </c>
      <c r="K684" s="36">
        <v>5</v>
      </c>
      <c r="L684" s="37">
        <f t="shared" si="23"/>
        <v>16.666666666666664</v>
      </c>
      <c r="M684" s="37">
        <f t="shared" si="24"/>
        <v>2.6133333333333333</v>
      </c>
    </row>
    <row r="685" spans="1:13" x14ac:dyDescent="0.2">
      <c r="A685" s="36" t="s">
        <v>418</v>
      </c>
      <c r="B685" s="36" t="s">
        <v>1789</v>
      </c>
      <c r="C685" s="36">
        <v>-17.348376420000001</v>
      </c>
      <c r="D685" s="36">
        <v>145.72257926399999</v>
      </c>
      <c r="E685" s="36">
        <v>683</v>
      </c>
      <c r="F685" s="36">
        <v>18</v>
      </c>
      <c r="G685" s="36">
        <v>3</v>
      </c>
      <c r="H685" s="36">
        <v>1025</v>
      </c>
      <c r="I685" s="36">
        <v>2</v>
      </c>
      <c r="J685" s="36">
        <v>0.2</v>
      </c>
      <c r="K685" s="36">
        <v>17</v>
      </c>
      <c r="L685" s="37">
        <f t="shared" si="23"/>
        <v>16.666666666666664</v>
      </c>
      <c r="M685" s="37">
        <f t="shared" si="24"/>
        <v>2.6133333333333333</v>
      </c>
    </row>
    <row r="686" spans="1:13" x14ac:dyDescent="0.2">
      <c r="A686" s="36" t="s">
        <v>420</v>
      </c>
      <c r="B686" s="36" t="s">
        <v>1789</v>
      </c>
      <c r="C686" s="36">
        <v>-17.233431757999998</v>
      </c>
      <c r="D686" s="36">
        <v>145.65891281399999</v>
      </c>
      <c r="E686" s="36">
        <v>713</v>
      </c>
      <c r="F686" s="36">
        <v>14</v>
      </c>
      <c r="G686" s="36">
        <v>3</v>
      </c>
      <c r="H686" s="36">
        <v>2209</v>
      </c>
      <c r="I686" s="36">
        <v>5</v>
      </c>
      <c r="J686" s="36">
        <v>0.6</v>
      </c>
      <c r="K686" s="36">
        <v>5</v>
      </c>
      <c r="L686" s="37">
        <f t="shared" si="23"/>
        <v>21.428571428571427</v>
      </c>
      <c r="M686" s="37">
        <f t="shared" si="24"/>
        <v>2.6133333333333333</v>
      </c>
    </row>
    <row r="687" spans="1:13" x14ac:dyDescent="0.2">
      <c r="A687" s="36" t="s">
        <v>425</v>
      </c>
      <c r="B687" s="36" t="s">
        <v>1789</v>
      </c>
      <c r="C687" s="36">
        <v>-18.192042876999999</v>
      </c>
      <c r="D687" s="36">
        <v>145.47391281200001</v>
      </c>
      <c r="E687" s="36">
        <v>582</v>
      </c>
      <c r="F687" s="36">
        <v>28</v>
      </c>
      <c r="G687" s="36">
        <v>3</v>
      </c>
      <c r="H687" s="36">
        <v>3031</v>
      </c>
      <c r="I687" s="36">
        <v>4.7</v>
      </c>
      <c r="J687" s="36">
        <v>0.4</v>
      </c>
      <c r="K687" s="36">
        <v>9</v>
      </c>
      <c r="L687" s="37">
        <f t="shared" si="23"/>
        <v>10.714285714285714</v>
      </c>
      <c r="M687" s="37">
        <f t="shared" si="24"/>
        <v>2.6133333333333333</v>
      </c>
    </row>
    <row r="688" spans="1:13" x14ac:dyDescent="0.2">
      <c r="A688" s="36" t="s">
        <v>427</v>
      </c>
      <c r="B688" s="36" t="s">
        <v>1789</v>
      </c>
      <c r="C688" s="36">
        <v>-18.183153988000001</v>
      </c>
      <c r="D688" s="36">
        <v>145.44391281200001</v>
      </c>
      <c r="E688" s="36">
        <v>617</v>
      </c>
      <c r="F688" s="36">
        <v>10</v>
      </c>
      <c r="G688" s="36">
        <v>3</v>
      </c>
      <c r="H688" s="36">
        <v>2225</v>
      </c>
      <c r="I688" s="36">
        <v>8.4</v>
      </c>
      <c r="J688" s="36">
        <v>1.6</v>
      </c>
      <c r="K688" s="36">
        <v>2</v>
      </c>
      <c r="L688" s="37">
        <f t="shared" si="23"/>
        <v>30</v>
      </c>
      <c r="M688" s="37">
        <f t="shared" si="24"/>
        <v>2.6133333333333333</v>
      </c>
    </row>
    <row r="689" spans="1:13" x14ac:dyDescent="0.2">
      <c r="A689" s="36" t="s">
        <v>433</v>
      </c>
      <c r="B689" s="36" t="s">
        <v>1789</v>
      </c>
      <c r="C689" s="36">
        <v>-18.172320654</v>
      </c>
      <c r="D689" s="36">
        <v>145.46752392400001</v>
      </c>
      <c r="E689" s="36">
        <v>654</v>
      </c>
      <c r="F689" s="36">
        <v>15</v>
      </c>
      <c r="G689" s="36">
        <v>3</v>
      </c>
      <c r="H689" s="36">
        <v>2350</v>
      </c>
      <c r="I689" s="36">
        <v>6.6</v>
      </c>
      <c r="J689" s="36">
        <v>0.9</v>
      </c>
      <c r="K689" s="36">
        <v>3</v>
      </c>
      <c r="L689" s="37">
        <f t="shared" si="23"/>
        <v>20</v>
      </c>
      <c r="M689" s="37">
        <f t="shared" si="24"/>
        <v>2.6133333333333333</v>
      </c>
    </row>
    <row r="690" spans="1:13" x14ac:dyDescent="0.2">
      <c r="A690" s="36" t="s">
        <v>439</v>
      </c>
      <c r="B690" s="36" t="s">
        <v>1789</v>
      </c>
      <c r="C690" s="36">
        <v>-16.834542866</v>
      </c>
      <c r="D690" s="36">
        <v>144.702940584</v>
      </c>
      <c r="E690" s="36">
        <v>649</v>
      </c>
      <c r="F690" s="36">
        <v>16</v>
      </c>
      <c r="G690" s="36">
        <v>3</v>
      </c>
      <c r="H690" s="36">
        <v>945</v>
      </c>
      <c r="I690" s="36">
        <v>2.2999999999999998</v>
      </c>
      <c r="J690" s="36">
        <v>0.3</v>
      </c>
      <c r="K690" s="36">
        <v>11</v>
      </c>
      <c r="L690" s="37">
        <f t="shared" si="23"/>
        <v>18.75</v>
      </c>
      <c r="M690" s="37">
        <f t="shared" si="24"/>
        <v>2.6133333333333333</v>
      </c>
    </row>
    <row r="691" spans="1:13" x14ac:dyDescent="0.2">
      <c r="A691" s="36" t="s">
        <v>443</v>
      </c>
      <c r="B691" s="36" t="s">
        <v>1789</v>
      </c>
      <c r="C691" s="36">
        <v>-17.315931759000001</v>
      </c>
      <c r="D691" s="36">
        <v>145.307523922</v>
      </c>
      <c r="E691" s="36">
        <v>852</v>
      </c>
      <c r="F691" s="36">
        <v>23</v>
      </c>
      <c r="G691" s="36">
        <v>3</v>
      </c>
      <c r="H691" s="36">
        <v>1112</v>
      </c>
      <c r="I691" s="36">
        <v>2.2000000000000002</v>
      </c>
      <c r="J691" s="36">
        <v>0.2</v>
      </c>
      <c r="K691" s="36">
        <v>15</v>
      </c>
      <c r="L691" s="37">
        <f t="shared" si="23"/>
        <v>13.043478260869565</v>
      </c>
      <c r="M691" s="37">
        <f t="shared" si="24"/>
        <v>2.6133333333333333</v>
      </c>
    </row>
    <row r="692" spans="1:13" x14ac:dyDescent="0.2">
      <c r="A692" s="36" t="s">
        <v>444</v>
      </c>
      <c r="B692" s="36" t="s">
        <v>1789</v>
      </c>
      <c r="C692" s="36">
        <v>-17.312876202999998</v>
      </c>
      <c r="D692" s="36">
        <v>145.41585725600001</v>
      </c>
      <c r="E692" s="36">
        <v>1125</v>
      </c>
      <c r="F692" s="36">
        <v>21</v>
      </c>
      <c r="G692" s="36">
        <v>3</v>
      </c>
      <c r="H692" s="36">
        <v>809</v>
      </c>
      <c r="I692" s="36">
        <v>1.7</v>
      </c>
      <c r="J692" s="36">
        <v>0.2</v>
      </c>
      <c r="K692" s="36">
        <v>18</v>
      </c>
      <c r="L692" s="37">
        <f t="shared" si="23"/>
        <v>14.285714285714285</v>
      </c>
      <c r="M692" s="37">
        <f t="shared" si="24"/>
        <v>2.6133333333333333</v>
      </c>
    </row>
    <row r="693" spans="1:13" x14ac:dyDescent="0.2">
      <c r="A693" s="36" t="s">
        <v>450</v>
      </c>
      <c r="B693" s="36" t="s">
        <v>1789</v>
      </c>
      <c r="C693" s="36">
        <v>-17.279820647000001</v>
      </c>
      <c r="D693" s="36">
        <v>145.40252392299999</v>
      </c>
      <c r="E693" s="36">
        <v>1091</v>
      </c>
      <c r="F693" s="36">
        <v>25</v>
      </c>
      <c r="G693" s="36">
        <v>3</v>
      </c>
      <c r="H693" s="36">
        <v>1057</v>
      </c>
      <c r="I693" s="36">
        <v>1.9</v>
      </c>
      <c r="J693" s="36">
        <v>0.2</v>
      </c>
      <c r="K693" s="36">
        <v>20</v>
      </c>
      <c r="L693" s="37">
        <f t="shared" si="23"/>
        <v>12</v>
      </c>
      <c r="M693" s="37">
        <f t="shared" si="24"/>
        <v>2.6133333333333333</v>
      </c>
    </row>
    <row r="694" spans="1:13" x14ac:dyDescent="0.2">
      <c r="A694" s="36" t="s">
        <v>453</v>
      </c>
      <c r="B694" s="36" t="s">
        <v>1789</v>
      </c>
      <c r="C694" s="36">
        <v>-17.261765092000001</v>
      </c>
      <c r="D694" s="36">
        <v>144.819746141</v>
      </c>
      <c r="E694" s="36">
        <v>787</v>
      </c>
      <c r="F694" s="36">
        <v>17</v>
      </c>
      <c r="G694" s="36">
        <v>3</v>
      </c>
      <c r="H694" s="36">
        <v>638</v>
      </c>
      <c r="I694" s="36">
        <v>1.9</v>
      </c>
      <c r="J694" s="36">
        <v>0.3</v>
      </c>
      <c r="K694" s="36">
        <v>10</v>
      </c>
      <c r="L694" s="37">
        <f t="shared" si="23"/>
        <v>17.647058823529413</v>
      </c>
      <c r="M694" s="37">
        <f t="shared" si="24"/>
        <v>2.6133333333333333</v>
      </c>
    </row>
    <row r="695" spans="1:13" x14ac:dyDescent="0.2">
      <c r="A695" s="36" t="s">
        <v>464</v>
      </c>
      <c r="B695" s="36" t="s">
        <v>1789</v>
      </c>
      <c r="C695" s="36">
        <v>-17.121765091</v>
      </c>
      <c r="D695" s="36">
        <v>144.883079474</v>
      </c>
      <c r="E695" s="36">
        <v>815</v>
      </c>
      <c r="F695" s="36">
        <v>21</v>
      </c>
      <c r="G695" s="36">
        <v>3</v>
      </c>
      <c r="H695" s="36">
        <v>935</v>
      </c>
      <c r="I695" s="36">
        <v>2.8</v>
      </c>
      <c r="J695" s="36">
        <v>0.4</v>
      </c>
      <c r="K695" s="36">
        <v>8</v>
      </c>
      <c r="L695" s="37">
        <f t="shared" si="23"/>
        <v>14.285714285714285</v>
      </c>
      <c r="M695" s="37">
        <f t="shared" si="24"/>
        <v>2.6133333333333333</v>
      </c>
    </row>
    <row r="696" spans="1:13" x14ac:dyDescent="0.2">
      <c r="A696" s="36" t="s">
        <v>466</v>
      </c>
      <c r="B696" s="36" t="s">
        <v>1789</v>
      </c>
      <c r="C696" s="36">
        <v>-17.080098422999999</v>
      </c>
      <c r="D696" s="36">
        <v>144.85224614099999</v>
      </c>
      <c r="E696" s="36">
        <v>774</v>
      </c>
      <c r="F696" s="36">
        <v>19</v>
      </c>
      <c r="G696" s="36">
        <v>3</v>
      </c>
      <c r="H696" s="36">
        <v>724</v>
      </c>
      <c r="I696" s="36">
        <v>2.4</v>
      </c>
      <c r="J696" s="36">
        <v>0.4</v>
      </c>
      <c r="K696" s="36">
        <v>7</v>
      </c>
      <c r="L696" s="37">
        <f t="shared" si="23"/>
        <v>15.789473684210526</v>
      </c>
      <c r="M696" s="37">
        <f t="shared" si="24"/>
        <v>2.6133333333333333</v>
      </c>
    </row>
    <row r="697" spans="1:13" x14ac:dyDescent="0.2">
      <c r="A697" s="36" t="s">
        <v>468</v>
      </c>
      <c r="B697" s="36" t="s">
        <v>1789</v>
      </c>
      <c r="C697" s="36">
        <v>-18.186709705999998</v>
      </c>
      <c r="D697" s="36">
        <v>145.417857094</v>
      </c>
      <c r="E697" s="36">
        <v>612</v>
      </c>
      <c r="F697" s="36">
        <v>11</v>
      </c>
      <c r="G697" s="36">
        <v>3</v>
      </c>
      <c r="H697" s="36">
        <v>2166</v>
      </c>
      <c r="I697" s="36">
        <v>7.2</v>
      </c>
      <c r="J697" s="36">
        <v>1.2</v>
      </c>
      <c r="K697" s="36">
        <v>2</v>
      </c>
      <c r="L697" s="37">
        <f t="shared" si="23"/>
        <v>27.27272727272727</v>
      </c>
      <c r="M697" s="37">
        <f t="shared" si="24"/>
        <v>2.6133333333333333</v>
      </c>
    </row>
    <row r="698" spans="1:13" x14ac:dyDescent="0.2">
      <c r="A698" s="36" t="s">
        <v>470</v>
      </c>
      <c r="B698" s="36" t="s">
        <v>1789</v>
      </c>
      <c r="C698" s="36">
        <v>-18.178788908000001</v>
      </c>
      <c r="D698" s="36">
        <v>145.474111225</v>
      </c>
      <c r="E698" s="36">
        <v>602</v>
      </c>
      <c r="F698" s="36">
        <v>11</v>
      </c>
      <c r="G698" s="36">
        <v>3</v>
      </c>
      <c r="H698" s="36">
        <v>1813</v>
      </c>
      <c r="I698" s="36">
        <v>6.6</v>
      </c>
      <c r="J698" s="36">
        <v>1.2</v>
      </c>
      <c r="K698" s="36">
        <v>3</v>
      </c>
      <c r="L698" s="37">
        <f t="shared" si="23"/>
        <v>27.27272727272727</v>
      </c>
      <c r="M698" s="37">
        <f t="shared" si="24"/>
        <v>2.6133333333333333</v>
      </c>
    </row>
    <row r="699" spans="1:13" x14ac:dyDescent="0.2">
      <c r="A699" s="36" t="s">
        <v>476</v>
      </c>
      <c r="B699" s="36" t="s">
        <v>1789</v>
      </c>
      <c r="C699" s="36">
        <v>-17.354450278000002</v>
      </c>
      <c r="D699" s="36">
        <v>145.435949849</v>
      </c>
      <c r="E699" s="36">
        <v>1089</v>
      </c>
      <c r="F699" s="36">
        <v>20</v>
      </c>
      <c r="G699" s="36">
        <v>3</v>
      </c>
      <c r="H699" s="36">
        <v>933</v>
      </c>
      <c r="I699" s="36">
        <v>1.9</v>
      </c>
      <c r="J699" s="36">
        <v>0.2</v>
      </c>
      <c r="K699" s="36">
        <v>18</v>
      </c>
      <c r="L699" s="37">
        <f t="shared" si="23"/>
        <v>15</v>
      </c>
      <c r="M699" s="37">
        <f t="shared" si="24"/>
        <v>2.6133333333333333</v>
      </c>
    </row>
    <row r="700" spans="1:13" x14ac:dyDescent="0.2">
      <c r="A700" s="36" t="s">
        <v>70</v>
      </c>
      <c r="B700" s="36" t="s">
        <v>1789</v>
      </c>
      <c r="C700" s="36">
        <v>-17.298616943999999</v>
      </c>
      <c r="D700" s="36">
        <v>145.341505404</v>
      </c>
      <c r="E700" s="36">
        <v>918</v>
      </c>
      <c r="F700" s="36">
        <v>16</v>
      </c>
      <c r="G700" s="36">
        <v>3</v>
      </c>
      <c r="H700" s="36">
        <v>1051</v>
      </c>
      <c r="I700" s="36">
        <v>3</v>
      </c>
      <c r="J700" s="36">
        <v>0.4</v>
      </c>
      <c r="K700" s="36">
        <v>7</v>
      </c>
      <c r="L700" s="37">
        <f t="shared" si="23"/>
        <v>18.75</v>
      </c>
      <c r="M700" s="37">
        <f t="shared" si="24"/>
        <v>2.6133333333333333</v>
      </c>
    </row>
    <row r="701" spans="1:13" x14ac:dyDescent="0.2">
      <c r="A701" s="36" t="s">
        <v>485</v>
      </c>
      <c r="B701" s="36" t="s">
        <v>1789</v>
      </c>
      <c r="C701" s="36">
        <v>-16.833431754999999</v>
      </c>
      <c r="D701" s="36">
        <v>144.69502391699999</v>
      </c>
      <c r="E701" s="36">
        <v>639</v>
      </c>
      <c r="F701" s="36">
        <v>15</v>
      </c>
      <c r="G701" s="36">
        <v>3</v>
      </c>
      <c r="H701" s="36">
        <v>734</v>
      </c>
      <c r="I701" s="36">
        <v>2</v>
      </c>
      <c r="J701" s="36">
        <v>0.3</v>
      </c>
      <c r="K701" s="36">
        <v>10</v>
      </c>
      <c r="L701" s="37">
        <f t="shared" si="23"/>
        <v>20</v>
      </c>
      <c r="M701" s="37">
        <f t="shared" si="24"/>
        <v>2.6133333333333333</v>
      </c>
    </row>
    <row r="702" spans="1:13" x14ac:dyDescent="0.2">
      <c r="A702" s="36" t="s">
        <v>496</v>
      </c>
      <c r="B702" s="36" t="s">
        <v>1789</v>
      </c>
      <c r="C702" s="36">
        <v>-19.310995521999999</v>
      </c>
      <c r="D702" s="36">
        <v>146.42420909500001</v>
      </c>
      <c r="E702" s="36">
        <v>537</v>
      </c>
      <c r="F702" s="36">
        <v>12</v>
      </c>
      <c r="G702" s="36">
        <v>3</v>
      </c>
      <c r="H702" s="36">
        <v>1711</v>
      </c>
      <c r="I702" s="36">
        <v>5.9</v>
      </c>
      <c r="J702" s="36">
        <v>1</v>
      </c>
      <c r="K702" s="36">
        <v>3</v>
      </c>
      <c r="L702" s="37">
        <f t="shared" si="23"/>
        <v>25</v>
      </c>
      <c r="M702" s="37">
        <f t="shared" si="24"/>
        <v>2.6133333333333333</v>
      </c>
    </row>
    <row r="703" spans="1:13" x14ac:dyDescent="0.2">
      <c r="A703" s="36" t="s">
        <v>502</v>
      </c>
      <c r="B703" s="36" t="s">
        <v>1789</v>
      </c>
      <c r="C703" s="36">
        <v>-18.951273297</v>
      </c>
      <c r="D703" s="36">
        <v>146.15198687</v>
      </c>
      <c r="E703" s="36">
        <v>895</v>
      </c>
      <c r="F703" s="36">
        <v>16</v>
      </c>
      <c r="G703" s="36">
        <v>3</v>
      </c>
      <c r="H703" s="36">
        <v>2457</v>
      </c>
      <c r="I703" s="36">
        <v>8.6</v>
      </c>
      <c r="J703" s="36">
        <v>1.5</v>
      </c>
      <c r="K703" s="36">
        <v>2</v>
      </c>
      <c r="L703" s="37">
        <f t="shared" si="23"/>
        <v>18.75</v>
      </c>
      <c r="M703" s="37">
        <f t="shared" si="24"/>
        <v>2.6133333333333333</v>
      </c>
    </row>
    <row r="704" spans="1:13" x14ac:dyDescent="0.2">
      <c r="A704" s="36" t="s">
        <v>504</v>
      </c>
      <c r="B704" s="36" t="s">
        <v>1789</v>
      </c>
      <c r="C704" s="36">
        <v>-18.881273296</v>
      </c>
      <c r="D704" s="36">
        <v>145.91726464600001</v>
      </c>
      <c r="E704" s="36">
        <v>771</v>
      </c>
      <c r="F704" s="36">
        <v>14</v>
      </c>
      <c r="G704" s="36">
        <v>3</v>
      </c>
      <c r="H704" s="36">
        <v>1740</v>
      </c>
      <c r="I704" s="36">
        <v>5.5</v>
      </c>
      <c r="J704" s="36">
        <v>0.9</v>
      </c>
      <c r="K704" s="36">
        <v>4</v>
      </c>
      <c r="L704" s="37">
        <f t="shared" si="23"/>
        <v>21.428571428571427</v>
      </c>
      <c r="M704" s="37">
        <f t="shared" si="24"/>
        <v>2.6133333333333333</v>
      </c>
    </row>
    <row r="705" spans="1:13" x14ac:dyDescent="0.2">
      <c r="A705" s="36" t="s">
        <v>508</v>
      </c>
      <c r="B705" s="36" t="s">
        <v>1789</v>
      </c>
      <c r="C705" s="36">
        <v>-19.492662190000001</v>
      </c>
      <c r="D705" s="36">
        <v>146.56643131800001</v>
      </c>
      <c r="E705" s="36">
        <v>514</v>
      </c>
      <c r="F705" s="36">
        <v>22</v>
      </c>
      <c r="G705" s="36">
        <v>3</v>
      </c>
      <c r="H705" s="36">
        <v>506</v>
      </c>
      <c r="I705" s="36">
        <v>1.7</v>
      </c>
      <c r="J705" s="36">
        <v>0.3</v>
      </c>
      <c r="K705" s="36">
        <v>13</v>
      </c>
      <c r="L705" s="37">
        <f t="shared" si="23"/>
        <v>13.636363636363635</v>
      </c>
      <c r="M705" s="37">
        <f t="shared" si="24"/>
        <v>2.6133333333333333</v>
      </c>
    </row>
    <row r="706" spans="1:13" x14ac:dyDescent="0.2">
      <c r="A706" s="36" t="s">
        <v>512</v>
      </c>
      <c r="B706" s="36" t="s">
        <v>1789</v>
      </c>
      <c r="C706" s="36">
        <v>-19.398495522000001</v>
      </c>
      <c r="D706" s="36">
        <v>146.519209096</v>
      </c>
      <c r="E706" s="36">
        <v>513</v>
      </c>
      <c r="F706" s="36">
        <v>46</v>
      </c>
      <c r="G706" s="36">
        <v>3</v>
      </c>
      <c r="H706" s="36">
        <v>956</v>
      </c>
      <c r="I706" s="36">
        <v>2</v>
      </c>
      <c r="J706" s="36">
        <v>0.2</v>
      </c>
      <c r="K706" s="36">
        <v>17</v>
      </c>
      <c r="L706" s="37">
        <f t="shared" si="23"/>
        <v>6.5217391304347823</v>
      </c>
      <c r="M706" s="37">
        <f t="shared" si="24"/>
        <v>2.6133333333333333</v>
      </c>
    </row>
    <row r="707" spans="1:13" x14ac:dyDescent="0.2">
      <c r="A707" s="36" t="s">
        <v>514</v>
      </c>
      <c r="B707" s="36" t="s">
        <v>1789</v>
      </c>
      <c r="C707" s="36">
        <v>-19.516551078999999</v>
      </c>
      <c r="D707" s="36">
        <v>146.58698687399999</v>
      </c>
      <c r="E707" s="36">
        <v>596</v>
      </c>
      <c r="F707" s="36">
        <v>34</v>
      </c>
      <c r="G707" s="36">
        <v>3</v>
      </c>
      <c r="H707" s="36">
        <v>1793</v>
      </c>
      <c r="I707" s="36">
        <v>2.2000000000000002</v>
      </c>
      <c r="J707" s="36">
        <v>0.1</v>
      </c>
      <c r="K707" s="36">
        <v>29</v>
      </c>
      <c r="L707" s="37">
        <f t="shared" si="23"/>
        <v>8.8235294117647065</v>
      </c>
      <c r="M707" s="37">
        <f t="shared" si="24"/>
        <v>2.6133333333333333</v>
      </c>
    </row>
    <row r="708" spans="1:13" x14ac:dyDescent="0.2">
      <c r="A708" s="36" t="s">
        <v>519</v>
      </c>
      <c r="B708" s="36" t="s">
        <v>1789</v>
      </c>
      <c r="C708" s="36">
        <v>-18.530717738</v>
      </c>
      <c r="D708" s="36">
        <v>145.746153534</v>
      </c>
      <c r="E708" s="36">
        <v>589</v>
      </c>
      <c r="F708" s="36">
        <v>12</v>
      </c>
      <c r="G708" s="36">
        <v>3</v>
      </c>
      <c r="H708" s="36">
        <v>1860</v>
      </c>
      <c r="I708" s="36">
        <v>5.8</v>
      </c>
      <c r="J708" s="36">
        <v>0.9</v>
      </c>
      <c r="K708" s="36">
        <v>4</v>
      </c>
      <c r="L708" s="37">
        <f t="shared" si="23"/>
        <v>25</v>
      </c>
      <c r="M708" s="37">
        <f t="shared" si="24"/>
        <v>2.6133333333333333</v>
      </c>
    </row>
    <row r="709" spans="1:13" x14ac:dyDescent="0.2">
      <c r="A709" s="36" t="s">
        <v>523</v>
      </c>
      <c r="B709" s="36" t="s">
        <v>1789</v>
      </c>
      <c r="C709" s="36">
        <v>-19.032106630000001</v>
      </c>
      <c r="D709" s="36">
        <v>145.79143131199999</v>
      </c>
      <c r="E709" s="36">
        <v>664</v>
      </c>
      <c r="F709" s="36">
        <v>13</v>
      </c>
      <c r="G709" s="36">
        <v>3</v>
      </c>
      <c r="H709" s="36">
        <v>2209</v>
      </c>
      <c r="I709" s="36">
        <v>6.1</v>
      </c>
      <c r="J709" s="36">
        <v>0.8</v>
      </c>
      <c r="K709" s="36">
        <v>3</v>
      </c>
      <c r="L709" s="37">
        <f t="shared" si="23"/>
        <v>23.076923076923077</v>
      </c>
      <c r="M709" s="37">
        <f t="shared" si="24"/>
        <v>2.6133333333333333</v>
      </c>
    </row>
    <row r="710" spans="1:13" x14ac:dyDescent="0.2">
      <c r="A710" s="36" t="s">
        <v>524</v>
      </c>
      <c r="B710" s="36" t="s">
        <v>1789</v>
      </c>
      <c r="C710" s="36">
        <v>-19.035717741999999</v>
      </c>
      <c r="D710" s="36">
        <v>146.143931315</v>
      </c>
      <c r="E710" s="36">
        <v>853</v>
      </c>
      <c r="F710" s="36">
        <v>16</v>
      </c>
      <c r="G710" s="36">
        <v>3</v>
      </c>
      <c r="H710" s="36">
        <v>1411</v>
      </c>
      <c r="I710" s="36">
        <v>4.5</v>
      </c>
      <c r="J710" s="36">
        <v>0.7</v>
      </c>
      <c r="K710" s="36">
        <v>4</v>
      </c>
      <c r="L710" s="37">
        <f t="shared" si="23"/>
        <v>18.75</v>
      </c>
      <c r="M710" s="37">
        <f t="shared" si="24"/>
        <v>2.6133333333333333</v>
      </c>
    </row>
    <row r="711" spans="1:13" x14ac:dyDescent="0.2">
      <c r="A711" s="36" t="s">
        <v>529</v>
      </c>
      <c r="B711" s="36" t="s">
        <v>1789</v>
      </c>
      <c r="C711" s="36">
        <v>-18.914884406999999</v>
      </c>
      <c r="D711" s="36">
        <v>146.02170909200001</v>
      </c>
      <c r="E711" s="36">
        <v>721</v>
      </c>
      <c r="F711" s="36">
        <v>17</v>
      </c>
      <c r="G711" s="36">
        <v>3</v>
      </c>
      <c r="H711" s="36">
        <v>1968</v>
      </c>
      <c r="I711" s="36">
        <v>4.5</v>
      </c>
      <c r="J711" s="36">
        <v>0.5</v>
      </c>
      <c r="K711" s="36">
        <v>7</v>
      </c>
      <c r="L711" s="37">
        <f t="shared" si="23"/>
        <v>17.647058823529413</v>
      </c>
      <c r="M711" s="37">
        <f t="shared" si="24"/>
        <v>2.6133333333333333</v>
      </c>
    </row>
    <row r="712" spans="1:13" x14ac:dyDescent="0.2">
      <c r="A712" s="36" t="s">
        <v>530</v>
      </c>
      <c r="B712" s="36" t="s">
        <v>1789</v>
      </c>
      <c r="C712" s="36">
        <v>-18.848495518</v>
      </c>
      <c r="D712" s="36">
        <v>145.91309798</v>
      </c>
      <c r="E712" s="36">
        <v>675</v>
      </c>
      <c r="F712" s="36">
        <v>16</v>
      </c>
      <c r="G712" s="36">
        <v>3</v>
      </c>
      <c r="H712" s="36">
        <v>1894</v>
      </c>
      <c r="I712" s="36">
        <v>6</v>
      </c>
      <c r="J712" s="36">
        <v>0.9</v>
      </c>
      <c r="K712" s="36">
        <v>4</v>
      </c>
      <c r="L712" s="37">
        <f t="shared" si="23"/>
        <v>18.75</v>
      </c>
      <c r="M712" s="37">
        <f t="shared" si="24"/>
        <v>2.6133333333333333</v>
      </c>
    </row>
    <row r="713" spans="1:13" x14ac:dyDescent="0.2">
      <c r="A713" s="36" t="s">
        <v>535</v>
      </c>
      <c r="B713" s="36" t="s">
        <v>1789</v>
      </c>
      <c r="C713" s="36">
        <v>-18.883217739999999</v>
      </c>
      <c r="D713" s="36">
        <v>145.98476464699999</v>
      </c>
      <c r="E713" s="36">
        <v>748</v>
      </c>
      <c r="F713" s="36">
        <v>15</v>
      </c>
      <c r="G713" s="36">
        <v>3</v>
      </c>
      <c r="H713" s="36">
        <v>2216</v>
      </c>
      <c r="I713" s="36">
        <v>5.8</v>
      </c>
      <c r="J713" s="36">
        <v>0.8</v>
      </c>
      <c r="K713" s="36">
        <v>5</v>
      </c>
      <c r="L713" s="37">
        <f t="shared" si="23"/>
        <v>20</v>
      </c>
      <c r="M713" s="37">
        <f t="shared" si="24"/>
        <v>2.6133333333333333</v>
      </c>
    </row>
    <row r="714" spans="1:13" x14ac:dyDescent="0.2">
      <c r="A714" s="36" t="s">
        <v>541</v>
      </c>
      <c r="B714" s="36" t="s">
        <v>1789</v>
      </c>
      <c r="C714" s="36">
        <v>-18.850439961999999</v>
      </c>
      <c r="D714" s="36">
        <v>145.920042424</v>
      </c>
      <c r="E714" s="36">
        <v>680</v>
      </c>
      <c r="F714" s="36">
        <v>24</v>
      </c>
      <c r="G714" s="36">
        <v>3</v>
      </c>
      <c r="H714" s="36">
        <v>1259</v>
      </c>
      <c r="I714" s="36">
        <v>3.6</v>
      </c>
      <c r="J714" s="36">
        <v>0.5</v>
      </c>
      <c r="K714" s="36">
        <v>7</v>
      </c>
      <c r="L714" s="37">
        <f t="shared" ref="L714:L777" si="25">G714/F714*100</f>
        <v>12.5</v>
      </c>
      <c r="M714" s="37">
        <f t="shared" ref="M714:M777" si="26">G714*9.8*400/3600*80%</f>
        <v>2.6133333333333333</v>
      </c>
    </row>
    <row r="715" spans="1:13" x14ac:dyDescent="0.2">
      <c r="A715" s="36" t="s">
        <v>543</v>
      </c>
      <c r="B715" s="36" t="s">
        <v>1789</v>
      </c>
      <c r="C715" s="36">
        <v>-18.810162183999999</v>
      </c>
      <c r="D715" s="36">
        <v>145.90226464599999</v>
      </c>
      <c r="E715" s="36">
        <v>647</v>
      </c>
      <c r="F715" s="36">
        <v>15</v>
      </c>
      <c r="G715" s="36">
        <v>3</v>
      </c>
      <c r="H715" s="36">
        <v>1973</v>
      </c>
      <c r="I715" s="36">
        <v>4.4000000000000004</v>
      </c>
      <c r="J715" s="36">
        <v>0.5</v>
      </c>
      <c r="K715" s="36">
        <v>6</v>
      </c>
      <c r="L715" s="37">
        <f t="shared" si="25"/>
        <v>20</v>
      </c>
      <c r="M715" s="37">
        <f t="shared" si="26"/>
        <v>2.6133333333333333</v>
      </c>
    </row>
    <row r="716" spans="1:13" x14ac:dyDescent="0.2">
      <c r="A716" s="36" t="s">
        <v>546</v>
      </c>
      <c r="B716" s="36" t="s">
        <v>1789</v>
      </c>
      <c r="C716" s="36">
        <v>-18.792939961999998</v>
      </c>
      <c r="D716" s="36">
        <v>145.81559797899999</v>
      </c>
      <c r="E716" s="36">
        <v>673</v>
      </c>
      <c r="F716" s="36">
        <v>12</v>
      </c>
      <c r="G716" s="36">
        <v>3</v>
      </c>
      <c r="H716" s="36">
        <v>2092</v>
      </c>
      <c r="I716" s="36">
        <v>6.8</v>
      </c>
      <c r="J716" s="36">
        <v>1.1000000000000001</v>
      </c>
      <c r="K716" s="36">
        <v>3</v>
      </c>
      <c r="L716" s="37">
        <f t="shared" si="25"/>
        <v>25</v>
      </c>
      <c r="M716" s="37">
        <f t="shared" si="26"/>
        <v>2.6133333333333333</v>
      </c>
    </row>
    <row r="717" spans="1:13" x14ac:dyDescent="0.2">
      <c r="A717" s="36" t="s">
        <v>548</v>
      </c>
      <c r="B717" s="36" t="s">
        <v>1789</v>
      </c>
      <c r="C717" s="36">
        <v>-18.731273295000001</v>
      </c>
      <c r="D717" s="36">
        <v>146.62226465200001</v>
      </c>
      <c r="E717" s="36">
        <v>323</v>
      </c>
      <c r="F717" s="36">
        <v>16</v>
      </c>
      <c r="G717" s="36">
        <v>3</v>
      </c>
      <c r="H717" s="36">
        <v>2103</v>
      </c>
      <c r="I717" s="36">
        <v>5.9</v>
      </c>
      <c r="J717" s="36">
        <v>0.8</v>
      </c>
      <c r="K717" s="36">
        <v>4</v>
      </c>
      <c r="L717" s="37">
        <f t="shared" si="25"/>
        <v>18.75</v>
      </c>
      <c r="M717" s="37">
        <f t="shared" si="26"/>
        <v>2.6133333333333333</v>
      </c>
    </row>
    <row r="718" spans="1:13" x14ac:dyDescent="0.2">
      <c r="A718" s="36" t="s">
        <v>549</v>
      </c>
      <c r="B718" s="36" t="s">
        <v>1789</v>
      </c>
      <c r="C718" s="36">
        <v>-18.619606627</v>
      </c>
      <c r="D718" s="36">
        <v>145.79754242300001</v>
      </c>
      <c r="E718" s="36">
        <v>583</v>
      </c>
      <c r="F718" s="36">
        <v>15</v>
      </c>
      <c r="G718" s="36">
        <v>3</v>
      </c>
      <c r="H718" s="36">
        <v>2132</v>
      </c>
      <c r="I718" s="36">
        <v>5.9</v>
      </c>
      <c r="J718" s="36">
        <v>0.8</v>
      </c>
      <c r="K718" s="36">
        <v>4</v>
      </c>
      <c r="L718" s="37">
        <f t="shared" si="25"/>
        <v>20</v>
      </c>
      <c r="M718" s="37">
        <f t="shared" si="26"/>
        <v>2.6133333333333333</v>
      </c>
    </row>
    <row r="719" spans="1:13" x14ac:dyDescent="0.2">
      <c r="A719" s="36" t="s">
        <v>557</v>
      </c>
      <c r="B719" s="36" t="s">
        <v>1789</v>
      </c>
      <c r="C719" s="36">
        <v>-20.428614617000001</v>
      </c>
      <c r="D719" s="36">
        <v>147.252978904</v>
      </c>
      <c r="E719" s="36">
        <v>425</v>
      </c>
      <c r="F719" s="36">
        <v>14</v>
      </c>
      <c r="G719" s="36">
        <v>3</v>
      </c>
      <c r="H719" s="36">
        <v>1850</v>
      </c>
      <c r="I719" s="36">
        <v>5</v>
      </c>
      <c r="J719" s="36">
        <v>0.7</v>
      </c>
      <c r="K719" s="36">
        <v>4</v>
      </c>
      <c r="L719" s="37">
        <f t="shared" si="25"/>
        <v>21.428571428571427</v>
      </c>
      <c r="M719" s="37">
        <f t="shared" si="26"/>
        <v>2.6133333333333333</v>
      </c>
    </row>
    <row r="720" spans="1:13" x14ac:dyDescent="0.2">
      <c r="A720" s="36" t="s">
        <v>574</v>
      </c>
      <c r="B720" s="36" t="s">
        <v>1789</v>
      </c>
      <c r="C720" s="36">
        <v>-20.336967752</v>
      </c>
      <c r="D720" s="36">
        <v>145.31184797500001</v>
      </c>
      <c r="E720" s="36">
        <v>779</v>
      </c>
      <c r="F720" s="36">
        <v>10</v>
      </c>
      <c r="G720" s="36">
        <v>3</v>
      </c>
      <c r="H720" s="36">
        <v>1599</v>
      </c>
      <c r="I720" s="36">
        <v>5.8</v>
      </c>
      <c r="J720" s="36">
        <v>1.1000000000000001</v>
      </c>
      <c r="K720" s="36">
        <v>3</v>
      </c>
      <c r="L720" s="37">
        <f t="shared" si="25"/>
        <v>30</v>
      </c>
      <c r="M720" s="37">
        <f t="shared" si="26"/>
        <v>2.6133333333333333</v>
      </c>
    </row>
    <row r="721" spans="1:13" x14ac:dyDescent="0.2">
      <c r="A721" s="36" t="s">
        <v>581</v>
      </c>
      <c r="B721" s="36" t="s">
        <v>1789</v>
      </c>
      <c r="C721" s="36">
        <v>-20.299421501000001</v>
      </c>
      <c r="D721" s="36">
        <v>147.179486879</v>
      </c>
      <c r="E721" s="36">
        <v>419</v>
      </c>
      <c r="F721" s="36">
        <v>18</v>
      </c>
      <c r="G721" s="36">
        <v>3</v>
      </c>
      <c r="H721" s="36">
        <v>1786</v>
      </c>
      <c r="I721" s="36">
        <v>4</v>
      </c>
      <c r="J721" s="36">
        <v>0.5</v>
      </c>
      <c r="K721" s="36">
        <v>8</v>
      </c>
      <c r="L721" s="37">
        <f t="shared" si="25"/>
        <v>16.666666666666664</v>
      </c>
      <c r="M721" s="37">
        <f t="shared" si="26"/>
        <v>2.6133333333333333</v>
      </c>
    </row>
    <row r="722" spans="1:13" x14ac:dyDescent="0.2">
      <c r="A722" s="36" t="s">
        <v>587</v>
      </c>
      <c r="B722" s="36" t="s">
        <v>1789</v>
      </c>
      <c r="C722" s="36">
        <v>-20.297384418</v>
      </c>
      <c r="D722" s="36">
        <v>147.15096826999999</v>
      </c>
      <c r="E722" s="36">
        <v>450</v>
      </c>
      <c r="F722" s="36">
        <v>23</v>
      </c>
      <c r="G722" s="36">
        <v>3</v>
      </c>
      <c r="H722" s="36">
        <v>2267</v>
      </c>
      <c r="I722" s="36">
        <v>5</v>
      </c>
      <c r="J722" s="36">
        <v>0.5</v>
      </c>
      <c r="K722" s="36">
        <v>6</v>
      </c>
      <c r="L722" s="37">
        <f t="shared" si="25"/>
        <v>13.043478260869565</v>
      </c>
      <c r="M722" s="37">
        <f t="shared" si="26"/>
        <v>2.6133333333333333</v>
      </c>
    </row>
    <row r="723" spans="1:13" x14ac:dyDescent="0.2">
      <c r="A723" s="36" t="s">
        <v>589</v>
      </c>
      <c r="B723" s="36" t="s">
        <v>1789</v>
      </c>
      <c r="C723" s="36">
        <v>-20.259467750999999</v>
      </c>
      <c r="D723" s="36">
        <v>147.13934798899999</v>
      </c>
      <c r="E723" s="36">
        <v>436</v>
      </c>
      <c r="F723" s="36">
        <v>27</v>
      </c>
      <c r="G723" s="36">
        <v>3</v>
      </c>
      <c r="H723" s="36">
        <v>1535</v>
      </c>
      <c r="I723" s="36">
        <v>3.6</v>
      </c>
      <c r="J723" s="36">
        <v>0.4</v>
      </c>
      <c r="K723" s="36">
        <v>8</v>
      </c>
      <c r="L723" s="37">
        <f t="shared" si="25"/>
        <v>11.111111111111111</v>
      </c>
      <c r="M723" s="37">
        <f t="shared" si="26"/>
        <v>2.6133333333333333</v>
      </c>
    </row>
    <row r="724" spans="1:13" x14ac:dyDescent="0.2">
      <c r="A724" s="36" t="s">
        <v>590</v>
      </c>
      <c r="B724" s="36" t="s">
        <v>1789</v>
      </c>
      <c r="C724" s="36">
        <v>-20.265360530999999</v>
      </c>
      <c r="D724" s="36">
        <v>147.153732988</v>
      </c>
      <c r="E724" s="36">
        <v>447</v>
      </c>
      <c r="F724" s="36">
        <v>15</v>
      </c>
      <c r="G724" s="36">
        <v>3</v>
      </c>
      <c r="H724" s="36">
        <v>1214</v>
      </c>
      <c r="I724" s="36">
        <v>4.5999999999999996</v>
      </c>
      <c r="J724" s="36">
        <v>0.9</v>
      </c>
      <c r="K724" s="36">
        <v>4</v>
      </c>
      <c r="L724" s="37">
        <f t="shared" si="25"/>
        <v>20</v>
      </c>
      <c r="M724" s="37">
        <f t="shared" si="26"/>
        <v>2.6133333333333333</v>
      </c>
    </row>
    <row r="725" spans="1:13" x14ac:dyDescent="0.2">
      <c r="A725" s="36" t="s">
        <v>593</v>
      </c>
      <c r="B725" s="36" t="s">
        <v>1789</v>
      </c>
      <c r="C725" s="36">
        <v>-20.193722851</v>
      </c>
      <c r="D725" s="36">
        <v>145.464815098</v>
      </c>
      <c r="E725" s="36">
        <v>790</v>
      </c>
      <c r="F725" s="36">
        <v>11</v>
      </c>
      <c r="G725" s="36">
        <v>3</v>
      </c>
      <c r="H725" s="36">
        <v>2011</v>
      </c>
      <c r="I725" s="36">
        <v>7.8</v>
      </c>
      <c r="J725" s="36">
        <v>1.5</v>
      </c>
      <c r="K725" s="36">
        <v>2</v>
      </c>
      <c r="L725" s="37">
        <f t="shared" si="25"/>
        <v>27.27272727272727</v>
      </c>
      <c r="M725" s="37">
        <f t="shared" si="26"/>
        <v>2.6133333333333333</v>
      </c>
    </row>
    <row r="726" spans="1:13" x14ac:dyDescent="0.2">
      <c r="A726" s="36" t="s">
        <v>605</v>
      </c>
      <c r="B726" s="36" t="s">
        <v>1789</v>
      </c>
      <c r="C726" s="36">
        <v>-19.943773304</v>
      </c>
      <c r="D726" s="36">
        <v>146.94393132100001</v>
      </c>
      <c r="E726" s="36">
        <v>517</v>
      </c>
      <c r="F726" s="36">
        <v>11</v>
      </c>
      <c r="G726" s="36">
        <v>3</v>
      </c>
      <c r="H726" s="36">
        <v>1976</v>
      </c>
      <c r="I726" s="36">
        <v>6</v>
      </c>
      <c r="J726" s="36">
        <v>0.9</v>
      </c>
      <c r="K726" s="36">
        <v>3</v>
      </c>
      <c r="L726" s="37">
        <f t="shared" si="25"/>
        <v>27.27272727272727</v>
      </c>
      <c r="M726" s="37">
        <f t="shared" si="26"/>
        <v>2.6133333333333333</v>
      </c>
    </row>
    <row r="727" spans="1:13" x14ac:dyDescent="0.2">
      <c r="A727" s="36" t="s">
        <v>606</v>
      </c>
      <c r="B727" s="36" t="s">
        <v>1789</v>
      </c>
      <c r="C727" s="36">
        <v>-19.942199276</v>
      </c>
      <c r="D727" s="36">
        <v>146.949764655</v>
      </c>
      <c r="E727" s="36">
        <v>448</v>
      </c>
      <c r="F727" s="36">
        <v>23</v>
      </c>
      <c r="G727" s="36">
        <v>3</v>
      </c>
      <c r="H727" s="36">
        <v>529</v>
      </c>
      <c r="I727" s="36">
        <v>1.6</v>
      </c>
      <c r="J727" s="36">
        <v>0.2</v>
      </c>
      <c r="K727" s="36">
        <v>14</v>
      </c>
      <c r="L727" s="37">
        <f t="shared" si="25"/>
        <v>13.043478260869565</v>
      </c>
      <c r="M727" s="37">
        <f t="shared" si="26"/>
        <v>2.6133333333333333</v>
      </c>
    </row>
    <row r="728" spans="1:13" x14ac:dyDescent="0.2">
      <c r="A728" s="36" t="s">
        <v>611</v>
      </c>
      <c r="B728" s="36" t="s">
        <v>1789</v>
      </c>
      <c r="C728" s="36">
        <v>-19.701980422999998</v>
      </c>
      <c r="D728" s="36">
        <v>146.77322419999999</v>
      </c>
      <c r="E728" s="36">
        <v>570</v>
      </c>
      <c r="F728" s="36">
        <v>19</v>
      </c>
      <c r="G728" s="36">
        <v>3</v>
      </c>
      <c r="H728" s="36">
        <v>989</v>
      </c>
      <c r="I728" s="36">
        <v>2.2999999999999998</v>
      </c>
      <c r="J728" s="36">
        <v>0.3</v>
      </c>
      <c r="K728" s="36">
        <v>12</v>
      </c>
      <c r="L728" s="37">
        <f t="shared" si="25"/>
        <v>15.789473684210526</v>
      </c>
      <c r="M728" s="37">
        <f t="shared" si="26"/>
        <v>2.6133333333333333</v>
      </c>
    </row>
    <row r="729" spans="1:13" x14ac:dyDescent="0.2">
      <c r="A729" s="36" t="s">
        <v>619</v>
      </c>
      <c r="B729" s="36" t="s">
        <v>1789</v>
      </c>
      <c r="C729" s="36">
        <v>-19.687564128000002</v>
      </c>
      <c r="D729" s="36">
        <v>146.55291826999999</v>
      </c>
      <c r="E729" s="36">
        <v>479</v>
      </c>
      <c r="F729" s="36">
        <v>21</v>
      </c>
      <c r="G729" s="36">
        <v>3</v>
      </c>
      <c r="H729" s="36">
        <v>1719</v>
      </c>
      <c r="I729" s="36">
        <v>3.9</v>
      </c>
      <c r="J729" s="36">
        <v>0.4</v>
      </c>
      <c r="K729" s="36">
        <v>8</v>
      </c>
      <c r="L729" s="37">
        <f t="shared" si="25"/>
        <v>14.285714285714285</v>
      </c>
      <c r="M729" s="37">
        <f t="shared" si="26"/>
        <v>2.6133333333333333</v>
      </c>
    </row>
    <row r="730" spans="1:13" x14ac:dyDescent="0.2">
      <c r="A730" s="36" t="s">
        <v>629</v>
      </c>
      <c r="B730" s="36" t="s">
        <v>1789</v>
      </c>
      <c r="C730" s="36">
        <v>-19.668596547</v>
      </c>
      <c r="D730" s="36">
        <v>146.65799696299999</v>
      </c>
      <c r="E730" s="36">
        <v>529</v>
      </c>
      <c r="F730" s="36">
        <v>27</v>
      </c>
      <c r="G730" s="36">
        <v>3</v>
      </c>
      <c r="H730" s="36">
        <v>2601</v>
      </c>
      <c r="I730" s="36">
        <v>3.8</v>
      </c>
      <c r="J730" s="36">
        <v>0.3</v>
      </c>
      <c r="K730" s="36">
        <v>12</v>
      </c>
      <c r="L730" s="37">
        <f t="shared" si="25"/>
        <v>11.111111111111111</v>
      </c>
      <c r="M730" s="37">
        <f t="shared" si="26"/>
        <v>2.6133333333333333</v>
      </c>
    </row>
    <row r="731" spans="1:13" x14ac:dyDescent="0.2">
      <c r="A731" s="36" t="s">
        <v>631</v>
      </c>
      <c r="B731" s="36" t="s">
        <v>1789</v>
      </c>
      <c r="C731" s="36">
        <v>-19.683402887</v>
      </c>
      <c r="D731" s="36">
        <v>146.65059798600001</v>
      </c>
      <c r="E731" s="36">
        <v>420</v>
      </c>
      <c r="F731" s="36">
        <v>19</v>
      </c>
      <c r="G731" s="36">
        <v>3</v>
      </c>
      <c r="H731" s="36">
        <v>863</v>
      </c>
      <c r="I731" s="36">
        <v>2.2000000000000002</v>
      </c>
      <c r="J731" s="36">
        <v>0.3</v>
      </c>
      <c r="K731" s="36">
        <v>12</v>
      </c>
      <c r="L731" s="37">
        <f t="shared" si="25"/>
        <v>15.789473684210526</v>
      </c>
      <c r="M731" s="37">
        <f t="shared" si="26"/>
        <v>2.6133333333333333</v>
      </c>
    </row>
    <row r="732" spans="1:13" x14ac:dyDescent="0.2">
      <c r="A732" s="36" t="s">
        <v>38</v>
      </c>
      <c r="B732" s="36" t="s">
        <v>1789</v>
      </c>
      <c r="C732" s="36">
        <v>-19.653958442</v>
      </c>
      <c r="D732" s="36">
        <v>146.67004243</v>
      </c>
      <c r="E732" s="36">
        <v>466</v>
      </c>
      <c r="F732" s="36">
        <v>21</v>
      </c>
      <c r="G732" s="36">
        <v>3</v>
      </c>
      <c r="H732" s="36">
        <v>506</v>
      </c>
      <c r="I732" s="36">
        <v>1.3</v>
      </c>
      <c r="J732" s="36">
        <v>0.2</v>
      </c>
      <c r="K732" s="36">
        <v>18</v>
      </c>
      <c r="L732" s="37">
        <f t="shared" si="25"/>
        <v>14.285714285714285</v>
      </c>
      <c r="M732" s="37">
        <f t="shared" si="26"/>
        <v>2.6133333333333333</v>
      </c>
    </row>
    <row r="733" spans="1:13" x14ac:dyDescent="0.2">
      <c r="A733" s="36" t="s">
        <v>637</v>
      </c>
      <c r="B733" s="36" t="s">
        <v>1789</v>
      </c>
      <c r="C733" s="36">
        <v>-19.623356635</v>
      </c>
      <c r="D733" s="36">
        <v>146.660181319</v>
      </c>
      <c r="E733" s="36">
        <v>437</v>
      </c>
      <c r="F733" s="36">
        <v>22</v>
      </c>
      <c r="G733" s="36">
        <v>3</v>
      </c>
      <c r="H733" s="36">
        <v>1653</v>
      </c>
      <c r="I733" s="36">
        <v>4</v>
      </c>
      <c r="J733" s="36">
        <v>0.5</v>
      </c>
      <c r="K733" s="36">
        <v>7</v>
      </c>
      <c r="L733" s="37">
        <f t="shared" si="25"/>
        <v>13.636363636363635</v>
      </c>
      <c r="M733" s="37">
        <f t="shared" si="26"/>
        <v>2.6133333333333333</v>
      </c>
    </row>
    <row r="734" spans="1:13" x14ac:dyDescent="0.2">
      <c r="A734" s="36" t="s">
        <v>638</v>
      </c>
      <c r="B734" s="36" t="s">
        <v>1789</v>
      </c>
      <c r="C734" s="36">
        <v>-19.618634412999999</v>
      </c>
      <c r="D734" s="36">
        <v>146.67920909700001</v>
      </c>
      <c r="E734" s="36">
        <v>423</v>
      </c>
      <c r="F734" s="36">
        <v>24</v>
      </c>
      <c r="G734" s="36">
        <v>3</v>
      </c>
      <c r="H734" s="36">
        <v>1101</v>
      </c>
      <c r="I734" s="36">
        <v>3.8</v>
      </c>
      <c r="J734" s="36">
        <v>0.6</v>
      </c>
      <c r="K734" s="36">
        <v>6</v>
      </c>
      <c r="L734" s="37">
        <f t="shared" si="25"/>
        <v>12.5</v>
      </c>
      <c r="M734" s="37">
        <f t="shared" si="26"/>
        <v>2.6133333333333333</v>
      </c>
    </row>
    <row r="735" spans="1:13" x14ac:dyDescent="0.2">
      <c r="A735" s="36" t="s">
        <v>640</v>
      </c>
      <c r="B735" s="36" t="s">
        <v>1789</v>
      </c>
      <c r="C735" s="36">
        <v>-19.632245523999998</v>
      </c>
      <c r="D735" s="36">
        <v>146.665875763</v>
      </c>
      <c r="E735" s="36">
        <v>447</v>
      </c>
      <c r="F735" s="36">
        <v>23</v>
      </c>
      <c r="G735" s="36">
        <v>3</v>
      </c>
      <c r="H735" s="36">
        <v>1669</v>
      </c>
      <c r="I735" s="36">
        <v>2.8</v>
      </c>
      <c r="J735" s="36">
        <v>0.2</v>
      </c>
      <c r="K735" s="36">
        <v>14</v>
      </c>
      <c r="L735" s="37">
        <f t="shared" si="25"/>
        <v>13.043478260869565</v>
      </c>
      <c r="M735" s="37">
        <f t="shared" si="26"/>
        <v>2.6133333333333333</v>
      </c>
    </row>
    <row r="736" spans="1:13" x14ac:dyDescent="0.2">
      <c r="A736" s="36" t="s">
        <v>643</v>
      </c>
      <c r="B736" s="36" t="s">
        <v>1789</v>
      </c>
      <c r="C736" s="36">
        <v>-19.590320882</v>
      </c>
      <c r="D736" s="36">
        <v>146.65043929399999</v>
      </c>
      <c r="E736" s="36">
        <v>469</v>
      </c>
      <c r="F736" s="36">
        <v>23</v>
      </c>
      <c r="G736" s="36">
        <v>3</v>
      </c>
      <c r="H736" s="36">
        <v>925</v>
      </c>
      <c r="I736" s="36">
        <v>2.2000000000000002</v>
      </c>
      <c r="J736" s="36">
        <v>0.3</v>
      </c>
      <c r="K736" s="36">
        <v>14</v>
      </c>
      <c r="L736" s="37">
        <f t="shared" si="25"/>
        <v>13.043478260869565</v>
      </c>
      <c r="M736" s="37">
        <f t="shared" si="26"/>
        <v>2.6133333333333333</v>
      </c>
    </row>
    <row r="737" spans="1:13" x14ac:dyDescent="0.2">
      <c r="A737" s="36" t="s">
        <v>644</v>
      </c>
      <c r="B737" s="36" t="s">
        <v>1789</v>
      </c>
      <c r="C737" s="36">
        <v>-19.594217773</v>
      </c>
      <c r="D737" s="36">
        <v>146.661431319</v>
      </c>
      <c r="E737" s="36">
        <v>465</v>
      </c>
      <c r="F737" s="36">
        <v>19</v>
      </c>
      <c r="G737" s="36">
        <v>3</v>
      </c>
      <c r="H737" s="36">
        <v>1604</v>
      </c>
      <c r="I737" s="36">
        <v>4</v>
      </c>
      <c r="J737" s="36">
        <v>0.5</v>
      </c>
      <c r="K737" s="36">
        <v>6</v>
      </c>
      <c r="L737" s="37">
        <f t="shared" si="25"/>
        <v>15.789473684210526</v>
      </c>
      <c r="M737" s="37">
        <f t="shared" si="26"/>
        <v>2.6133333333333333</v>
      </c>
    </row>
    <row r="738" spans="1:13" x14ac:dyDescent="0.2">
      <c r="A738" s="36" t="s">
        <v>655</v>
      </c>
      <c r="B738" s="36" t="s">
        <v>1789</v>
      </c>
      <c r="C738" s="36">
        <v>-19.528495523</v>
      </c>
      <c r="D738" s="36">
        <v>146.592195207</v>
      </c>
      <c r="E738" s="36">
        <v>604</v>
      </c>
      <c r="F738" s="36">
        <v>28</v>
      </c>
      <c r="G738" s="36">
        <v>3</v>
      </c>
      <c r="H738" s="36">
        <v>1316</v>
      </c>
      <c r="I738" s="36">
        <v>2.8</v>
      </c>
      <c r="J738" s="36">
        <v>0.3</v>
      </c>
      <c r="K738" s="36">
        <v>13</v>
      </c>
      <c r="L738" s="37">
        <f t="shared" si="25"/>
        <v>10.714285714285714</v>
      </c>
      <c r="M738" s="37">
        <f t="shared" si="26"/>
        <v>2.6133333333333333</v>
      </c>
    </row>
    <row r="739" spans="1:13" x14ac:dyDescent="0.2">
      <c r="A739" s="36" t="s">
        <v>665</v>
      </c>
      <c r="B739" s="36" t="s">
        <v>1789</v>
      </c>
      <c r="C739" s="36">
        <v>-19.519198106000001</v>
      </c>
      <c r="D739" s="36">
        <v>146.575728736</v>
      </c>
      <c r="E739" s="36">
        <v>588</v>
      </c>
      <c r="F739" s="36">
        <v>25</v>
      </c>
      <c r="G739" s="36">
        <v>3</v>
      </c>
      <c r="H739" s="36">
        <v>890</v>
      </c>
      <c r="I739" s="36">
        <v>1.9</v>
      </c>
      <c r="J739" s="36">
        <v>0.2</v>
      </c>
      <c r="K739" s="36">
        <v>19</v>
      </c>
      <c r="L739" s="37">
        <f t="shared" si="25"/>
        <v>12</v>
      </c>
      <c r="M739" s="37">
        <f t="shared" si="26"/>
        <v>2.6133333333333333</v>
      </c>
    </row>
    <row r="740" spans="1:13" x14ac:dyDescent="0.2">
      <c r="A740" s="36" t="s">
        <v>666</v>
      </c>
      <c r="B740" s="36" t="s">
        <v>1789</v>
      </c>
      <c r="C740" s="36">
        <v>-19.492185999</v>
      </c>
      <c r="D740" s="36">
        <v>146.57912973099999</v>
      </c>
      <c r="E740" s="36">
        <v>565</v>
      </c>
      <c r="F740" s="36">
        <v>14</v>
      </c>
      <c r="G740" s="36">
        <v>3</v>
      </c>
      <c r="H740" s="36">
        <v>2151</v>
      </c>
      <c r="I740" s="36">
        <v>5.5</v>
      </c>
      <c r="J740" s="36">
        <v>0.7</v>
      </c>
      <c r="K740" s="36">
        <v>4</v>
      </c>
      <c r="L740" s="37">
        <f t="shared" si="25"/>
        <v>21.428571428571427</v>
      </c>
      <c r="M740" s="37">
        <f t="shared" si="26"/>
        <v>2.6133333333333333</v>
      </c>
    </row>
    <row r="741" spans="1:13" x14ac:dyDescent="0.2">
      <c r="A741" s="36" t="s">
        <v>667</v>
      </c>
      <c r="B741" s="36" t="s">
        <v>1789</v>
      </c>
      <c r="C741" s="36">
        <v>-19.564384467</v>
      </c>
      <c r="D741" s="36">
        <v>146.605597985</v>
      </c>
      <c r="E741" s="36">
        <v>625</v>
      </c>
      <c r="F741" s="36">
        <v>29</v>
      </c>
      <c r="G741" s="36">
        <v>3</v>
      </c>
      <c r="H741" s="36">
        <v>1336</v>
      </c>
      <c r="I741" s="36">
        <v>2.6</v>
      </c>
      <c r="J741" s="36">
        <v>0.2</v>
      </c>
      <c r="K741" s="36">
        <v>15</v>
      </c>
      <c r="L741" s="37">
        <f t="shared" si="25"/>
        <v>10.344827586206897</v>
      </c>
      <c r="M741" s="37">
        <f t="shared" si="26"/>
        <v>2.6133333333333333</v>
      </c>
    </row>
    <row r="742" spans="1:13" x14ac:dyDescent="0.2">
      <c r="A742" s="36" t="s">
        <v>680</v>
      </c>
      <c r="B742" s="36" t="s">
        <v>1789</v>
      </c>
      <c r="C742" s="36">
        <v>-19.386096532</v>
      </c>
      <c r="D742" s="36">
        <v>146.50660808500001</v>
      </c>
      <c r="E742" s="36">
        <v>535</v>
      </c>
      <c r="F742" s="36">
        <v>49</v>
      </c>
      <c r="G742" s="36">
        <v>3</v>
      </c>
      <c r="H742" s="36">
        <v>2687</v>
      </c>
      <c r="I742" s="36">
        <v>3.6</v>
      </c>
      <c r="J742" s="36">
        <v>0.2</v>
      </c>
      <c r="K742" s="36">
        <v>15</v>
      </c>
      <c r="L742" s="37">
        <f t="shared" si="25"/>
        <v>6.1224489795918364</v>
      </c>
      <c r="M742" s="37">
        <f t="shared" si="26"/>
        <v>2.6133333333333333</v>
      </c>
    </row>
    <row r="743" spans="1:13" x14ac:dyDescent="0.2">
      <c r="A743" s="36" t="s">
        <v>683</v>
      </c>
      <c r="B743" s="36" t="s">
        <v>1789</v>
      </c>
      <c r="C743" s="36">
        <v>-19.376458462999999</v>
      </c>
      <c r="D743" s="36">
        <v>146.40911647999999</v>
      </c>
      <c r="E743" s="36">
        <v>642</v>
      </c>
      <c r="F743" s="36">
        <v>20</v>
      </c>
      <c r="G743" s="36">
        <v>3</v>
      </c>
      <c r="H743" s="36">
        <v>1829</v>
      </c>
      <c r="I743" s="36">
        <v>4.2</v>
      </c>
      <c r="J743" s="36">
        <v>0.5</v>
      </c>
      <c r="K743" s="36">
        <v>8</v>
      </c>
      <c r="L743" s="37">
        <f t="shared" si="25"/>
        <v>15</v>
      </c>
      <c r="M743" s="37">
        <f t="shared" si="26"/>
        <v>2.6133333333333333</v>
      </c>
    </row>
    <row r="744" spans="1:13" x14ac:dyDescent="0.2">
      <c r="A744" s="36" t="s">
        <v>685</v>
      </c>
      <c r="B744" s="36" t="s">
        <v>1789</v>
      </c>
      <c r="C744" s="36">
        <v>-19.351134411</v>
      </c>
      <c r="D744" s="36">
        <v>146.777820209</v>
      </c>
      <c r="E744" s="36">
        <v>483</v>
      </c>
      <c r="F744" s="36">
        <v>19</v>
      </c>
      <c r="G744" s="36">
        <v>3</v>
      </c>
      <c r="H744" s="36">
        <v>1701</v>
      </c>
      <c r="I744" s="36">
        <v>3.8</v>
      </c>
      <c r="J744" s="36">
        <v>0.4</v>
      </c>
      <c r="K744" s="36">
        <v>7</v>
      </c>
      <c r="L744" s="37">
        <f t="shared" si="25"/>
        <v>15.789473684210526</v>
      </c>
      <c r="M744" s="37">
        <f t="shared" si="26"/>
        <v>2.6133333333333333</v>
      </c>
    </row>
    <row r="745" spans="1:13" x14ac:dyDescent="0.2">
      <c r="A745" s="36" t="s">
        <v>686</v>
      </c>
      <c r="B745" s="36" t="s">
        <v>1789</v>
      </c>
      <c r="C745" s="36">
        <v>-19.344273272999999</v>
      </c>
      <c r="D745" s="36">
        <v>146.45232023299999</v>
      </c>
      <c r="E745" s="36">
        <v>389</v>
      </c>
      <c r="F745" s="36">
        <v>13</v>
      </c>
      <c r="G745" s="36">
        <v>3</v>
      </c>
      <c r="H745" s="36">
        <v>1257</v>
      </c>
      <c r="I745" s="36">
        <v>3.9</v>
      </c>
      <c r="J745" s="36">
        <v>0.6</v>
      </c>
      <c r="K745" s="36">
        <v>5</v>
      </c>
      <c r="L745" s="37">
        <f t="shared" si="25"/>
        <v>23.076923076923077</v>
      </c>
      <c r="M745" s="37">
        <f t="shared" si="26"/>
        <v>2.6133333333333333</v>
      </c>
    </row>
    <row r="746" spans="1:13" x14ac:dyDescent="0.2">
      <c r="A746" s="36" t="s">
        <v>689</v>
      </c>
      <c r="B746" s="36" t="s">
        <v>1789</v>
      </c>
      <c r="C746" s="36">
        <v>-18.828402894</v>
      </c>
      <c r="D746" s="36">
        <v>145.87930171400001</v>
      </c>
      <c r="E746" s="36">
        <v>672</v>
      </c>
      <c r="F746" s="36">
        <v>12</v>
      </c>
      <c r="G746" s="36">
        <v>3</v>
      </c>
      <c r="H746" s="36">
        <v>1875</v>
      </c>
      <c r="I746" s="36">
        <v>5.4</v>
      </c>
      <c r="J746" s="36">
        <v>0.8</v>
      </c>
      <c r="K746" s="36">
        <v>4</v>
      </c>
      <c r="L746" s="37">
        <f t="shared" si="25"/>
        <v>25</v>
      </c>
      <c r="M746" s="37">
        <f t="shared" si="26"/>
        <v>2.6133333333333333</v>
      </c>
    </row>
    <row r="747" spans="1:13" x14ac:dyDescent="0.2">
      <c r="A747" s="36" t="s">
        <v>696</v>
      </c>
      <c r="B747" s="36" t="s">
        <v>1789</v>
      </c>
      <c r="C747" s="36">
        <v>-18.940897455999998</v>
      </c>
      <c r="D747" s="36">
        <v>146.12347382199999</v>
      </c>
      <c r="E747" s="36">
        <v>836</v>
      </c>
      <c r="F747" s="36">
        <v>14</v>
      </c>
      <c r="G747" s="36">
        <v>3</v>
      </c>
      <c r="H747" s="36">
        <v>1821</v>
      </c>
      <c r="I747" s="36">
        <v>5.6</v>
      </c>
      <c r="J747" s="36">
        <v>0.8</v>
      </c>
      <c r="K747" s="36">
        <v>3</v>
      </c>
      <c r="L747" s="37">
        <f t="shared" si="25"/>
        <v>21.428571428571427</v>
      </c>
      <c r="M747" s="37">
        <f t="shared" si="26"/>
        <v>2.6133333333333333</v>
      </c>
    </row>
    <row r="748" spans="1:13" x14ac:dyDescent="0.2">
      <c r="A748" s="36" t="s">
        <v>698</v>
      </c>
      <c r="B748" s="36" t="s">
        <v>1789</v>
      </c>
      <c r="C748" s="36">
        <v>-18.889606628999999</v>
      </c>
      <c r="D748" s="36">
        <v>145.96323686900001</v>
      </c>
      <c r="E748" s="36">
        <v>787</v>
      </c>
      <c r="F748" s="36">
        <v>16</v>
      </c>
      <c r="G748" s="36">
        <v>3</v>
      </c>
      <c r="H748" s="36">
        <v>1856</v>
      </c>
      <c r="I748" s="36">
        <v>4.0999999999999996</v>
      </c>
      <c r="J748" s="36">
        <v>0.5</v>
      </c>
      <c r="K748" s="36">
        <v>7</v>
      </c>
      <c r="L748" s="37">
        <f t="shared" si="25"/>
        <v>18.75</v>
      </c>
      <c r="M748" s="37">
        <f t="shared" si="26"/>
        <v>2.6133333333333333</v>
      </c>
    </row>
    <row r="749" spans="1:13" x14ac:dyDescent="0.2">
      <c r="A749" s="36" t="s">
        <v>704</v>
      </c>
      <c r="B749" s="36" t="s">
        <v>1789</v>
      </c>
      <c r="C749" s="36">
        <v>-18.887000834999998</v>
      </c>
      <c r="D749" s="36">
        <v>145.94625933</v>
      </c>
      <c r="E749" s="36">
        <v>744</v>
      </c>
      <c r="F749" s="36">
        <v>17</v>
      </c>
      <c r="G749" s="36">
        <v>3</v>
      </c>
      <c r="H749" s="36">
        <v>895</v>
      </c>
      <c r="I749" s="36">
        <v>2.5</v>
      </c>
      <c r="J749" s="36">
        <v>0.4</v>
      </c>
      <c r="K749" s="36">
        <v>8</v>
      </c>
      <c r="L749" s="37">
        <f t="shared" si="25"/>
        <v>17.647058823529413</v>
      </c>
      <c r="M749" s="37">
        <f t="shared" si="26"/>
        <v>2.6133333333333333</v>
      </c>
    </row>
    <row r="750" spans="1:13" x14ac:dyDescent="0.2">
      <c r="A750" s="36" t="s">
        <v>705</v>
      </c>
      <c r="B750" s="36" t="s">
        <v>1789</v>
      </c>
      <c r="C750" s="36">
        <v>-18.883662212000001</v>
      </c>
      <c r="D750" s="36">
        <v>145.99959795300001</v>
      </c>
      <c r="E750" s="36">
        <v>755</v>
      </c>
      <c r="F750" s="36">
        <v>12</v>
      </c>
      <c r="G750" s="36">
        <v>3</v>
      </c>
      <c r="H750" s="36">
        <v>1790</v>
      </c>
      <c r="I750" s="36">
        <v>6</v>
      </c>
      <c r="J750" s="36">
        <v>1</v>
      </c>
      <c r="K750" s="36">
        <v>3</v>
      </c>
      <c r="L750" s="37">
        <f t="shared" si="25"/>
        <v>25</v>
      </c>
      <c r="M750" s="37">
        <f t="shared" si="26"/>
        <v>2.6133333333333333</v>
      </c>
    </row>
    <row r="751" spans="1:13" x14ac:dyDescent="0.2">
      <c r="A751" s="36" t="s">
        <v>717</v>
      </c>
      <c r="B751" s="36" t="s">
        <v>1789</v>
      </c>
      <c r="C751" s="36">
        <v>-18.817495524000002</v>
      </c>
      <c r="D751" s="36">
        <v>145.90382019500001</v>
      </c>
      <c r="E751" s="36">
        <v>665</v>
      </c>
      <c r="F751" s="36">
        <v>10</v>
      </c>
      <c r="G751" s="36">
        <v>3</v>
      </c>
      <c r="H751" s="36">
        <v>1796</v>
      </c>
      <c r="I751" s="36">
        <v>7.4</v>
      </c>
      <c r="J751" s="36">
        <v>1.5</v>
      </c>
      <c r="K751" s="36">
        <v>2</v>
      </c>
      <c r="L751" s="37">
        <f t="shared" si="25"/>
        <v>30</v>
      </c>
      <c r="M751" s="37">
        <f t="shared" si="26"/>
        <v>2.6133333333333333</v>
      </c>
    </row>
    <row r="752" spans="1:13" x14ac:dyDescent="0.2">
      <c r="A752" s="36" t="s">
        <v>725</v>
      </c>
      <c r="B752" s="36" t="s">
        <v>1789</v>
      </c>
      <c r="C752" s="36">
        <v>-18.922278613</v>
      </c>
      <c r="D752" s="36">
        <v>146.00598155200001</v>
      </c>
      <c r="E752" s="36">
        <v>730</v>
      </c>
      <c r="F752" s="36">
        <v>16</v>
      </c>
      <c r="G752" s="36">
        <v>3</v>
      </c>
      <c r="H752" s="36">
        <v>1697</v>
      </c>
      <c r="I752" s="36">
        <v>4.9000000000000004</v>
      </c>
      <c r="J752" s="36">
        <v>0.7</v>
      </c>
      <c r="K752" s="36">
        <v>5</v>
      </c>
      <c r="L752" s="37">
        <f t="shared" si="25"/>
        <v>18.75</v>
      </c>
      <c r="M752" s="37">
        <f t="shared" si="26"/>
        <v>2.6133333333333333</v>
      </c>
    </row>
    <row r="753" spans="1:13" x14ac:dyDescent="0.2">
      <c r="A753" s="36" t="s">
        <v>726</v>
      </c>
      <c r="B753" s="36" t="s">
        <v>1789</v>
      </c>
      <c r="C753" s="36">
        <v>-18.586080976000002</v>
      </c>
      <c r="D753" s="36">
        <v>145.75523474600001</v>
      </c>
      <c r="E753" s="36">
        <v>590</v>
      </c>
      <c r="F753" s="36">
        <v>18</v>
      </c>
      <c r="G753" s="36">
        <v>3</v>
      </c>
      <c r="H753" s="36">
        <v>1257</v>
      </c>
      <c r="I753" s="36">
        <v>3.3</v>
      </c>
      <c r="J753" s="36">
        <v>0.4</v>
      </c>
      <c r="K753" s="36">
        <v>7</v>
      </c>
      <c r="L753" s="37">
        <f t="shared" si="25"/>
        <v>16.666666666666664</v>
      </c>
      <c r="M753" s="37">
        <f t="shared" si="26"/>
        <v>2.6133333333333333</v>
      </c>
    </row>
    <row r="754" spans="1:13" x14ac:dyDescent="0.2">
      <c r="A754" s="36" t="s">
        <v>746</v>
      </c>
      <c r="B754" s="36" t="s">
        <v>1790</v>
      </c>
      <c r="C754" s="36">
        <v>-21.420439983000001</v>
      </c>
      <c r="D754" s="36">
        <v>148.71994994400001</v>
      </c>
      <c r="E754" s="36">
        <v>610</v>
      </c>
      <c r="F754" s="36">
        <v>25</v>
      </c>
      <c r="G754" s="36">
        <v>3</v>
      </c>
      <c r="H754" s="36">
        <v>882</v>
      </c>
      <c r="I754" s="36">
        <v>1.7</v>
      </c>
      <c r="J754" s="36">
        <v>0.2</v>
      </c>
      <c r="K754" s="36">
        <v>19</v>
      </c>
      <c r="L754" s="37">
        <f t="shared" si="25"/>
        <v>12</v>
      </c>
      <c r="M754" s="37">
        <f t="shared" si="26"/>
        <v>2.6133333333333333</v>
      </c>
    </row>
    <row r="755" spans="1:13" x14ac:dyDescent="0.2">
      <c r="A755" s="36" t="s">
        <v>757</v>
      </c>
      <c r="B755" s="36" t="s">
        <v>1790</v>
      </c>
      <c r="C755" s="36">
        <v>-21.284745536999999</v>
      </c>
      <c r="D755" s="36">
        <v>148.492264667</v>
      </c>
      <c r="E755" s="36">
        <v>718</v>
      </c>
      <c r="F755" s="36">
        <v>20</v>
      </c>
      <c r="G755" s="36">
        <v>3</v>
      </c>
      <c r="H755" s="36">
        <v>616</v>
      </c>
      <c r="I755" s="36">
        <v>1.5</v>
      </c>
      <c r="J755" s="36">
        <v>0.2</v>
      </c>
      <c r="K755" s="36">
        <v>19</v>
      </c>
      <c r="L755" s="37">
        <f t="shared" si="25"/>
        <v>15</v>
      </c>
      <c r="M755" s="37">
        <f t="shared" si="26"/>
        <v>2.6133333333333333</v>
      </c>
    </row>
    <row r="756" spans="1:13" x14ac:dyDescent="0.2">
      <c r="A756" s="36" t="s">
        <v>759</v>
      </c>
      <c r="B756" s="36" t="s">
        <v>1790</v>
      </c>
      <c r="C756" s="36">
        <v>-21.312662203999999</v>
      </c>
      <c r="D756" s="36">
        <v>148.544348001</v>
      </c>
      <c r="E756" s="36">
        <v>782</v>
      </c>
      <c r="F756" s="36">
        <v>19</v>
      </c>
      <c r="G756" s="36">
        <v>3</v>
      </c>
      <c r="H756" s="36">
        <v>1449</v>
      </c>
      <c r="I756" s="36">
        <v>3</v>
      </c>
      <c r="J756" s="36">
        <v>0.3</v>
      </c>
      <c r="K756" s="36">
        <v>10</v>
      </c>
      <c r="L756" s="37">
        <f t="shared" si="25"/>
        <v>15.789473684210526</v>
      </c>
      <c r="M756" s="37">
        <f t="shared" si="26"/>
        <v>2.6133333333333333</v>
      </c>
    </row>
    <row r="757" spans="1:13" x14ac:dyDescent="0.2">
      <c r="A757" s="36" t="s">
        <v>761</v>
      </c>
      <c r="B757" s="36" t="s">
        <v>1790</v>
      </c>
      <c r="C757" s="36">
        <v>-21.281273315</v>
      </c>
      <c r="D757" s="36">
        <v>148.56187567000001</v>
      </c>
      <c r="E757" s="36">
        <v>677</v>
      </c>
      <c r="F757" s="36">
        <v>27</v>
      </c>
      <c r="G757" s="36">
        <v>3</v>
      </c>
      <c r="H757" s="36">
        <v>866</v>
      </c>
      <c r="I757" s="36">
        <v>2</v>
      </c>
      <c r="J757" s="36">
        <v>0.2</v>
      </c>
      <c r="K757" s="36">
        <v>13</v>
      </c>
      <c r="L757" s="37">
        <f t="shared" si="25"/>
        <v>11.111111111111111</v>
      </c>
      <c r="M757" s="37">
        <f t="shared" si="26"/>
        <v>2.6133333333333333</v>
      </c>
    </row>
    <row r="758" spans="1:13" x14ac:dyDescent="0.2">
      <c r="A758" s="36" t="s">
        <v>765</v>
      </c>
      <c r="B758" s="36" t="s">
        <v>1790</v>
      </c>
      <c r="C758" s="36">
        <v>-21.371551094000001</v>
      </c>
      <c r="D758" s="36">
        <v>148.62717216600001</v>
      </c>
      <c r="E758" s="36">
        <v>685</v>
      </c>
      <c r="F758" s="36">
        <v>13</v>
      </c>
      <c r="G758" s="36">
        <v>3</v>
      </c>
      <c r="H758" s="36">
        <v>1739</v>
      </c>
      <c r="I758" s="36">
        <v>5.0999999999999996</v>
      </c>
      <c r="J758" s="36">
        <v>0.7</v>
      </c>
      <c r="K758" s="36">
        <v>4</v>
      </c>
      <c r="L758" s="37">
        <f t="shared" si="25"/>
        <v>23.076923076923077</v>
      </c>
      <c r="M758" s="37">
        <f t="shared" si="26"/>
        <v>2.6133333333333333</v>
      </c>
    </row>
    <row r="759" spans="1:13" x14ac:dyDescent="0.2">
      <c r="A759" s="36" t="s">
        <v>770</v>
      </c>
      <c r="B759" s="36" t="s">
        <v>1790</v>
      </c>
      <c r="C759" s="36">
        <v>-21.335162205</v>
      </c>
      <c r="D759" s="36">
        <v>148.54180161400001</v>
      </c>
      <c r="E759" s="36">
        <v>766</v>
      </c>
      <c r="F759" s="36">
        <v>22</v>
      </c>
      <c r="G759" s="36">
        <v>3</v>
      </c>
      <c r="H759" s="36">
        <v>1380</v>
      </c>
      <c r="I759" s="36">
        <v>3.4</v>
      </c>
      <c r="J759" s="36">
        <v>0.4</v>
      </c>
      <c r="K759" s="36">
        <v>9</v>
      </c>
      <c r="L759" s="37">
        <f t="shared" si="25"/>
        <v>13.636363636363635</v>
      </c>
      <c r="M759" s="37">
        <f t="shared" si="26"/>
        <v>2.6133333333333333</v>
      </c>
    </row>
    <row r="760" spans="1:13" x14ac:dyDescent="0.2">
      <c r="A760" s="36" t="s">
        <v>772</v>
      </c>
      <c r="B760" s="36" t="s">
        <v>1790</v>
      </c>
      <c r="C760" s="36">
        <v>-21.383693834999999</v>
      </c>
      <c r="D760" s="36">
        <v>148.73623303900001</v>
      </c>
      <c r="E760" s="36">
        <v>524</v>
      </c>
      <c r="F760" s="36">
        <v>19</v>
      </c>
      <c r="G760" s="36">
        <v>3</v>
      </c>
      <c r="H760" s="36">
        <v>1928</v>
      </c>
      <c r="I760" s="36">
        <v>3.8</v>
      </c>
      <c r="J760" s="36">
        <v>0.4</v>
      </c>
      <c r="K760" s="36">
        <v>10</v>
      </c>
      <c r="L760" s="37">
        <f t="shared" si="25"/>
        <v>15.789473684210526</v>
      </c>
      <c r="M760" s="37">
        <f t="shared" si="26"/>
        <v>2.6133333333333333</v>
      </c>
    </row>
    <row r="761" spans="1:13" x14ac:dyDescent="0.2">
      <c r="A761" s="36" t="s">
        <v>778</v>
      </c>
      <c r="B761" s="36" t="s">
        <v>1790</v>
      </c>
      <c r="C761" s="36">
        <v>-21.384236369</v>
      </c>
      <c r="D761" s="36">
        <v>148.73013494899999</v>
      </c>
      <c r="E761" s="36">
        <v>543</v>
      </c>
      <c r="F761" s="36">
        <v>25</v>
      </c>
      <c r="G761" s="36">
        <v>3</v>
      </c>
      <c r="H761" s="36">
        <v>1302</v>
      </c>
      <c r="I761" s="36">
        <v>2.5</v>
      </c>
      <c r="J761" s="36">
        <v>0.2</v>
      </c>
      <c r="K761" s="36">
        <v>16</v>
      </c>
      <c r="L761" s="37">
        <f t="shared" si="25"/>
        <v>12</v>
      </c>
      <c r="M761" s="37">
        <f t="shared" si="26"/>
        <v>2.6133333333333333</v>
      </c>
    </row>
    <row r="762" spans="1:13" x14ac:dyDescent="0.2">
      <c r="A762" s="36" t="s">
        <v>780</v>
      </c>
      <c r="B762" s="36" t="s">
        <v>1790</v>
      </c>
      <c r="C762" s="36">
        <v>-21.377507854000001</v>
      </c>
      <c r="D762" s="36">
        <v>148.63269679699999</v>
      </c>
      <c r="E762" s="36">
        <v>637</v>
      </c>
      <c r="F762" s="36">
        <v>18</v>
      </c>
      <c r="G762" s="36">
        <v>3</v>
      </c>
      <c r="H762" s="36">
        <v>943</v>
      </c>
      <c r="I762" s="36">
        <v>3.2</v>
      </c>
      <c r="J762" s="36">
        <v>0.6</v>
      </c>
      <c r="K762" s="36">
        <v>6</v>
      </c>
      <c r="L762" s="37">
        <f t="shared" si="25"/>
        <v>16.666666666666664</v>
      </c>
      <c r="M762" s="37">
        <f t="shared" si="26"/>
        <v>2.6133333333333333</v>
      </c>
    </row>
    <row r="763" spans="1:13" x14ac:dyDescent="0.2">
      <c r="A763" s="36" t="s">
        <v>796</v>
      </c>
      <c r="B763" s="36" t="s">
        <v>1790</v>
      </c>
      <c r="C763" s="36">
        <v>-21.329884427</v>
      </c>
      <c r="D763" s="36">
        <v>148.551570223</v>
      </c>
      <c r="E763" s="36">
        <v>727</v>
      </c>
      <c r="F763" s="36">
        <v>21</v>
      </c>
      <c r="G763" s="36">
        <v>3</v>
      </c>
      <c r="H763" s="36">
        <v>1649</v>
      </c>
      <c r="I763" s="36">
        <v>2.7</v>
      </c>
      <c r="J763" s="36">
        <v>0.2</v>
      </c>
      <c r="K763" s="36">
        <v>14</v>
      </c>
      <c r="L763" s="37">
        <f t="shared" si="25"/>
        <v>14.285714285714285</v>
      </c>
      <c r="M763" s="37">
        <f t="shared" si="26"/>
        <v>2.6133333333333333</v>
      </c>
    </row>
    <row r="764" spans="1:13" x14ac:dyDescent="0.2">
      <c r="A764" s="36" t="s">
        <v>804</v>
      </c>
      <c r="B764" s="36" t="s">
        <v>1790</v>
      </c>
      <c r="C764" s="36">
        <v>-21.283297241</v>
      </c>
      <c r="D764" s="36">
        <v>148.48115355600001</v>
      </c>
      <c r="E764" s="36">
        <v>690</v>
      </c>
      <c r="F764" s="36">
        <v>10</v>
      </c>
      <c r="G764" s="36">
        <v>3</v>
      </c>
      <c r="H764" s="36">
        <v>1652</v>
      </c>
      <c r="I764" s="36">
        <v>5.5</v>
      </c>
      <c r="J764" s="36">
        <v>0.9</v>
      </c>
      <c r="K764" s="36">
        <v>3</v>
      </c>
      <c r="L764" s="37">
        <f t="shared" si="25"/>
        <v>30</v>
      </c>
      <c r="M764" s="37">
        <f t="shared" si="26"/>
        <v>2.6133333333333333</v>
      </c>
    </row>
    <row r="765" spans="1:13" x14ac:dyDescent="0.2">
      <c r="A765" s="36" t="s">
        <v>806</v>
      </c>
      <c r="B765" s="36" t="s">
        <v>1790</v>
      </c>
      <c r="C765" s="36">
        <v>-21.152662202999998</v>
      </c>
      <c r="D765" s="36">
        <v>148.46037583200001</v>
      </c>
      <c r="E765" s="36">
        <v>816</v>
      </c>
      <c r="F765" s="36">
        <v>19</v>
      </c>
      <c r="G765" s="36">
        <v>3</v>
      </c>
      <c r="H765" s="36">
        <v>542</v>
      </c>
      <c r="I765" s="36">
        <v>1.2</v>
      </c>
      <c r="J765" s="36">
        <v>0.1</v>
      </c>
      <c r="K765" s="36">
        <v>23</v>
      </c>
      <c r="L765" s="37">
        <f t="shared" si="25"/>
        <v>15.789473684210526</v>
      </c>
      <c r="M765" s="37">
        <f t="shared" si="26"/>
        <v>2.6133333333333333</v>
      </c>
    </row>
    <row r="766" spans="1:13" x14ac:dyDescent="0.2">
      <c r="A766" s="36" t="s">
        <v>812</v>
      </c>
      <c r="B766" s="36" t="s">
        <v>1790</v>
      </c>
      <c r="C766" s="36">
        <v>-21.196828870000001</v>
      </c>
      <c r="D766" s="36">
        <v>148.50806327800001</v>
      </c>
      <c r="E766" s="36">
        <v>817</v>
      </c>
      <c r="F766" s="36">
        <v>11</v>
      </c>
      <c r="G766" s="36">
        <v>3</v>
      </c>
      <c r="H766" s="36">
        <v>1889</v>
      </c>
      <c r="I766" s="36">
        <v>5.9</v>
      </c>
      <c r="J766" s="36">
        <v>0.9</v>
      </c>
      <c r="K766" s="36">
        <v>3</v>
      </c>
      <c r="L766" s="37">
        <f t="shared" si="25"/>
        <v>27.27272727272727</v>
      </c>
      <c r="M766" s="37">
        <f t="shared" si="26"/>
        <v>2.6133333333333333</v>
      </c>
    </row>
    <row r="767" spans="1:13" x14ac:dyDescent="0.2">
      <c r="A767" s="36" t="s">
        <v>814</v>
      </c>
      <c r="B767" s="36" t="s">
        <v>1790</v>
      </c>
      <c r="C767" s="36">
        <v>-21.225678154000001</v>
      </c>
      <c r="D767" s="36">
        <v>148.536391729</v>
      </c>
      <c r="E767" s="36">
        <v>938</v>
      </c>
      <c r="F767" s="36">
        <v>14</v>
      </c>
      <c r="G767" s="36">
        <v>3</v>
      </c>
      <c r="H767" s="36">
        <v>2118</v>
      </c>
      <c r="I767" s="36">
        <v>6</v>
      </c>
      <c r="J767" s="36">
        <v>0.9</v>
      </c>
      <c r="K767" s="36">
        <v>4</v>
      </c>
      <c r="L767" s="37">
        <f t="shared" si="25"/>
        <v>21.428571428571427</v>
      </c>
      <c r="M767" s="37">
        <f t="shared" si="26"/>
        <v>2.6133333333333333</v>
      </c>
    </row>
    <row r="768" spans="1:13" x14ac:dyDescent="0.2">
      <c r="A768" s="36" t="s">
        <v>825</v>
      </c>
      <c r="B768" s="36" t="s">
        <v>1790</v>
      </c>
      <c r="C768" s="36">
        <v>-21.154814981000001</v>
      </c>
      <c r="D768" s="36">
        <v>148.477611889</v>
      </c>
      <c r="E768" s="36">
        <v>776</v>
      </c>
      <c r="F768" s="36">
        <v>13</v>
      </c>
      <c r="G768" s="36">
        <v>3</v>
      </c>
      <c r="H768" s="36">
        <v>1353</v>
      </c>
      <c r="I768" s="36">
        <v>3.2</v>
      </c>
      <c r="J768" s="36">
        <v>0.4</v>
      </c>
      <c r="K768" s="36">
        <v>8</v>
      </c>
      <c r="L768" s="37">
        <f t="shared" si="25"/>
        <v>23.076923076923077</v>
      </c>
      <c r="M768" s="37">
        <f t="shared" si="26"/>
        <v>2.6133333333333333</v>
      </c>
    </row>
    <row r="769" spans="1:13" x14ac:dyDescent="0.2">
      <c r="A769" s="36" t="s">
        <v>827</v>
      </c>
      <c r="B769" s="36" t="s">
        <v>1790</v>
      </c>
      <c r="C769" s="36">
        <v>-21.180050984000001</v>
      </c>
      <c r="D769" s="36">
        <v>148.559320332</v>
      </c>
      <c r="E769" s="36">
        <v>786</v>
      </c>
      <c r="F769" s="36">
        <v>33</v>
      </c>
      <c r="G769" s="36">
        <v>3</v>
      </c>
      <c r="H769" s="36">
        <v>1370</v>
      </c>
      <c r="I769" s="36">
        <v>2.2000000000000002</v>
      </c>
      <c r="J769" s="36">
        <v>0.2</v>
      </c>
      <c r="K769" s="36">
        <v>22</v>
      </c>
      <c r="L769" s="37">
        <f t="shared" si="25"/>
        <v>9.0909090909090917</v>
      </c>
      <c r="M769" s="37">
        <f t="shared" si="26"/>
        <v>2.6133333333333333</v>
      </c>
    </row>
    <row r="770" spans="1:13" x14ac:dyDescent="0.2">
      <c r="A770" s="36" t="s">
        <v>832</v>
      </c>
      <c r="B770" s="36" t="s">
        <v>1790</v>
      </c>
      <c r="C770" s="36">
        <v>-21.116967758000001</v>
      </c>
      <c r="D770" s="36">
        <v>148.36170910999999</v>
      </c>
      <c r="E770" s="36">
        <v>691</v>
      </c>
      <c r="F770" s="36">
        <v>17</v>
      </c>
      <c r="G770" s="36">
        <v>3</v>
      </c>
      <c r="H770" s="36">
        <v>935</v>
      </c>
      <c r="I770" s="36">
        <v>2.7</v>
      </c>
      <c r="J770" s="36">
        <v>0.4</v>
      </c>
      <c r="K770" s="36">
        <v>8</v>
      </c>
      <c r="L770" s="37">
        <f t="shared" si="25"/>
        <v>17.647058823529413</v>
      </c>
      <c r="M770" s="37">
        <f t="shared" si="26"/>
        <v>2.6133333333333333</v>
      </c>
    </row>
    <row r="771" spans="1:13" x14ac:dyDescent="0.2">
      <c r="A771" s="36" t="s">
        <v>840</v>
      </c>
      <c r="B771" s="36" t="s">
        <v>1790</v>
      </c>
      <c r="C771" s="36">
        <v>-20.985023312999999</v>
      </c>
      <c r="D771" s="36">
        <v>148.41893133299999</v>
      </c>
      <c r="E771" s="36">
        <v>736</v>
      </c>
      <c r="F771" s="36">
        <v>24</v>
      </c>
      <c r="G771" s="36">
        <v>3</v>
      </c>
      <c r="H771" s="36">
        <v>378</v>
      </c>
      <c r="I771" s="36">
        <v>1</v>
      </c>
      <c r="J771" s="36">
        <v>0.1</v>
      </c>
      <c r="K771" s="36">
        <v>26</v>
      </c>
      <c r="L771" s="37">
        <f t="shared" si="25"/>
        <v>12.5</v>
      </c>
      <c r="M771" s="37">
        <f t="shared" si="26"/>
        <v>2.6133333333333333</v>
      </c>
    </row>
    <row r="772" spans="1:13" x14ac:dyDescent="0.2">
      <c r="A772" s="36" t="s">
        <v>849</v>
      </c>
      <c r="B772" s="36" t="s">
        <v>1790</v>
      </c>
      <c r="C772" s="36">
        <v>-21.114745536000001</v>
      </c>
      <c r="D772" s="36">
        <v>148.39615355500001</v>
      </c>
      <c r="E772" s="36">
        <v>701</v>
      </c>
      <c r="F772" s="36">
        <v>19</v>
      </c>
      <c r="G772" s="36">
        <v>3</v>
      </c>
      <c r="H772" s="36">
        <v>771</v>
      </c>
      <c r="I772" s="36">
        <v>2.2999999999999998</v>
      </c>
      <c r="J772" s="36">
        <v>0.4</v>
      </c>
      <c r="K772" s="36">
        <v>9</v>
      </c>
      <c r="L772" s="37">
        <f t="shared" si="25"/>
        <v>15.789473684210526</v>
      </c>
      <c r="M772" s="37">
        <f t="shared" si="26"/>
        <v>2.6133333333333333</v>
      </c>
    </row>
    <row r="773" spans="1:13" x14ac:dyDescent="0.2">
      <c r="A773" s="36" t="s">
        <v>876</v>
      </c>
      <c r="B773" s="36" t="s">
        <v>1790</v>
      </c>
      <c r="C773" s="36">
        <v>-20.858773312</v>
      </c>
      <c r="D773" s="36">
        <v>148.544209112</v>
      </c>
      <c r="E773" s="36">
        <v>750</v>
      </c>
      <c r="F773" s="36">
        <v>24</v>
      </c>
      <c r="G773" s="36">
        <v>3</v>
      </c>
      <c r="H773" s="36">
        <v>842</v>
      </c>
      <c r="I773" s="36">
        <v>2.2000000000000002</v>
      </c>
      <c r="J773" s="36">
        <v>0.3</v>
      </c>
      <c r="K773" s="36">
        <v>13</v>
      </c>
      <c r="L773" s="37">
        <f t="shared" si="25"/>
        <v>12.5</v>
      </c>
      <c r="M773" s="37">
        <f t="shared" si="26"/>
        <v>2.6133333333333333</v>
      </c>
    </row>
    <row r="774" spans="1:13" x14ac:dyDescent="0.2">
      <c r="A774" s="36" t="s">
        <v>882</v>
      </c>
      <c r="B774" s="36" t="s">
        <v>1790</v>
      </c>
      <c r="C774" s="36">
        <v>-20.830717755999999</v>
      </c>
      <c r="D774" s="36">
        <v>148.48698688900001</v>
      </c>
      <c r="E774" s="36">
        <v>661</v>
      </c>
      <c r="F774" s="36">
        <v>25</v>
      </c>
      <c r="G774" s="36">
        <v>3</v>
      </c>
      <c r="H774" s="36">
        <v>567</v>
      </c>
      <c r="I774" s="36">
        <v>1.5</v>
      </c>
      <c r="J774" s="36">
        <v>0.2</v>
      </c>
      <c r="K774" s="36">
        <v>18</v>
      </c>
      <c r="L774" s="37">
        <f t="shared" si="25"/>
        <v>12</v>
      </c>
      <c r="M774" s="37">
        <f t="shared" si="26"/>
        <v>2.6133333333333333</v>
      </c>
    </row>
    <row r="775" spans="1:13" x14ac:dyDescent="0.2">
      <c r="A775" s="36" t="s">
        <v>883</v>
      </c>
      <c r="B775" s="36" t="s">
        <v>1790</v>
      </c>
      <c r="C775" s="36">
        <v>-20.682939977</v>
      </c>
      <c r="D775" s="36">
        <v>148.374764666</v>
      </c>
      <c r="E775" s="36">
        <v>420</v>
      </c>
      <c r="F775" s="36">
        <v>13</v>
      </c>
      <c r="G775" s="36">
        <v>3</v>
      </c>
      <c r="H775" s="36">
        <v>1213</v>
      </c>
      <c r="I775" s="36">
        <v>4.2</v>
      </c>
      <c r="J775" s="36">
        <v>0.7</v>
      </c>
      <c r="K775" s="36">
        <v>4</v>
      </c>
      <c r="L775" s="37">
        <f t="shared" si="25"/>
        <v>23.076923076923077</v>
      </c>
      <c r="M775" s="37">
        <f t="shared" si="26"/>
        <v>2.6133333333333333</v>
      </c>
    </row>
    <row r="776" spans="1:13" x14ac:dyDescent="0.2">
      <c r="A776" s="36" t="s">
        <v>96</v>
      </c>
      <c r="B776" s="36" t="s">
        <v>1790</v>
      </c>
      <c r="C776" s="36">
        <v>-20.801551089</v>
      </c>
      <c r="D776" s="36">
        <v>148.27893133200001</v>
      </c>
      <c r="E776" s="36">
        <v>509</v>
      </c>
      <c r="F776" s="36">
        <v>14</v>
      </c>
      <c r="G776" s="36">
        <v>3</v>
      </c>
      <c r="H776" s="36">
        <v>1889</v>
      </c>
      <c r="I776" s="36">
        <v>4.3</v>
      </c>
      <c r="J776" s="36">
        <v>0.5</v>
      </c>
      <c r="K776" s="36">
        <v>6</v>
      </c>
      <c r="L776" s="37">
        <f t="shared" si="25"/>
        <v>21.428571428571427</v>
      </c>
      <c r="M776" s="37">
        <f t="shared" si="26"/>
        <v>2.6133333333333333</v>
      </c>
    </row>
    <row r="777" spans="1:13" x14ac:dyDescent="0.2">
      <c r="A777" s="36" t="s">
        <v>891</v>
      </c>
      <c r="B777" s="36" t="s">
        <v>1790</v>
      </c>
      <c r="C777" s="36">
        <v>-20.794884421999999</v>
      </c>
      <c r="D777" s="36">
        <v>148.41893133299999</v>
      </c>
      <c r="E777" s="36">
        <v>632</v>
      </c>
      <c r="F777" s="36">
        <v>23</v>
      </c>
      <c r="G777" s="36">
        <v>3</v>
      </c>
      <c r="H777" s="36">
        <v>2014</v>
      </c>
      <c r="I777" s="36">
        <v>3.6</v>
      </c>
      <c r="J777" s="36">
        <v>0.3</v>
      </c>
      <c r="K777" s="36">
        <v>10</v>
      </c>
      <c r="L777" s="37">
        <f t="shared" si="25"/>
        <v>13.043478260869565</v>
      </c>
      <c r="M777" s="37">
        <f t="shared" si="26"/>
        <v>2.6133333333333333</v>
      </c>
    </row>
    <row r="778" spans="1:13" x14ac:dyDescent="0.2">
      <c r="A778" s="36" t="s">
        <v>896</v>
      </c>
      <c r="B778" s="36" t="s">
        <v>1790</v>
      </c>
      <c r="C778" s="36">
        <v>-20.840995534000001</v>
      </c>
      <c r="D778" s="36">
        <v>148.52538966700001</v>
      </c>
      <c r="E778" s="36">
        <v>502</v>
      </c>
      <c r="F778" s="36">
        <v>25</v>
      </c>
      <c r="G778" s="36">
        <v>3</v>
      </c>
      <c r="H778" s="36">
        <v>537</v>
      </c>
      <c r="I778" s="36">
        <v>1.5</v>
      </c>
      <c r="J778" s="36">
        <v>0.2</v>
      </c>
      <c r="K778" s="36">
        <v>16</v>
      </c>
      <c r="L778" s="37">
        <f t="shared" ref="L778:L841" si="27">G778/F778*100</f>
        <v>12</v>
      </c>
      <c r="M778" s="37">
        <f t="shared" ref="M778:M841" si="28">G778*9.8*400/3600*80%</f>
        <v>2.6133333333333333</v>
      </c>
    </row>
    <row r="779" spans="1:13" x14ac:dyDescent="0.2">
      <c r="A779" s="36" t="s">
        <v>908</v>
      </c>
      <c r="B779" s="36" t="s">
        <v>1790</v>
      </c>
      <c r="C779" s="36">
        <v>-20.721439869000001</v>
      </c>
      <c r="D779" s="36">
        <v>148.40337577700001</v>
      </c>
      <c r="E779" s="36">
        <v>522</v>
      </c>
      <c r="F779" s="36">
        <v>22</v>
      </c>
      <c r="G779" s="36">
        <v>3</v>
      </c>
      <c r="H779" s="36">
        <v>898</v>
      </c>
      <c r="I779" s="36">
        <v>1.3</v>
      </c>
      <c r="J779" s="36">
        <v>0.1</v>
      </c>
      <c r="K779" s="36">
        <v>34</v>
      </c>
      <c r="L779" s="37">
        <f t="shared" si="27"/>
        <v>13.636363636363635</v>
      </c>
      <c r="M779" s="37">
        <f t="shared" si="28"/>
        <v>2.6133333333333333</v>
      </c>
    </row>
    <row r="780" spans="1:13" x14ac:dyDescent="0.2">
      <c r="A780" s="36" t="s">
        <v>913</v>
      </c>
      <c r="B780" s="36" t="s">
        <v>1790</v>
      </c>
      <c r="C780" s="36">
        <v>-20.840316552000001</v>
      </c>
      <c r="D780" s="36">
        <v>148.563776983</v>
      </c>
      <c r="E780" s="36">
        <v>769</v>
      </c>
      <c r="F780" s="36">
        <v>12</v>
      </c>
      <c r="G780" s="36">
        <v>3</v>
      </c>
      <c r="H780" s="36">
        <v>1774</v>
      </c>
      <c r="I780" s="36">
        <v>4.8</v>
      </c>
      <c r="J780" s="36">
        <v>0.7</v>
      </c>
      <c r="K780" s="36">
        <v>4</v>
      </c>
      <c r="L780" s="37">
        <f t="shared" si="27"/>
        <v>25</v>
      </c>
      <c r="M780" s="37">
        <f t="shared" si="28"/>
        <v>2.6133333333333333</v>
      </c>
    </row>
    <row r="781" spans="1:13" x14ac:dyDescent="0.2">
      <c r="A781" s="36" t="s">
        <v>918</v>
      </c>
      <c r="B781" s="36" t="s">
        <v>1790</v>
      </c>
      <c r="C781" s="36">
        <v>-20.792523311</v>
      </c>
      <c r="D781" s="36">
        <v>148.492820223</v>
      </c>
      <c r="E781" s="36">
        <v>585</v>
      </c>
      <c r="F781" s="36">
        <v>20</v>
      </c>
      <c r="G781" s="36">
        <v>3</v>
      </c>
      <c r="H781" s="36">
        <v>1275</v>
      </c>
      <c r="I781" s="36">
        <v>3.7</v>
      </c>
      <c r="J781" s="36">
        <v>0.5</v>
      </c>
      <c r="K781" s="36">
        <v>6</v>
      </c>
      <c r="L781" s="37">
        <f t="shared" si="27"/>
        <v>15</v>
      </c>
      <c r="M781" s="37">
        <f t="shared" si="28"/>
        <v>2.6133333333333333</v>
      </c>
    </row>
    <row r="782" spans="1:13" x14ac:dyDescent="0.2">
      <c r="A782" s="36" t="s">
        <v>920</v>
      </c>
      <c r="B782" s="36" t="s">
        <v>1790</v>
      </c>
      <c r="C782" s="36">
        <v>-20.707606590000001</v>
      </c>
      <c r="D782" s="36">
        <v>148.403931333</v>
      </c>
      <c r="E782" s="36">
        <v>632</v>
      </c>
      <c r="F782" s="36">
        <v>24</v>
      </c>
      <c r="G782" s="36">
        <v>3</v>
      </c>
      <c r="H782" s="36">
        <v>925</v>
      </c>
      <c r="I782" s="36">
        <v>1.4</v>
      </c>
      <c r="J782" s="36">
        <v>0.1</v>
      </c>
      <c r="K782" s="36">
        <v>32</v>
      </c>
      <c r="L782" s="37">
        <f t="shared" si="27"/>
        <v>12.5</v>
      </c>
      <c r="M782" s="37">
        <f t="shared" si="28"/>
        <v>2.6133333333333333</v>
      </c>
    </row>
    <row r="783" spans="1:13" x14ac:dyDescent="0.2">
      <c r="A783" s="36" t="s">
        <v>936</v>
      </c>
      <c r="B783" s="36" t="s">
        <v>1790</v>
      </c>
      <c r="C783" s="36">
        <v>-20.781458586999999</v>
      </c>
      <c r="D783" s="36">
        <v>148.472820222</v>
      </c>
      <c r="E783" s="36">
        <v>720</v>
      </c>
      <c r="F783" s="36">
        <v>20</v>
      </c>
      <c r="G783" s="36">
        <v>3</v>
      </c>
      <c r="H783" s="36">
        <v>1336</v>
      </c>
      <c r="I783" s="36">
        <v>3.3</v>
      </c>
      <c r="J783" s="36">
        <v>0.4</v>
      </c>
      <c r="K783" s="36">
        <v>8</v>
      </c>
      <c r="L783" s="37">
        <f t="shared" si="27"/>
        <v>15</v>
      </c>
      <c r="M783" s="37">
        <f t="shared" si="28"/>
        <v>2.6133333333333333</v>
      </c>
    </row>
    <row r="784" spans="1:13" x14ac:dyDescent="0.2">
      <c r="A784" s="36" t="s">
        <v>937</v>
      </c>
      <c r="B784" s="36" t="s">
        <v>1790</v>
      </c>
      <c r="C784" s="36">
        <v>-20.850224050000001</v>
      </c>
      <c r="D784" s="36">
        <v>148.57053615199999</v>
      </c>
      <c r="E784" s="36">
        <v>655</v>
      </c>
      <c r="F784" s="36">
        <v>20</v>
      </c>
      <c r="G784" s="36">
        <v>3</v>
      </c>
      <c r="H784" s="36">
        <v>833</v>
      </c>
      <c r="I784" s="36">
        <v>2.1</v>
      </c>
      <c r="J784" s="36">
        <v>0.3</v>
      </c>
      <c r="K784" s="36">
        <v>12</v>
      </c>
      <c r="L784" s="37">
        <f t="shared" si="27"/>
        <v>15</v>
      </c>
      <c r="M784" s="37">
        <f t="shared" si="28"/>
        <v>2.6133333333333333</v>
      </c>
    </row>
    <row r="785" spans="1:13" x14ac:dyDescent="0.2">
      <c r="A785" s="36" t="s">
        <v>944</v>
      </c>
      <c r="B785" s="36" t="s">
        <v>1790</v>
      </c>
      <c r="C785" s="36">
        <v>-20.7401622</v>
      </c>
      <c r="D785" s="36">
        <v>148.45368827799999</v>
      </c>
      <c r="E785" s="36">
        <v>784</v>
      </c>
      <c r="F785" s="36">
        <v>15</v>
      </c>
      <c r="G785" s="36">
        <v>3</v>
      </c>
      <c r="H785" s="36">
        <v>1216</v>
      </c>
      <c r="I785" s="36">
        <v>3.6</v>
      </c>
      <c r="J785" s="36">
        <v>0.5</v>
      </c>
      <c r="K785" s="36">
        <v>6</v>
      </c>
      <c r="L785" s="37">
        <f t="shared" si="27"/>
        <v>20</v>
      </c>
      <c r="M785" s="37">
        <f t="shared" si="28"/>
        <v>2.6133333333333333</v>
      </c>
    </row>
    <row r="786" spans="1:13" x14ac:dyDescent="0.2">
      <c r="A786" s="36" t="s">
        <v>952</v>
      </c>
      <c r="B786" s="36" t="s">
        <v>1790</v>
      </c>
      <c r="C786" s="36">
        <v>-21.377384426999999</v>
      </c>
      <c r="D786" s="36">
        <v>148.980320226</v>
      </c>
      <c r="E786" s="36">
        <v>385</v>
      </c>
      <c r="F786" s="36">
        <v>19</v>
      </c>
      <c r="G786" s="36">
        <v>3</v>
      </c>
      <c r="H786" s="36">
        <v>1958</v>
      </c>
      <c r="I786" s="36">
        <v>3.4</v>
      </c>
      <c r="J786" s="36">
        <v>0.3</v>
      </c>
      <c r="K786" s="36">
        <v>10</v>
      </c>
      <c r="L786" s="37">
        <f t="shared" si="27"/>
        <v>15.789473684210526</v>
      </c>
      <c r="M786" s="37">
        <f t="shared" si="28"/>
        <v>2.6133333333333333</v>
      </c>
    </row>
    <row r="787" spans="1:13" x14ac:dyDescent="0.2">
      <c r="A787" s="36" t="s">
        <v>957</v>
      </c>
      <c r="B787" s="36" t="s">
        <v>1790</v>
      </c>
      <c r="C787" s="36">
        <v>-22.602550995000001</v>
      </c>
      <c r="D787" s="36">
        <v>149.361820338</v>
      </c>
      <c r="E787" s="36">
        <v>534</v>
      </c>
      <c r="F787" s="36">
        <v>20</v>
      </c>
      <c r="G787" s="36">
        <v>3</v>
      </c>
      <c r="H787" s="36">
        <v>1177</v>
      </c>
      <c r="I787" s="36">
        <v>2.9</v>
      </c>
      <c r="J787" s="36">
        <v>0.4</v>
      </c>
      <c r="K787" s="36">
        <v>10</v>
      </c>
      <c r="L787" s="37">
        <f t="shared" si="27"/>
        <v>15</v>
      </c>
      <c r="M787" s="37">
        <f t="shared" si="28"/>
        <v>2.6133333333333333</v>
      </c>
    </row>
    <row r="788" spans="1:13" x14ac:dyDescent="0.2">
      <c r="A788" s="36" t="s">
        <v>974</v>
      </c>
      <c r="B788" s="36" t="s">
        <v>1790</v>
      </c>
      <c r="C788" s="36">
        <v>-22.422013974999999</v>
      </c>
      <c r="D788" s="36">
        <v>149.33235735700001</v>
      </c>
      <c r="E788" s="36">
        <v>433</v>
      </c>
      <c r="F788" s="36">
        <v>25</v>
      </c>
      <c r="G788" s="36">
        <v>3</v>
      </c>
      <c r="H788" s="36">
        <v>1028</v>
      </c>
      <c r="I788" s="36">
        <v>2.2999999999999998</v>
      </c>
      <c r="J788" s="36">
        <v>0.3</v>
      </c>
      <c r="K788" s="36">
        <v>13</v>
      </c>
      <c r="L788" s="37">
        <f t="shared" si="27"/>
        <v>12</v>
      </c>
      <c r="M788" s="37">
        <f t="shared" si="28"/>
        <v>2.6133333333333333</v>
      </c>
    </row>
    <row r="789" spans="1:13" x14ac:dyDescent="0.2">
      <c r="A789" s="36" t="s">
        <v>987</v>
      </c>
      <c r="B789" s="36" t="s">
        <v>1790</v>
      </c>
      <c r="C789" s="36">
        <v>-22.282273215</v>
      </c>
      <c r="D789" s="36">
        <v>149.31515367099999</v>
      </c>
      <c r="E789" s="36">
        <v>402</v>
      </c>
      <c r="F789" s="36">
        <v>13</v>
      </c>
      <c r="G789" s="36">
        <v>3</v>
      </c>
      <c r="H789" s="36">
        <v>1957</v>
      </c>
      <c r="I789" s="36">
        <v>5.4</v>
      </c>
      <c r="J789" s="36">
        <v>0.7</v>
      </c>
      <c r="K789" s="36">
        <v>4</v>
      </c>
      <c r="L789" s="37">
        <f t="shared" si="27"/>
        <v>23.076923076923077</v>
      </c>
      <c r="M789" s="37">
        <f t="shared" si="28"/>
        <v>2.6133333333333333</v>
      </c>
    </row>
    <row r="790" spans="1:13" x14ac:dyDescent="0.2">
      <c r="A790" s="36" t="s">
        <v>988</v>
      </c>
      <c r="B790" s="36" t="s">
        <v>1790</v>
      </c>
      <c r="C790" s="36">
        <v>-22.275717768</v>
      </c>
      <c r="D790" s="36">
        <v>149.31457966900001</v>
      </c>
      <c r="E790" s="36">
        <v>420</v>
      </c>
      <c r="F790" s="36">
        <v>11</v>
      </c>
      <c r="G790" s="36">
        <v>3</v>
      </c>
      <c r="H790" s="36">
        <v>1582</v>
      </c>
      <c r="I790" s="36">
        <v>6.2</v>
      </c>
      <c r="J790" s="36">
        <v>1.2</v>
      </c>
      <c r="K790" s="36">
        <v>3</v>
      </c>
      <c r="L790" s="37">
        <f t="shared" si="27"/>
        <v>27.27272727272727</v>
      </c>
      <c r="M790" s="37">
        <f t="shared" si="28"/>
        <v>2.6133333333333333</v>
      </c>
    </row>
    <row r="791" spans="1:13" x14ac:dyDescent="0.2">
      <c r="A791" s="36" t="s">
        <v>992</v>
      </c>
      <c r="B791" s="36" t="s">
        <v>1790</v>
      </c>
      <c r="C791" s="36">
        <v>-22.245370545</v>
      </c>
      <c r="D791" s="36">
        <v>149.37177856299999</v>
      </c>
      <c r="E791" s="36">
        <v>386</v>
      </c>
      <c r="F791" s="36">
        <v>20</v>
      </c>
      <c r="G791" s="36">
        <v>3</v>
      </c>
      <c r="H791" s="36">
        <v>2186</v>
      </c>
      <c r="I791" s="36">
        <v>5.0999999999999996</v>
      </c>
      <c r="J791" s="36">
        <v>0.6</v>
      </c>
      <c r="K791" s="36">
        <v>5</v>
      </c>
      <c r="L791" s="37">
        <f t="shared" si="27"/>
        <v>15</v>
      </c>
      <c r="M791" s="37">
        <f t="shared" si="28"/>
        <v>2.6133333333333333</v>
      </c>
    </row>
    <row r="792" spans="1:13" x14ac:dyDescent="0.2">
      <c r="A792" s="36" t="s">
        <v>1000</v>
      </c>
      <c r="B792" s="36" t="s">
        <v>1790</v>
      </c>
      <c r="C792" s="36">
        <v>-22.414760917999999</v>
      </c>
      <c r="D792" s="36">
        <v>149.310721524</v>
      </c>
      <c r="E792" s="36">
        <v>454</v>
      </c>
      <c r="F792" s="36">
        <v>12</v>
      </c>
      <c r="G792" s="36">
        <v>3</v>
      </c>
      <c r="H792" s="36">
        <v>1781</v>
      </c>
      <c r="I792" s="36">
        <v>6.2</v>
      </c>
      <c r="J792" s="36">
        <v>1.1000000000000001</v>
      </c>
      <c r="K792" s="36">
        <v>3</v>
      </c>
      <c r="L792" s="37">
        <f t="shared" si="27"/>
        <v>25</v>
      </c>
      <c r="M792" s="37">
        <f t="shared" si="28"/>
        <v>2.6133333333333333</v>
      </c>
    </row>
    <row r="793" spans="1:13" x14ac:dyDescent="0.2">
      <c r="A793" s="36" t="s">
        <v>1011</v>
      </c>
      <c r="B793" s="36" t="s">
        <v>1790</v>
      </c>
      <c r="C793" s="36">
        <v>-22.192230233</v>
      </c>
      <c r="D793" s="36">
        <v>149.38741887500001</v>
      </c>
      <c r="E793" s="36">
        <v>345</v>
      </c>
      <c r="F793" s="36">
        <v>16</v>
      </c>
      <c r="G793" s="36">
        <v>3</v>
      </c>
      <c r="H793" s="36">
        <v>2355</v>
      </c>
      <c r="I793" s="36">
        <v>5.4</v>
      </c>
      <c r="J793" s="36">
        <v>0.6</v>
      </c>
      <c r="K793" s="36">
        <v>5</v>
      </c>
      <c r="L793" s="37">
        <f t="shared" si="27"/>
        <v>18.75</v>
      </c>
      <c r="M793" s="37">
        <f t="shared" si="28"/>
        <v>2.6133333333333333</v>
      </c>
    </row>
    <row r="794" spans="1:13" x14ac:dyDescent="0.2">
      <c r="A794" s="36" t="s">
        <v>1015</v>
      </c>
      <c r="B794" s="36" t="s">
        <v>1790</v>
      </c>
      <c r="C794" s="36">
        <v>-22.028217766000001</v>
      </c>
      <c r="D794" s="36">
        <v>149.387334119</v>
      </c>
      <c r="E794" s="36">
        <v>399</v>
      </c>
      <c r="F794" s="36">
        <v>20</v>
      </c>
      <c r="G794" s="36">
        <v>3</v>
      </c>
      <c r="H794" s="36">
        <v>1261</v>
      </c>
      <c r="I794" s="36">
        <v>2.2999999999999998</v>
      </c>
      <c r="J794" s="36">
        <v>0.2</v>
      </c>
      <c r="K794" s="36">
        <v>15</v>
      </c>
      <c r="L794" s="37">
        <f t="shared" si="27"/>
        <v>15</v>
      </c>
      <c r="M794" s="37">
        <f t="shared" si="28"/>
        <v>2.6133333333333333</v>
      </c>
    </row>
    <row r="795" spans="1:13" x14ac:dyDescent="0.2">
      <c r="A795" s="36" t="s">
        <v>1022</v>
      </c>
      <c r="B795" s="36" t="s">
        <v>1790</v>
      </c>
      <c r="C795" s="36">
        <v>-22.092773430000001</v>
      </c>
      <c r="D795" s="36">
        <v>149.422653672</v>
      </c>
      <c r="E795" s="36">
        <v>378</v>
      </c>
      <c r="F795" s="36">
        <v>14</v>
      </c>
      <c r="G795" s="36">
        <v>3</v>
      </c>
      <c r="H795" s="36">
        <v>1779</v>
      </c>
      <c r="I795" s="36">
        <v>5.0999999999999996</v>
      </c>
      <c r="J795" s="36">
        <v>0.7</v>
      </c>
      <c r="K795" s="36">
        <v>4</v>
      </c>
      <c r="L795" s="37">
        <f t="shared" si="27"/>
        <v>21.428571428571427</v>
      </c>
      <c r="M795" s="37">
        <f t="shared" si="28"/>
        <v>2.6133333333333333</v>
      </c>
    </row>
    <row r="796" spans="1:13" x14ac:dyDescent="0.2">
      <c r="A796" s="36" t="s">
        <v>1027</v>
      </c>
      <c r="B796" s="36" t="s">
        <v>1790</v>
      </c>
      <c r="C796" s="36">
        <v>-22.058217765999999</v>
      </c>
      <c r="D796" s="36">
        <v>149.42494967900001</v>
      </c>
      <c r="E796" s="36">
        <v>461</v>
      </c>
      <c r="F796" s="36">
        <v>17</v>
      </c>
      <c r="G796" s="36">
        <v>3</v>
      </c>
      <c r="H796" s="36">
        <v>1968</v>
      </c>
      <c r="I796" s="36">
        <v>5.6</v>
      </c>
      <c r="J796" s="36">
        <v>0.8</v>
      </c>
      <c r="K796" s="36">
        <v>4</v>
      </c>
      <c r="L796" s="37">
        <f t="shared" si="27"/>
        <v>17.647058823529413</v>
      </c>
      <c r="M796" s="37">
        <f t="shared" si="28"/>
        <v>2.6133333333333333</v>
      </c>
    </row>
    <row r="797" spans="1:13" x14ac:dyDescent="0.2">
      <c r="A797" s="36" t="s">
        <v>1030</v>
      </c>
      <c r="B797" s="36" t="s">
        <v>1790</v>
      </c>
      <c r="C797" s="36">
        <v>-22.035803360999999</v>
      </c>
      <c r="D797" s="36">
        <v>149.40373915800001</v>
      </c>
      <c r="E797" s="36">
        <v>501</v>
      </c>
      <c r="F797" s="36">
        <v>24</v>
      </c>
      <c r="G797" s="36">
        <v>3</v>
      </c>
      <c r="H797" s="36">
        <v>2344</v>
      </c>
      <c r="I797" s="36">
        <v>3.3</v>
      </c>
      <c r="J797" s="36">
        <v>0.2</v>
      </c>
      <c r="K797" s="36">
        <v>14</v>
      </c>
      <c r="L797" s="37">
        <f t="shared" si="27"/>
        <v>12.5</v>
      </c>
      <c r="M797" s="37">
        <f t="shared" si="28"/>
        <v>2.6133333333333333</v>
      </c>
    </row>
    <row r="798" spans="1:13" x14ac:dyDescent="0.2">
      <c r="A798" s="36" t="s">
        <v>1031</v>
      </c>
      <c r="B798" s="36" t="s">
        <v>1790</v>
      </c>
      <c r="C798" s="36">
        <v>-22.040439987999999</v>
      </c>
      <c r="D798" s="36">
        <v>149.38707966999999</v>
      </c>
      <c r="E798" s="36">
        <v>437</v>
      </c>
      <c r="F798" s="36">
        <v>19</v>
      </c>
      <c r="G798" s="36">
        <v>3</v>
      </c>
      <c r="H798" s="36">
        <v>1991</v>
      </c>
      <c r="I798" s="36">
        <v>4.0999999999999996</v>
      </c>
      <c r="J798" s="36">
        <v>0.4</v>
      </c>
      <c r="K798" s="36">
        <v>8</v>
      </c>
      <c r="L798" s="37">
        <f t="shared" si="27"/>
        <v>15.789473684210526</v>
      </c>
      <c r="M798" s="37">
        <f t="shared" si="28"/>
        <v>2.6133333333333333</v>
      </c>
    </row>
    <row r="799" spans="1:13" x14ac:dyDescent="0.2">
      <c r="A799" s="36" t="s">
        <v>1035</v>
      </c>
      <c r="B799" s="36" t="s">
        <v>1790</v>
      </c>
      <c r="C799" s="36">
        <v>-21.994551153</v>
      </c>
      <c r="D799" s="36">
        <v>149.370097953</v>
      </c>
      <c r="E799" s="36">
        <v>380</v>
      </c>
      <c r="F799" s="36">
        <v>18</v>
      </c>
      <c r="G799" s="36">
        <v>3</v>
      </c>
      <c r="H799" s="36">
        <v>880</v>
      </c>
      <c r="I799" s="36">
        <v>2.8</v>
      </c>
      <c r="J799" s="36">
        <v>0.4</v>
      </c>
      <c r="K799" s="36">
        <v>7</v>
      </c>
      <c r="L799" s="37">
        <f t="shared" si="27"/>
        <v>16.666666666666664</v>
      </c>
      <c r="M799" s="37">
        <f t="shared" si="28"/>
        <v>2.6133333333333333</v>
      </c>
    </row>
    <row r="800" spans="1:13" x14ac:dyDescent="0.2">
      <c r="A800" s="36" t="s">
        <v>1036</v>
      </c>
      <c r="B800" s="36" t="s">
        <v>1790</v>
      </c>
      <c r="C800" s="36">
        <v>-21.977152769</v>
      </c>
      <c r="D800" s="36">
        <v>149.36305189199999</v>
      </c>
      <c r="E800" s="36">
        <v>363</v>
      </c>
      <c r="F800" s="36">
        <v>25</v>
      </c>
      <c r="G800" s="36">
        <v>3</v>
      </c>
      <c r="H800" s="36">
        <v>406</v>
      </c>
      <c r="I800" s="36">
        <v>1.4</v>
      </c>
      <c r="J800" s="36">
        <v>0.2</v>
      </c>
      <c r="K800" s="36">
        <v>15</v>
      </c>
      <c r="L800" s="37">
        <f t="shared" si="27"/>
        <v>12</v>
      </c>
      <c r="M800" s="37">
        <f t="shared" si="28"/>
        <v>2.6133333333333333</v>
      </c>
    </row>
    <row r="801" spans="1:13" x14ac:dyDescent="0.2">
      <c r="A801" s="36" t="s">
        <v>1047</v>
      </c>
      <c r="B801" s="36" t="s">
        <v>1790</v>
      </c>
      <c r="C801" s="36">
        <v>-21.945717765000001</v>
      </c>
      <c r="D801" s="36">
        <v>149.30569077999999</v>
      </c>
      <c r="E801" s="36">
        <v>401</v>
      </c>
      <c r="F801" s="36">
        <v>23</v>
      </c>
      <c r="G801" s="36">
        <v>3</v>
      </c>
      <c r="H801" s="36">
        <v>471</v>
      </c>
      <c r="I801" s="36">
        <v>1.6</v>
      </c>
      <c r="J801" s="36">
        <v>0.3</v>
      </c>
      <c r="K801" s="36">
        <v>13</v>
      </c>
      <c r="L801" s="37">
        <f t="shared" si="27"/>
        <v>13.043478260869565</v>
      </c>
      <c r="M801" s="37">
        <f t="shared" si="28"/>
        <v>2.6133333333333333</v>
      </c>
    </row>
    <row r="802" spans="1:13" x14ac:dyDescent="0.2">
      <c r="A802" s="36" t="s">
        <v>1048</v>
      </c>
      <c r="B802" s="36" t="s">
        <v>1790</v>
      </c>
      <c r="C802" s="36">
        <v>-21.942106654</v>
      </c>
      <c r="D802" s="36">
        <v>149.259653453</v>
      </c>
      <c r="E802" s="36">
        <v>568</v>
      </c>
      <c r="F802" s="36">
        <v>13</v>
      </c>
      <c r="G802" s="36">
        <v>3</v>
      </c>
      <c r="H802" s="36">
        <v>1559</v>
      </c>
      <c r="I802" s="36">
        <v>4.5999999999999996</v>
      </c>
      <c r="J802" s="36">
        <v>0.7</v>
      </c>
      <c r="K802" s="36">
        <v>4</v>
      </c>
      <c r="L802" s="37">
        <f t="shared" si="27"/>
        <v>23.076923076923077</v>
      </c>
      <c r="M802" s="37">
        <f t="shared" si="28"/>
        <v>2.6133333333333333</v>
      </c>
    </row>
    <row r="803" spans="1:13" x14ac:dyDescent="0.2">
      <c r="A803" s="36" t="s">
        <v>1050</v>
      </c>
      <c r="B803" s="36" t="s">
        <v>1790</v>
      </c>
      <c r="C803" s="36">
        <v>-21.969884432000001</v>
      </c>
      <c r="D803" s="36">
        <v>149.27430189099999</v>
      </c>
      <c r="E803" s="36">
        <v>519</v>
      </c>
      <c r="F803" s="36">
        <v>20</v>
      </c>
      <c r="G803" s="36">
        <v>3</v>
      </c>
      <c r="H803" s="36">
        <v>1412</v>
      </c>
      <c r="I803" s="36">
        <v>2.6</v>
      </c>
      <c r="J803" s="36">
        <v>0.2</v>
      </c>
      <c r="K803" s="36">
        <v>12</v>
      </c>
      <c r="L803" s="37">
        <f t="shared" si="27"/>
        <v>15</v>
      </c>
      <c r="M803" s="37">
        <f t="shared" si="28"/>
        <v>2.6133333333333333</v>
      </c>
    </row>
    <row r="804" spans="1:13" x14ac:dyDescent="0.2">
      <c r="A804" s="36" t="s">
        <v>1055</v>
      </c>
      <c r="B804" s="36" t="s">
        <v>1790</v>
      </c>
      <c r="C804" s="36">
        <v>-21.939849709000001</v>
      </c>
      <c r="D804" s="36">
        <v>149.25396606199999</v>
      </c>
      <c r="E804" s="36">
        <v>556</v>
      </c>
      <c r="F804" s="36">
        <v>17</v>
      </c>
      <c r="G804" s="36">
        <v>3</v>
      </c>
      <c r="H804" s="36">
        <v>2315</v>
      </c>
      <c r="I804" s="36">
        <v>6.1</v>
      </c>
      <c r="J804" s="36">
        <v>0.8</v>
      </c>
      <c r="K804" s="36">
        <v>4</v>
      </c>
      <c r="L804" s="37">
        <f t="shared" si="27"/>
        <v>17.647058823529413</v>
      </c>
      <c r="M804" s="37">
        <f t="shared" si="28"/>
        <v>2.6133333333333333</v>
      </c>
    </row>
    <row r="805" spans="1:13" x14ac:dyDescent="0.2">
      <c r="A805" s="36" t="s">
        <v>1056</v>
      </c>
      <c r="B805" s="36" t="s">
        <v>1790</v>
      </c>
      <c r="C805" s="36">
        <v>-21.899328875999998</v>
      </c>
      <c r="D805" s="36">
        <v>149.265968558</v>
      </c>
      <c r="E805" s="36">
        <v>452</v>
      </c>
      <c r="F805" s="36">
        <v>21</v>
      </c>
      <c r="G805" s="36">
        <v>3</v>
      </c>
      <c r="H805" s="36">
        <v>1681</v>
      </c>
      <c r="I805" s="36">
        <v>3.6</v>
      </c>
      <c r="J805" s="36">
        <v>0.4</v>
      </c>
      <c r="K805" s="36">
        <v>8</v>
      </c>
      <c r="L805" s="37">
        <f t="shared" si="27"/>
        <v>14.285714285714285</v>
      </c>
      <c r="M805" s="37">
        <f t="shared" si="28"/>
        <v>2.6133333333333333</v>
      </c>
    </row>
    <row r="806" spans="1:13" x14ac:dyDescent="0.2">
      <c r="A806" s="36" t="s">
        <v>1061</v>
      </c>
      <c r="B806" s="36" t="s">
        <v>1790</v>
      </c>
      <c r="C806" s="36">
        <v>-21.939051098</v>
      </c>
      <c r="D806" s="36">
        <v>149.25982001200001</v>
      </c>
      <c r="E806" s="36">
        <v>586</v>
      </c>
      <c r="F806" s="36">
        <v>11</v>
      </c>
      <c r="G806" s="36">
        <v>3</v>
      </c>
      <c r="H806" s="36">
        <v>1707</v>
      </c>
      <c r="I806" s="36">
        <v>6.4</v>
      </c>
      <c r="J806" s="36">
        <v>1.2</v>
      </c>
      <c r="K806" s="36">
        <v>3</v>
      </c>
      <c r="L806" s="37">
        <f t="shared" si="27"/>
        <v>27.27272727272727</v>
      </c>
      <c r="M806" s="37">
        <f t="shared" si="28"/>
        <v>2.6133333333333333</v>
      </c>
    </row>
    <row r="807" spans="1:13" x14ac:dyDescent="0.2">
      <c r="A807" s="36" t="s">
        <v>1062</v>
      </c>
      <c r="B807" s="36" t="s">
        <v>1790</v>
      </c>
      <c r="C807" s="36">
        <v>-21.945439987</v>
      </c>
      <c r="D807" s="36">
        <v>149.277098115</v>
      </c>
      <c r="E807" s="36">
        <v>413</v>
      </c>
      <c r="F807" s="36">
        <v>24</v>
      </c>
      <c r="G807" s="36">
        <v>3</v>
      </c>
      <c r="H807" s="36">
        <v>1325</v>
      </c>
      <c r="I807" s="36">
        <v>2</v>
      </c>
      <c r="J807" s="36">
        <v>0.2</v>
      </c>
      <c r="K807" s="36">
        <v>20</v>
      </c>
      <c r="L807" s="37">
        <f t="shared" si="27"/>
        <v>12.5</v>
      </c>
      <c r="M807" s="37">
        <f t="shared" si="28"/>
        <v>2.6133333333333333</v>
      </c>
    </row>
    <row r="808" spans="1:13" x14ac:dyDescent="0.2">
      <c r="A808" s="36" t="s">
        <v>106</v>
      </c>
      <c r="B808" s="36" t="s">
        <v>1790</v>
      </c>
      <c r="C808" s="36">
        <v>-21.937344827</v>
      </c>
      <c r="D808" s="36">
        <v>149.27278062400001</v>
      </c>
      <c r="E808" s="36">
        <v>457</v>
      </c>
      <c r="F808" s="36">
        <v>21</v>
      </c>
      <c r="G808" s="36">
        <v>3</v>
      </c>
      <c r="H808" s="36">
        <v>1032</v>
      </c>
      <c r="I808" s="36">
        <v>3.6</v>
      </c>
      <c r="J808" s="36">
        <v>0.6</v>
      </c>
      <c r="K808" s="36">
        <v>5</v>
      </c>
      <c r="L808" s="37">
        <f t="shared" si="27"/>
        <v>14.285714285714285</v>
      </c>
      <c r="M808" s="37">
        <f t="shared" si="28"/>
        <v>2.6133333333333333</v>
      </c>
    </row>
    <row r="809" spans="1:13" x14ac:dyDescent="0.2">
      <c r="A809" s="36" t="s">
        <v>1067</v>
      </c>
      <c r="B809" s="36" t="s">
        <v>1790</v>
      </c>
      <c r="C809" s="36">
        <v>-21.928217764999999</v>
      </c>
      <c r="D809" s="36">
        <v>149.26608411800001</v>
      </c>
      <c r="E809" s="36">
        <v>504</v>
      </c>
      <c r="F809" s="36">
        <v>15</v>
      </c>
      <c r="G809" s="36">
        <v>3</v>
      </c>
      <c r="H809" s="36">
        <v>1535</v>
      </c>
      <c r="I809" s="36">
        <v>4.2</v>
      </c>
      <c r="J809" s="36">
        <v>0.6</v>
      </c>
      <c r="K809" s="36">
        <v>5</v>
      </c>
      <c r="L809" s="37">
        <f t="shared" si="27"/>
        <v>20</v>
      </c>
      <c r="M809" s="37">
        <f t="shared" si="28"/>
        <v>2.6133333333333333</v>
      </c>
    </row>
    <row r="810" spans="1:13" x14ac:dyDescent="0.2">
      <c r="A810" s="36" t="s">
        <v>1069</v>
      </c>
      <c r="B810" s="36" t="s">
        <v>1790</v>
      </c>
      <c r="C810" s="36">
        <v>-21.932939987000001</v>
      </c>
      <c r="D810" s="36">
        <v>149.09788967200001</v>
      </c>
      <c r="E810" s="36">
        <v>525</v>
      </c>
      <c r="F810" s="36">
        <v>18</v>
      </c>
      <c r="G810" s="36">
        <v>3</v>
      </c>
      <c r="H810" s="36">
        <v>677</v>
      </c>
      <c r="I810" s="36">
        <v>2.2000000000000002</v>
      </c>
      <c r="J810" s="36">
        <v>0.4</v>
      </c>
      <c r="K810" s="36">
        <v>10</v>
      </c>
      <c r="L810" s="37">
        <f t="shared" si="27"/>
        <v>16.666666666666664</v>
      </c>
      <c r="M810" s="37">
        <f t="shared" si="28"/>
        <v>2.6133333333333333</v>
      </c>
    </row>
    <row r="811" spans="1:13" x14ac:dyDescent="0.2">
      <c r="A811" s="36" t="s">
        <v>1073</v>
      </c>
      <c r="B811" s="36" t="s">
        <v>1790</v>
      </c>
      <c r="C811" s="36">
        <v>-21.886273320000001</v>
      </c>
      <c r="D811" s="36">
        <v>149.27661634399999</v>
      </c>
      <c r="E811" s="36">
        <v>376</v>
      </c>
      <c r="F811" s="36">
        <v>13</v>
      </c>
      <c r="G811" s="36">
        <v>3</v>
      </c>
      <c r="H811" s="36">
        <v>1789</v>
      </c>
      <c r="I811" s="36">
        <v>5.6</v>
      </c>
      <c r="J811" s="36">
        <v>0.9</v>
      </c>
      <c r="K811" s="36">
        <v>4</v>
      </c>
      <c r="L811" s="37">
        <f t="shared" si="27"/>
        <v>23.076923076923077</v>
      </c>
      <c r="M811" s="37">
        <f t="shared" si="28"/>
        <v>2.6133333333333333</v>
      </c>
    </row>
    <row r="812" spans="1:13" x14ac:dyDescent="0.2">
      <c r="A812" s="36" t="s">
        <v>1074</v>
      </c>
      <c r="B812" s="36" t="s">
        <v>1790</v>
      </c>
      <c r="C812" s="36">
        <v>-21.897523320000001</v>
      </c>
      <c r="D812" s="36">
        <v>149.23407022800001</v>
      </c>
      <c r="E812" s="36">
        <v>491</v>
      </c>
      <c r="F812" s="36">
        <v>17</v>
      </c>
      <c r="G812" s="36">
        <v>3</v>
      </c>
      <c r="H812" s="36">
        <v>2037</v>
      </c>
      <c r="I812" s="36">
        <v>4.3</v>
      </c>
      <c r="J812" s="36">
        <v>0.5</v>
      </c>
      <c r="K812" s="36">
        <v>8</v>
      </c>
      <c r="L812" s="37">
        <f t="shared" si="27"/>
        <v>17.647058823529413</v>
      </c>
      <c r="M812" s="37">
        <f t="shared" si="28"/>
        <v>2.6133333333333333</v>
      </c>
    </row>
    <row r="813" spans="1:13" x14ac:dyDescent="0.2">
      <c r="A813" s="36" t="s">
        <v>1080</v>
      </c>
      <c r="B813" s="36" t="s">
        <v>1790</v>
      </c>
      <c r="C813" s="36">
        <v>-21.734884430000001</v>
      </c>
      <c r="D813" s="36">
        <v>149.21955633900001</v>
      </c>
      <c r="E813" s="36">
        <v>374</v>
      </c>
      <c r="F813" s="36">
        <v>12</v>
      </c>
      <c r="G813" s="36">
        <v>3</v>
      </c>
      <c r="H813" s="36">
        <v>1823</v>
      </c>
      <c r="I813" s="36">
        <v>4.8</v>
      </c>
      <c r="J813" s="36">
        <v>0.6</v>
      </c>
      <c r="K813" s="36">
        <v>4</v>
      </c>
      <c r="L813" s="37">
        <f t="shared" si="27"/>
        <v>25</v>
      </c>
      <c r="M813" s="37">
        <f t="shared" si="28"/>
        <v>2.6133333333333333</v>
      </c>
    </row>
    <row r="814" spans="1:13" x14ac:dyDescent="0.2">
      <c r="A814" s="36" t="s">
        <v>1083</v>
      </c>
      <c r="B814" s="36" t="s">
        <v>1790</v>
      </c>
      <c r="C814" s="36">
        <v>-21.420787205</v>
      </c>
      <c r="D814" s="36">
        <v>149.077473005</v>
      </c>
      <c r="E814" s="36">
        <v>371</v>
      </c>
      <c r="F814" s="36">
        <v>23</v>
      </c>
      <c r="G814" s="36">
        <v>3</v>
      </c>
      <c r="H814" s="36">
        <v>1233</v>
      </c>
      <c r="I814" s="36">
        <v>3.4</v>
      </c>
      <c r="J814" s="36">
        <v>0.5</v>
      </c>
      <c r="K814" s="36">
        <v>8</v>
      </c>
      <c r="L814" s="37">
        <f t="shared" si="27"/>
        <v>13.043478260869565</v>
      </c>
      <c r="M814" s="37">
        <f t="shared" si="28"/>
        <v>2.6133333333333333</v>
      </c>
    </row>
    <row r="815" spans="1:13" x14ac:dyDescent="0.2">
      <c r="A815" s="36" t="s">
        <v>1088</v>
      </c>
      <c r="B815" s="36" t="s">
        <v>1790</v>
      </c>
      <c r="C815" s="36">
        <v>-21.498896714000001</v>
      </c>
      <c r="D815" s="36">
        <v>149.17741905299999</v>
      </c>
      <c r="E815" s="36">
        <v>394</v>
      </c>
      <c r="F815" s="36">
        <v>14</v>
      </c>
      <c r="G815" s="36">
        <v>3</v>
      </c>
      <c r="H815" s="36">
        <v>1740</v>
      </c>
      <c r="I815" s="36">
        <v>3.6</v>
      </c>
      <c r="J815" s="36">
        <v>0.4</v>
      </c>
      <c r="K815" s="36">
        <v>8</v>
      </c>
      <c r="L815" s="37">
        <f t="shared" si="27"/>
        <v>21.428571428571427</v>
      </c>
      <c r="M815" s="37">
        <f t="shared" si="28"/>
        <v>2.6133333333333333</v>
      </c>
    </row>
    <row r="816" spans="1:13" x14ac:dyDescent="0.2">
      <c r="A816" s="36" t="s">
        <v>1091</v>
      </c>
      <c r="B816" s="36" t="s">
        <v>1790</v>
      </c>
      <c r="C816" s="36">
        <v>-21.444408276000001</v>
      </c>
      <c r="D816" s="36">
        <v>149.08968526800001</v>
      </c>
      <c r="E816" s="36">
        <v>366</v>
      </c>
      <c r="F816" s="36">
        <v>18</v>
      </c>
      <c r="G816" s="36">
        <v>3</v>
      </c>
      <c r="H816" s="36">
        <v>678</v>
      </c>
      <c r="I816" s="36">
        <v>1.6</v>
      </c>
      <c r="J816" s="36">
        <v>0.2</v>
      </c>
      <c r="K816" s="36">
        <v>18</v>
      </c>
      <c r="L816" s="37">
        <f t="shared" si="27"/>
        <v>16.666666666666664</v>
      </c>
      <c r="M816" s="37">
        <f t="shared" si="28"/>
        <v>2.6133333333333333</v>
      </c>
    </row>
    <row r="817" spans="1:16" x14ac:dyDescent="0.2">
      <c r="A817" s="36" t="s">
        <v>1102</v>
      </c>
      <c r="B817" s="36" t="s">
        <v>1790</v>
      </c>
      <c r="C817" s="36">
        <v>-21.315439982000001</v>
      </c>
      <c r="D817" s="36">
        <v>148.56087577900001</v>
      </c>
      <c r="E817" s="36">
        <v>725</v>
      </c>
      <c r="F817" s="36">
        <v>22</v>
      </c>
      <c r="G817" s="36">
        <v>3</v>
      </c>
      <c r="H817" s="36">
        <v>1238</v>
      </c>
      <c r="I817" s="36">
        <v>3.1</v>
      </c>
      <c r="J817" s="36">
        <v>0.4</v>
      </c>
      <c r="K817" s="36">
        <v>9</v>
      </c>
      <c r="L817" s="37">
        <f t="shared" si="27"/>
        <v>13.636363636363635</v>
      </c>
      <c r="M817" s="37">
        <f t="shared" si="28"/>
        <v>2.6133333333333333</v>
      </c>
    </row>
    <row r="818" spans="1:16" x14ac:dyDescent="0.2">
      <c r="A818" s="36" t="s">
        <v>1103</v>
      </c>
      <c r="B818" s="36" t="s">
        <v>1790</v>
      </c>
      <c r="C818" s="36">
        <v>-21.317662204000001</v>
      </c>
      <c r="D818" s="36">
        <v>148.526986889</v>
      </c>
      <c r="E818" s="36">
        <v>803</v>
      </c>
      <c r="F818" s="36">
        <v>19</v>
      </c>
      <c r="G818" s="36">
        <v>3</v>
      </c>
      <c r="H818" s="36">
        <v>1663</v>
      </c>
      <c r="I818" s="36">
        <v>2.7</v>
      </c>
      <c r="J818" s="36">
        <v>0.2</v>
      </c>
      <c r="K818" s="36">
        <v>14</v>
      </c>
      <c r="L818" s="37">
        <f t="shared" si="27"/>
        <v>15.789473684210526</v>
      </c>
      <c r="M818" s="37">
        <f t="shared" si="28"/>
        <v>2.6133333333333333</v>
      </c>
    </row>
    <row r="819" spans="1:16" x14ac:dyDescent="0.2">
      <c r="A819" s="36" t="s">
        <v>1113</v>
      </c>
      <c r="B819" s="36" t="s">
        <v>1790</v>
      </c>
      <c r="C819" s="36">
        <v>-21.223217759000001</v>
      </c>
      <c r="D819" s="36">
        <v>148.53337577799999</v>
      </c>
      <c r="E819" s="36">
        <v>925</v>
      </c>
      <c r="F819" s="36">
        <v>20</v>
      </c>
      <c r="G819" s="36">
        <v>3</v>
      </c>
      <c r="H819" s="36">
        <v>2725</v>
      </c>
      <c r="I819" s="36">
        <v>4.7</v>
      </c>
      <c r="J819" s="36">
        <v>0.4</v>
      </c>
      <c r="K819" s="36">
        <v>7</v>
      </c>
      <c r="L819" s="37">
        <f t="shared" si="27"/>
        <v>15</v>
      </c>
      <c r="M819" s="37">
        <f t="shared" si="28"/>
        <v>2.6133333333333333</v>
      </c>
    </row>
    <row r="820" spans="1:16" x14ac:dyDescent="0.2">
      <c r="A820" s="36" t="s">
        <v>1118</v>
      </c>
      <c r="B820" s="36" t="s">
        <v>1790</v>
      </c>
      <c r="C820" s="36">
        <v>-21.141551092</v>
      </c>
      <c r="D820" s="36">
        <v>148.460875778</v>
      </c>
      <c r="E820" s="36">
        <v>817</v>
      </c>
      <c r="F820" s="36">
        <v>20</v>
      </c>
      <c r="G820" s="36">
        <v>3</v>
      </c>
      <c r="H820" s="36">
        <v>901</v>
      </c>
      <c r="I820" s="36">
        <v>2</v>
      </c>
      <c r="J820" s="36">
        <v>0.2</v>
      </c>
      <c r="K820" s="36">
        <v>17</v>
      </c>
      <c r="L820" s="37">
        <f t="shared" si="27"/>
        <v>15</v>
      </c>
      <c r="M820" s="37">
        <f t="shared" si="28"/>
        <v>2.6133333333333333</v>
      </c>
    </row>
    <row r="821" spans="1:16" x14ac:dyDescent="0.2">
      <c r="A821" s="36" t="s">
        <v>1127</v>
      </c>
      <c r="B821" s="36" t="s">
        <v>1790</v>
      </c>
      <c r="C821" s="36">
        <v>-21.183217759000001</v>
      </c>
      <c r="D821" s="36">
        <v>148.51087577800001</v>
      </c>
      <c r="E821" s="36">
        <v>792</v>
      </c>
      <c r="F821" s="36">
        <v>25</v>
      </c>
      <c r="G821" s="36">
        <v>3</v>
      </c>
      <c r="H821" s="36">
        <v>1309</v>
      </c>
      <c r="I821" s="36">
        <v>2.1</v>
      </c>
      <c r="J821" s="36">
        <v>0.2</v>
      </c>
      <c r="K821" s="36">
        <v>21</v>
      </c>
      <c r="L821" s="37">
        <f t="shared" si="27"/>
        <v>12</v>
      </c>
      <c r="M821" s="37">
        <f t="shared" si="28"/>
        <v>2.6133333333333333</v>
      </c>
    </row>
    <row r="822" spans="1:16" x14ac:dyDescent="0.2">
      <c r="A822" s="36" t="s">
        <v>1142</v>
      </c>
      <c r="B822" s="36" t="s">
        <v>1790</v>
      </c>
      <c r="C822" s="36">
        <v>-21.093217758000002</v>
      </c>
      <c r="D822" s="36">
        <v>148.36087577699999</v>
      </c>
      <c r="E822" s="36">
        <v>701</v>
      </c>
      <c r="F822" s="36">
        <v>25</v>
      </c>
      <c r="G822" s="36">
        <v>3</v>
      </c>
      <c r="H822" s="36">
        <v>1094</v>
      </c>
      <c r="I822" s="36">
        <v>2.2000000000000002</v>
      </c>
      <c r="J822" s="36">
        <v>0.2</v>
      </c>
      <c r="K822" s="36">
        <v>15</v>
      </c>
      <c r="L822" s="37">
        <f t="shared" si="27"/>
        <v>12</v>
      </c>
      <c r="M822" s="37">
        <f t="shared" si="28"/>
        <v>2.6133333333333333</v>
      </c>
      <c r="O822" s="28"/>
      <c r="P822" s="28"/>
    </row>
    <row r="823" spans="1:16" x14ac:dyDescent="0.2">
      <c r="A823" s="36" t="s">
        <v>1143</v>
      </c>
      <c r="B823" s="36" t="s">
        <v>1790</v>
      </c>
      <c r="C823" s="36">
        <v>-21.112384424999998</v>
      </c>
      <c r="D823" s="36">
        <v>148.33032022099999</v>
      </c>
      <c r="E823" s="36">
        <v>649</v>
      </c>
      <c r="F823" s="36">
        <v>11</v>
      </c>
      <c r="G823" s="36">
        <v>3</v>
      </c>
      <c r="H823" s="36">
        <v>1718</v>
      </c>
      <c r="I823" s="36">
        <v>5</v>
      </c>
      <c r="J823" s="36">
        <v>0.7</v>
      </c>
      <c r="K823" s="36">
        <v>4</v>
      </c>
      <c r="L823" s="37">
        <f t="shared" si="27"/>
        <v>27.27272727272727</v>
      </c>
      <c r="M823" s="37">
        <f t="shared" si="28"/>
        <v>2.6133333333333333</v>
      </c>
    </row>
    <row r="824" spans="1:16" x14ac:dyDescent="0.2">
      <c r="A824" s="36" t="s">
        <v>1146</v>
      </c>
      <c r="B824" s="36" t="s">
        <v>1790</v>
      </c>
      <c r="C824" s="36">
        <v>-21.084328869</v>
      </c>
      <c r="D824" s="36">
        <v>148.31143133200001</v>
      </c>
      <c r="E824" s="36">
        <v>608</v>
      </c>
      <c r="F824" s="36">
        <v>23</v>
      </c>
      <c r="G824" s="36">
        <v>3</v>
      </c>
      <c r="H824" s="36">
        <v>1306</v>
      </c>
      <c r="I824" s="36">
        <v>3.1</v>
      </c>
      <c r="J824" s="36">
        <v>0.4</v>
      </c>
      <c r="K824" s="36">
        <v>9</v>
      </c>
      <c r="L824" s="37">
        <f t="shared" si="27"/>
        <v>13.043478260869565</v>
      </c>
      <c r="M824" s="37">
        <f t="shared" si="28"/>
        <v>2.6133333333333333</v>
      </c>
    </row>
    <row r="825" spans="1:16" x14ac:dyDescent="0.2">
      <c r="A825" s="36" t="s">
        <v>1155</v>
      </c>
      <c r="B825" s="36" t="s">
        <v>1790</v>
      </c>
      <c r="C825" s="36">
        <v>-21.003217757000002</v>
      </c>
      <c r="D825" s="36">
        <v>148.30670911000001</v>
      </c>
      <c r="E825" s="36">
        <v>625</v>
      </c>
      <c r="F825" s="36">
        <v>18</v>
      </c>
      <c r="G825" s="36">
        <v>3</v>
      </c>
      <c r="H825" s="36">
        <v>892</v>
      </c>
      <c r="I825" s="36">
        <v>2.5</v>
      </c>
      <c r="J825" s="36">
        <v>0.4</v>
      </c>
      <c r="K825" s="36">
        <v>9</v>
      </c>
      <c r="L825" s="37">
        <f t="shared" si="27"/>
        <v>16.666666666666664</v>
      </c>
      <c r="M825" s="37">
        <f t="shared" si="28"/>
        <v>2.6133333333333333</v>
      </c>
    </row>
    <row r="826" spans="1:16" x14ac:dyDescent="0.2">
      <c r="A826" s="36" t="s">
        <v>1158</v>
      </c>
      <c r="B826" s="36" t="s">
        <v>1790</v>
      </c>
      <c r="C826" s="36">
        <v>-21.030717758000002</v>
      </c>
      <c r="D826" s="36">
        <v>148.30365355399999</v>
      </c>
      <c r="E826" s="36">
        <v>590</v>
      </c>
      <c r="F826" s="36">
        <v>20</v>
      </c>
      <c r="G826" s="36">
        <v>3</v>
      </c>
      <c r="H826" s="36">
        <v>1180</v>
      </c>
      <c r="I826" s="36">
        <v>3.3</v>
      </c>
      <c r="J826" s="36">
        <v>0.5</v>
      </c>
      <c r="K826" s="36">
        <v>6</v>
      </c>
      <c r="L826" s="37">
        <f t="shared" si="27"/>
        <v>15</v>
      </c>
      <c r="M826" s="37">
        <f t="shared" si="28"/>
        <v>2.6133333333333333</v>
      </c>
    </row>
    <row r="827" spans="1:16" x14ac:dyDescent="0.2">
      <c r="A827" s="36" t="s">
        <v>1159</v>
      </c>
      <c r="B827" s="36" t="s">
        <v>1790</v>
      </c>
      <c r="C827" s="36">
        <v>-21.013217757</v>
      </c>
      <c r="D827" s="36">
        <v>148.29837577699999</v>
      </c>
      <c r="E827" s="36">
        <v>594</v>
      </c>
      <c r="F827" s="36">
        <v>22</v>
      </c>
      <c r="G827" s="36">
        <v>3</v>
      </c>
      <c r="H827" s="36">
        <v>915</v>
      </c>
      <c r="I827" s="36">
        <v>2.1</v>
      </c>
      <c r="J827" s="36">
        <v>0.2</v>
      </c>
      <c r="K827" s="36">
        <v>12</v>
      </c>
      <c r="L827" s="37">
        <f t="shared" si="27"/>
        <v>13.636363636363635</v>
      </c>
      <c r="M827" s="37">
        <f t="shared" si="28"/>
        <v>2.6133333333333333</v>
      </c>
    </row>
    <row r="828" spans="1:16" x14ac:dyDescent="0.2">
      <c r="A828" s="36" t="s">
        <v>1174</v>
      </c>
      <c r="B828" s="36" t="s">
        <v>1790</v>
      </c>
      <c r="C828" s="36">
        <v>-20.933217757000001</v>
      </c>
      <c r="D828" s="36">
        <v>148.23532022000001</v>
      </c>
      <c r="E828" s="36">
        <v>618</v>
      </c>
      <c r="F828" s="36">
        <v>23</v>
      </c>
      <c r="G828" s="36">
        <v>3</v>
      </c>
      <c r="H828" s="36">
        <v>1034</v>
      </c>
      <c r="I828" s="36">
        <v>1.7</v>
      </c>
      <c r="J828" s="36">
        <v>0.1</v>
      </c>
      <c r="K828" s="36">
        <v>21</v>
      </c>
      <c r="L828" s="37">
        <f t="shared" si="27"/>
        <v>13.043478260869565</v>
      </c>
      <c r="M828" s="37">
        <f t="shared" si="28"/>
        <v>2.6133333333333333</v>
      </c>
    </row>
    <row r="829" spans="1:16" x14ac:dyDescent="0.2">
      <c r="A829" s="36" t="s">
        <v>1176</v>
      </c>
      <c r="B829" s="36" t="s">
        <v>1790</v>
      </c>
      <c r="C829" s="36">
        <v>-20.938773311999999</v>
      </c>
      <c r="D829" s="36">
        <v>148.22059799799999</v>
      </c>
      <c r="E829" s="36">
        <v>547</v>
      </c>
      <c r="F829" s="36">
        <v>26</v>
      </c>
      <c r="G829" s="36">
        <v>3</v>
      </c>
      <c r="H829" s="36">
        <v>594</v>
      </c>
      <c r="I829" s="36">
        <v>1.5</v>
      </c>
      <c r="J829" s="36">
        <v>0.2</v>
      </c>
      <c r="K829" s="36">
        <v>19</v>
      </c>
      <c r="L829" s="37">
        <f t="shared" si="27"/>
        <v>11.538461538461538</v>
      </c>
      <c r="M829" s="37">
        <f t="shared" si="28"/>
        <v>2.6133333333333333</v>
      </c>
    </row>
    <row r="830" spans="1:16" x14ac:dyDescent="0.2">
      <c r="A830" s="36" t="s">
        <v>1179</v>
      </c>
      <c r="B830" s="36" t="s">
        <v>1790</v>
      </c>
      <c r="C830" s="36">
        <v>-21.436551093999999</v>
      </c>
      <c r="D830" s="36">
        <v>148.71920911300001</v>
      </c>
      <c r="E830" s="36">
        <v>636</v>
      </c>
      <c r="F830" s="36">
        <v>16</v>
      </c>
      <c r="G830" s="36">
        <v>3</v>
      </c>
      <c r="H830" s="36">
        <v>621</v>
      </c>
      <c r="I830" s="36">
        <v>1.8</v>
      </c>
      <c r="J830" s="36">
        <v>0.3</v>
      </c>
      <c r="K830" s="36">
        <v>12</v>
      </c>
      <c r="L830" s="37">
        <f t="shared" si="27"/>
        <v>18.75</v>
      </c>
      <c r="M830" s="37">
        <f t="shared" si="28"/>
        <v>2.6133333333333333</v>
      </c>
    </row>
    <row r="831" spans="1:16" x14ac:dyDescent="0.2">
      <c r="A831" s="36" t="s">
        <v>1185</v>
      </c>
      <c r="B831" s="36" t="s">
        <v>1790</v>
      </c>
      <c r="C831" s="36">
        <v>-21.290439981999999</v>
      </c>
      <c r="D831" s="36">
        <v>148.50420911200001</v>
      </c>
      <c r="E831" s="36">
        <v>728</v>
      </c>
      <c r="F831" s="36">
        <v>22</v>
      </c>
      <c r="G831" s="36">
        <v>3</v>
      </c>
      <c r="H831" s="36">
        <v>1007</v>
      </c>
      <c r="I831" s="36">
        <v>1.8</v>
      </c>
      <c r="J831" s="36">
        <v>0.2</v>
      </c>
      <c r="K831" s="36">
        <v>22</v>
      </c>
      <c r="L831" s="37">
        <f t="shared" si="27"/>
        <v>13.636363636363635</v>
      </c>
      <c r="M831" s="37">
        <f t="shared" si="28"/>
        <v>2.6133333333333333</v>
      </c>
    </row>
    <row r="832" spans="1:16" x14ac:dyDescent="0.2">
      <c r="A832" s="36" t="s">
        <v>1188</v>
      </c>
      <c r="B832" s="36" t="s">
        <v>1790</v>
      </c>
      <c r="C832" s="36">
        <v>-21.203773313999999</v>
      </c>
      <c r="D832" s="36">
        <v>148.54726466700001</v>
      </c>
      <c r="E832" s="36">
        <v>774</v>
      </c>
      <c r="F832" s="36">
        <v>20</v>
      </c>
      <c r="G832" s="36">
        <v>3</v>
      </c>
      <c r="H832" s="36">
        <v>2109</v>
      </c>
      <c r="I832" s="36">
        <v>4.5</v>
      </c>
      <c r="J832" s="36">
        <v>0.5</v>
      </c>
      <c r="K832" s="36">
        <v>7</v>
      </c>
      <c r="L832" s="37">
        <f t="shared" si="27"/>
        <v>15</v>
      </c>
      <c r="M832" s="37">
        <f t="shared" si="28"/>
        <v>2.6133333333333333</v>
      </c>
    </row>
    <row r="833" spans="1:13" x14ac:dyDescent="0.2">
      <c r="A833" s="36" t="s">
        <v>1217</v>
      </c>
      <c r="B833" s="36" t="s">
        <v>1790</v>
      </c>
      <c r="C833" s="36">
        <v>-25.761818993999999</v>
      </c>
      <c r="D833" s="36">
        <v>148.26595136500001</v>
      </c>
      <c r="E833" s="36">
        <v>843</v>
      </c>
      <c r="F833" s="36">
        <v>19</v>
      </c>
      <c r="G833" s="36">
        <v>3</v>
      </c>
      <c r="H833" s="36">
        <v>2708</v>
      </c>
      <c r="I833" s="36">
        <v>6.2</v>
      </c>
      <c r="J833" s="36">
        <v>0.7</v>
      </c>
      <c r="K833" s="36">
        <v>5</v>
      </c>
      <c r="L833" s="37">
        <f t="shared" si="27"/>
        <v>15.789473684210526</v>
      </c>
      <c r="M833" s="37">
        <f t="shared" si="28"/>
        <v>2.6133333333333333</v>
      </c>
    </row>
    <row r="834" spans="1:13" x14ac:dyDescent="0.2">
      <c r="A834" s="36" t="s">
        <v>1220</v>
      </c>
      <c r="B834" s="36" t="s">
        <v>1790</v>
      </c>
      <c r="C834" s="36">
        <v>-25.750993371</v>
      </c>
      <c r="D834" s="36">
        <v>148.25872162499999</v>
      </c>
      <c r="E834" s="36">
        <v>842</v>
      </c>
      <c r="F834" s="36">
        <v>23</v>
      </c>
      <c r="G834" s="36">
        <v>3</v>
      </c>
      <c r="H834" s="36">
        <v>2891</v>
      </c>
      <c r="I834" s="36">
        <v>5</v>
      </c>
      <c r="J834" s="36">
        <v>0.4</v>
      </c>
      <c r="K834" s="36">
        <v>7</v>
      </c>
      <c r="L834" s="37">
        <f t="shared" si="27"/>
        <v>13.043478260869565</v>
      </c>
      <c r="M834" s="37">
        <f t="shared" si="28"/>
        <v>2.6133333333333333</v>
      </c>
    </row>
    <row r="835" spans="1:13" x14ac:dyDescent="0.2">
      <c r="A835" s="36" t="s">
        <v>1222</v>
      </c>
      <c r="B835" s="36" t="s">
        <v>1790</v>
      </c>
      <c r="C835" s="36">
        <v>-25.742459391000001</v>
      </c>
      <c r="D835" s="36">
        <v>148.27587639000001</v>
      </c>
      <c r="E835" s="36">
        <v>869</v>
      </c>
      <c r="F835" s="36">
        <v>9</v>
      </c>
      <c r="G835" s="36">
        <v>3</v>
      </c>
      <c r="H835" s="36">
        <v>1848</v>
      </c>
      <c r="I835" s="36">
        <v>7</v>
      </c>
      <c r="J835" s="36">
        <v>1.3</v>
      </c>
      <c r="K835" s="36">
        <v>2</v>
      </c>
      <c r="L835" s="37">
        <f t="shared" si="27"/>
        <v>33.333333333333329</v>
      </c>
      <c r="M835" s="37">
        <f t="shared" si="28"/>
        <v>2.6133333333333333</v>
      </c>
    </row>
    <row r="836" spans="1:13" x14ac:dyDescent="0.2">
      <c r="A836" s="36" t="s">
        <v>1223</v>
      </c>
      <c r="B836" s="36" t="s">
        <v>1790</v>
      </c>
      <c r="C836" s="36">
        <v>-25.741454628</v>
      </c>
      <c r="D836" s="36">
        <v>148.268932019</v>
      </c>
      <c r="E836" s="36">
        <v>847</v>
      </c>
      <c r="F836" s="36">
        <v>27</v>
      </c>
      <c r="G836" s="36">
        <v>3</v>
      </c>
      <c r="H836" s="36">
        <v>2724</v>
      </c>
      <c r="I836" s="36">
        <v>4.2</v>
      </c>
      <c r="J836" s="36">
        <v>0.3</v>
      </c>
      <c r="K836" s="36">
        <v>9</v>
      </c>
      <c r="L836" s="37">
        <f t="shared" si="27"/>
        <v>11.111111111111111</v>
      </c>
      <c r="M836" s="37">
        <f t="shared" si="28"/>
        <v>2.6133333333333333</v>
      </c>
    </row>
    <row r="837" spans="1:13" x14ac:dyDescent="0.2">
      <c r="A837" s="36" t="s">
        <v>1225</v>
      </c>
      <c r="B837" s="36" t="s">
        <v>1790</v>
      </c>
      <c r="C837" s="36">
        <v>-25.735684289999998</v>
      </c>
      <c r="D837" s="36">
        <v>148.24643225899999</v>
      </c>
      <c r="E837" s="36">
        <v>827</v>
      </c>
      <c r="F837" s="36">
        <v>21</v>
      </c>
      <c r="G837" s="36">
        <v>3</v>
      </c>
      <c r="H837" s="36">
        <v>2610</v>
      </c>
      <c r="I837" s="36">
        <v>4.9000000000000004</v>
      </c>
      <c r="J837" s="36">
        <v>0.5</v>
      </c>
      <c r="K837" s="36">
        <v>7</v>
      </c>
      <c r="L837" s="37">
        <f t="shared" si="27"/>
        <v>14.285714285714285</v>
      </c>
      <c r="M837" s="37">
        <f t="shared" si="28"/>
        <v>2.6133333333333333</v>
      </c>
    </row>
    <row r="838" spans="1:13" x14ac:dyDescent="0.2">
      <c r="A838" s="36" t="s">
        <v>1227</v>
      </c>
      <c r="B838" s="36" t="s">
        <v>1790</v>
      </c>
      <c r="C838" s="36">
        <v>-25.164144157999999</v>
      </c>
      <c r="D838" s="36">
        <v>148.254209954</v>
      </c>
      <c r="E838" s="36">
        <v>780</v>
      </c>
      <c r="F838" s="36">
        <v>16</v>
      </c>
      <c r="G838" s="36">
        <v>3</v>
      </c>
      <c r="H838" s="36">
        <v>1452</v>
      </c>
      <c r="I838" s="36">
        <v>4.5</v>
      </c>
      <c r="J838" s="36">
        <v>0.7</v>
      </c>
      <c r="K838" s="36">
        <v>5</v>
      </c>
      <c r="L838" s="37">
        <f t="shared" si="27"/>
        <v>18.75</v>
      </c>
      <c r="M838" s="37">
        <f t="shared" si="28"/>
        <v>2.6133333333333333</v>
      </c>
    </row>
    <row r="839" spans="1:13" x14ac:dyDescent="0.2">
      <c r="A839" s="36" t="s">
        <v>1232</v>
      </c>
      <c r="B839" s="36" t="s">
        <v>1790</v>
      </c>
      <c r="C839" s="36">
        <v>-25.139971238000001</v>
      </c>
      <c r="D839" s="36">
        <v>148.254209954</v>
      </c>
      <c r="E839" s="36">
        <v>812</v>
      </c>
      <c r="F839" s="36">
        <v>17</v>
      </c>
      <c r="G839" s="36">
        <v>3</v>
      </c>
      <c r="H839" s="36">
        <v>1136</v>
      </c>
      <c r="I839" s="36">
        <v>2.6</v>
      </c>
      <c r="J839" s="36">
        <v>0.3</v>
      </c>
      <c r="K839" s="36">
        <v>10</v>
      </c>
      <c r="L839" s="37">
        <f t="shared" si="27"/>
        <v>17.647058823529413</v>
      </c>
      <c r="M839" s="37">
        <f t="shared" si="28"/>
        <v>2.6133333333333333</v>
      </c>
    </row>
    <row r="840" spans="1:13" x14ac:dyDescent="0.2">
      <c r="A840" s="36" t="s">
        <v>1268</v>
      </c>
      <c r="B840" s="36" t="s">
        <v>1790</v>
      </c>
      <c r="C840" s="36">
        <v>-23.415470639999999</v>
      </c>
      <c r="D840" s="36">
        <v>147.19455837000001</v>
      </c>
      <c r="E840" s="36">
        <v>771</v>
      </c>
      <c r="F840" s="36">
        <v>12</v>
      </c>
      <c r="G840" s="36">
        <v>3</v>
      </c>
      <c r="H840" s="36">
        <v>1812</v>
      </c>
      <c r="I840" s="36">
        <v>4.8</v>
      </c>
      <c r="J840" s="36">
        <v>0.6</v>
      </c>
      <c r="K840" s="36">
        <v>4</v>
      </c>
      <c r="L840" s="37">
        <f t="shared" si="27"/>
        <v>25</v>
      </c>
      <c r="M840" s="37">
        <f t="shared" si="28"/>
        <v>2.6133333333333333</v>
      </c>
    </row>
    <row r="841" spans="1:13" x14ac:dyDescent="0.2">
      <c r="A841" s="36" t="s">
        <v>1324</v>
      </c>
      <c r="B841" s="36" t="s">
        <v>1790</v>
      </c>
      <c r="C841" s="36">
        <v>-25.225000122000001</v>
      </c>
      <c r="D841" s="36">
        <v>148.493055615</v>
      </c>
      <c r="E841" s="36">
        <v>649</v>
      </c>
      <c r="F841" s="36">
        <v>10</v>
      </c>
      <c r="G841" s="36">
        <v>3</v>
      </c>
      <c r="H841" s="36">
        <v>1792</v>
      </c>
      <c r="I841" s="36">
        <v>5.8</v>
      </c>
      <c r="J841" s="36">
        <v>0.9</v>
      </c>
      <c r="K841" s="36">
        <v>3</v>
      </c>
      <c r="L841" s="37">
        <f t="shared" si="27"/>
        <v>30</v>
      </c>
      <c r="M841" s="37">
        <f t="shared" si="28"/>
        <v>2.6133333333333333</v>
      </c>
    </row>
    <row r="842" spans="1:13" x14ac:dyDescent="0.2">
      <c r="A842" s="36" t="s">
        <v>1325</v>
      </c>
      <c r="B842" s="36" t="s">
        <v>1790</v>
      </c>
      <c r="C842" s="36">
        <v>-25.139722342999999</v>
      </c>
      <c r="D842" s="36">
        <v>151.720277864</v>
      </c>
      <c r="E842" s="36">
        <v>503</v>
      </c>
      <c r="F842" s="36">
        <v>11</v>
      </c>
      <c r="G842" s="36">
        <v>3</v>
      </c>
      <c r="H842" s="36">
        <v>1759</v>
      </c>
      <c r="I842" s="36">
        <v>6.8</v>
      </c>
      <c r="J842" s="36">
        <v>1.3</v>
      </c>
      <c r="K842" s="36">
        <v>2</v>
      </c>
      <c r="L842" s="37">
        <f t="shared" ref="L842:L905" si="29">G842/F842*100</f>
        <v>27.27272727272727</v>
      </c>
      <c r="M842" s="37">
        <f t="shared" ref="M842:M905" si="30">G842*9.8*400/3600*80%</f>
        <v>2.6133333333333333</v>
      </c>
    </row>
    <row r="843" spans="1:13" x14ac:dyDescent="0.2">
      <c r="A843" s="36" t="s">
        <v>1330</v>
      </c>
      <c r="B843" s="36" t="s">
        <v>1790</v>
      </c>
      <c r="C843" s="36">
        <v>-24.908333453000001</v>
      </c>
      <c r="D843" s="36">
        <v>148.058611168</v>
      </c>
      <c r="E843" s="36">
        <v>1125</v>
      </c>
      <c r="F843" s="36">
        <v>28</v>
      </c>
      <c r="G843" s="36">
        <v>3</v>
      </c>
      <c r="H843" s="36">
        <v>874</v>
      </c>
      <c r="I843" s="36">
        <v>1.4</v>
      </c>
      <c r="J843" s="36">
        <v>0.1</v>
      </c>
      <c r="K843" s="36">
        <v>29</v>
      </c>
      <c r="L843" s="37">
        <f t="shared" si="29"/>
        <v>10.714285714285714</v>
      </c>
      <c r="M843" s="37">
        <f t="shared" si="30"/>
        <v>2.6133333333333333</v>
      </c>
    </row>
    <row r="844" spans="1:13" x14ac:dyDescent="0.2">
      <c r="A844" s="36" t="s">
        <v>1341</v>
      </c>
      <c r="B844" s="36" t="s">
        <v>1790</v>
      </c>
      <c r="C844" s="36">
        <v>-24.862500119</v>
      </c>
      <c r="D844" s="36">
        <v>148.13444450099999</v>
      </c>
      <c r="E844" s="36">
        <v>779</v>
      </c>
      <c r="F844" s="36">
        <v>15</v>
      </c>
      <c r="G844" s="36">
        <v>3</v>
      </c>
      <c r="H844" s="36">
        <v>1307</v>
      </c>
      <c r="I844" s="36">
        <v>3.5</v>
      </c>
      <c r="J844" s="36">
        <v>0.5</v>
      </c>
      <c r="K844" s="36">
        <v>7</v>
      </c>
      <c r="L844" s="37">
        <f t="shared" si="29"/>
        <v>20</v>
      </c>
      <c r="M844" s="37">
        <f t="shared" si="30"/>
        <v>2.6133333333333333</v>
      </c>
    </row>
    <row r="845" spans="1:13" x14ac:dyDescent="0.2">
      <c r="A845" s="36" t="s">
        <v>1357</v>
      </c>
      <c r="B845" s="36" t="s">
        <v>1790</v>
      </c>
      <c r="C845" s="36">
        <v>-24.670277895000002</v>
      </c>
      <c r="D845" s="36">
        <v>148.08055561200001</v>
      </c>
      <c r="E845" s="36">
        <v>818</v>
      </c>
      <c r="F845" s="36">
        <v>22</v>
      </c>
      <c r="G845" s="36">
        <v>3</v>
      </c>
      <c r="H845" s="36">
        <v>1705</v>
      </c>
      <c r="I845" s="36">
        <v>2.9</v>
      </c>
      <c r="J845" s="36">
        <v>0.2</v>
      </c>
      <c r="K845" s="36">
        <v>14</v>
      </c>
      <c r="L845" s="37">
        <f t="shared" si="29"/>
        <v>13.636363636363635</v>
      </c>
      <c r="M845" s="37">
        <f t="shared" si="30"/>
        <v>2.6133333333333333</v>
      </c>
    </row>
    <row r="846" spans="1:13" x14ac:dyDescent="0.2">
      <c r="A846" s="36" t="s">
        <v>1365</v>
      </c>
      <c r="B846" s="36" t="s">
        <v>1790</v>
      </c>
      <c r="C846" s="36">
        <v>-24.638889005999999</v>
      </c>
      <c r="D846" s="36">
        <v>148.086388946</v>
      </c>
      <c r="E846" s="36">
        <v>773</v>
      </c>
      <c r="F846" s="36">
        <v>12</v>
      </c>
      <c r="G846" s="36">
        <v>3</v>
      </c>
      <c r="H846" s="36">
        <v>1470</v>
      </c>
      <c r="I846" s="36">
        <v>5.7</v>
      </c>
      <c r="J846" s="36">
        <v>1.1000000000000001</v>
      </c>
      <c r="K846" s="36">
        <v>3</v>
      </c>
      <c r="L846" s="37">
        <f t="shared" si="29"/>
        <v>25</v>
      </c>
      <c r="M846" s="37">
        <f t="shared" si="30"/>
        <v>2.6133333333333333</v>
      </c>
    </row>
    <row r="847" spans="1:13" x14ac:dyDescent="0.2">
      <c r="A847" s="36" t="s">
        <v>1371</v>
      </c>
      <c r="B847" s="36" t="s">
        <v>1790</v>
      </c>
      <c r="C847" s="36">
        <v>-24.608055671999999</v>
      </c>
      <c r="D847" s="36">
        <v>151.180555637</v>
      </c>
      <c r="E847" s="36">
        <v>620</v>
      </c>
      <c r="F847" s="36">
        <v>12</v>
      </c>
      <c r="G847" s="36">
        <v>3</v>
      </c>
      <c r="H847" s="36">
        <v>1713</v>
      </c>
      <c r="I847" s="36">
        <v>5.2</v>
      </c>
      <c r="J847" s="36">
        <v>0.8</v>
      </c>
      <c r="K847" s="36">
        <v>3</v>
      </c>
      <c r="L847" s="37">
        <f t="shared" si="29"/>
        <v>25</v>
      </c>
      <c r="M847" s="37">
        <f t="shared" si="30"/>
        <v>2.6133333333333333</v>
      </c>
    </row>
    <row r="848" spans="1:13" x14ac:dyDescent="0.2">
      <c r="A848" s="36" t="s">
        <v>1372</v>
      </c>
      <c r="B848" s="36" t="s">
        <v>1790</v>
      </c>
      <c r="C848" s="36">
        <v>-24.606389006000001</v>
      </c>
      <c r="D848" s="36">
        <v>151.16555563700001</v>
      </c>
      <c r="E848" s="36">
        <v>630</v>
      </c>
      <c r="F848" s="36">
        <v>15</v>
      </c>
      <c r="G848" s="36">
        <v>3</v>
      </c>
      <c r="H848" s="36">
        <v>1273</v>
      </c>
      <c r="I848" s="36">
        <v>2.7</v>
      </c>
      <c r="J848" s="36">
        <v>0.3</v>
      </c>
      <c r="K848" s="36">
        <v>10</v>
      </c>
      <c r="L848" s="37">
        <f t="shared" si="29"/>
        <v>20</v>
      </c>
      <c r="M848" s="37">
        <f t="shared" si="30"/>
        <v>2.6133333333333333</v>
      </c>
    </row>
    <row r="849" spans="1:13" x14ac:dyDescent="0.2">
      <c r="A849" s="36" t="s">
        <v>1390</v>
      </c>
      <c r="B849" s="36" t="s">
        <v>1790</v>
      </c>
      <c r="C849" s="36">
        <v>-24.475833449</v>
      </c>
      <c r="D849" s="36">
        <v>151.15638896999999</v>
      </c>
      <c r="E849" s="36">
        <v>560</v>
      </c>
      <c r="F849" s="36">
        <v>19</v>
      </c>
      <c r="G849" s="36">
        <v>3</v>
      </c>
      <c r="H849" s="36">
        <v>341</v>
      </c>
      <c r="I849" s="36">
        <v>1</v>
      </c>
      <c r="J849" s="36">
        <v>0.1</v>
      </c>
      <c r="K849" s="36">
        <v>20</v>
      </c>
      <c r="L849" s="37">
        <f t="shared" si="29"/>
        <v>15.789473684210526</v>
      </c>
      <c r="M849" s="37">
        <f t="shared" si="30"/>
        <v>2.6133333333333333</v>
      </c>
    </row>
    <row r="850" spans="1:13" x14ac:dyDescent="0.2">
      <c r="A850" s="36" t="s">
        <v>1394</v>
      </c>
      <c r="B850" s="36" t="s">
        <v>1790</v>
      </c>
      <c r="C850" s="36">
        <v>-24.284444559000001</v>
      </c>
      <c r="D850" s="36">
        <v>150.90888896800001</v>
      </c>
      <c r="E850" s="36">
        <v>572</v>
      </c>
      <c r="F850" s="36">
        <v>17</v>
      </c>
      <c r="G850" s="36">
        <v>3</v>
      </c>
      <c r="H850" s="36">
        <v>1272</v>
      </c>
      <c r="I850" s="36">
        <v>4.7</v>
      </c>
      <c r="J850" s="36">
        <v>0.9</v>
      </c>
      <c r="K850" s="36">
        <v>4</v>
      </c>
      <c r="L850" s="37">
        <f t="shared" si="29"/>
        <v>17.647058823529413</v>
      </c>
      <c r="M850" s="37">
        <f t="shared" si="30"/>
        <v>2.6133333333333333</v>
      </c>
    </row>
    <row r="851" spans="1:13" x14ac:dyDescent="0.2">
      <c r="A851" s="36" t="s">
        <v>1401</v>
      </c>
      <c r="B851" s="36" t="s">
        <v>1790</v>
      </c>
      <c r="C851" s="36">
        <v>-23.968333444999999</v>
      </c>
      <c r="D851" s="36">
        <v>149.169722288</v>
      </c>
      <c r="E851" s="36">
        <v>517</v>
      </c>
      <c r="F851" s="36">
        <v>20</v>
      </c>
      <c r="G851" s="36">
        <v>3</v>
      </c>
      <c r="H851" s="36">
        <v>1160</v>
      </c>
      <c r="I851" s="36">
        <v>3</v>
      </c>
      <c r="J851" s="36">
        <v>0.4</v>
      </c>
      <c r="K851" s="36">
        <v>7</v>
      </c>
      <c r="L851" s="37">
        <f t="shared" si="29"/>
        <v>15</v>
      </c>
      <c r="M851" s="37">
        <f t="shared" si="30"/>
        <v>2.6133333333333333</v>
      </c>
    </row>
    <row r="852" spans="1:13" x14ac:dyDescent="0.2">
      <c r="A852" s="36" t="s">
        <v>1404</v>
      </c>
      <c r="B852" s="36" t="s">
        <v>1790</v>
      </c>
      <c r="C852" s="36">
        <v>-23.823055665999998</v>
      </c>
      <c r="D852" s="36">
        <v>150.59250007700001</v>
      </c>
      <c r="E852" s="36">
        <v>388</v>
      </c>
      <c r="F852" s="36">
        <v>16</v>
      </c>
      <c r="G852" s="36">
        <v>3</v>
      </c>
      <c r="H852" s="36">
        <v>701</v>
      </c>
      <c r="I852" s="36">
        <v>1.9</v>
      </c>
      <c r="J852" s="36">
        <v>0.3</v>
      </c>
      <c r="K852" s="36">
        <v>11</v>
      </c>
      <c r="L852" s="37">
        <f t="shared" si="29"/>
        <v>18.75</v>
      </c>
      <c r="M852" s="37">
        <f t="shared" si="30"/>
        <v>2.6133333333333333</v>
      </c>
    </row>
    <row r="853" spans="1:13" x14ac:dyDescent="0.2">
      <c r="A853" s="36" t="s">
        <v>1406</v>
      </c>
      <c r="B853" s="36" t="s">
        <v>1790</v>
      </c>
      <c r="C853" s="36">
        <v>-23.807777888</v>
      </c>
      <c r="D853" s="36">
        <v>150.56861118800001</v>
      </c>
      <c r="E853" s="36">
        <v>452</v>
      </c>
      <c r="F853" s="36">
        <v>26</v>
      </c>
      <c r="G853" s="36">
        <v>3</v>
      </c>
      <c r="H853" s="36">
        <v>1145</v>
      </c>
      <c r="I853" s="36">
        <v>2.2999999999999998</v>
      </c>
      <c r="J853" s="36">
        <v>0.2</v>
      </c>
      <c r="K853" s="36">
        <v>15</v>
      </c>
      <c r="L853" s="37">
        <f t="shared" si="29"/>
        <v>11.538461538461538</v>
      </c>
      <c r="M853" s="37">
        <f t="shared" si="30"/>
        <v>2.6133333333333333</v>
      </c>
    </row>
    <row r="854" spans="1:13" x14ac:dyDescent="0.2">
      <c r="A854" s="36" t="s">
        <v>1409</v>
      </c>
      <c r="B854" s="36" t="s">
        <v>1790</v>
      </c>
      <c r="C854" s="36">
        <v>-23.68361122</v>
      </c>
      <c r="D854" s="36">
        <v>149.02666673100001</v>
      </c>
      <c r="E854" s="36">
        <v>557</v>
      </c>
      <c r="F854" s="36">
        <v>19</v>
      </c>
      <c r="G854" s="36">
        <v>3</v>
      </c>
      <c r="H854" s="36">
        <v>839</v>
      </c>
      <c r="I854" s="36">
        <v>2</v>
      </c>
      <c r="J854" s="36">
        <v>0.2</v>
      </c>
      <c r="K854" s="36">
        <v>12</v>
      </c>
      <c r="L854" s="37">
        <f t="shared" si="29"/>
        <v>15.789473684210526</v>
      </c>
      <c r="M854" s="37">
        <f t="shared" si="30"/>
        <v>2.6133333333333333</v>
      </c>
    </row>
    <row r="855" spans="1:13" x14ac:dyDescent="0.2">
      <c r="A855" s="36" t="s">
        <v>1410</v>
      </c>
      <c r="B855" s="36" t="s">
        <v>1790</v>
      </c>
      <c r="C855" s="36">
        <v>-23.68361122</v>
      </c>
      <c r="D855" s="36">
        <v>149.02333339699999</v>
      </c>
      <c r="E855" s="36">
        <v>548</v>
      </c>
      <c r="F855" s="36">
        <v>21</v>
      </c>
      <c r="G855" s="36">
        <v>3</v>
      </c>
      <c r="H855" s="36">
        <v>406</v>
      </c>
      <c r="I855" s="36">
        <v>1.1000000000000001</v>
      </c>
      <c r="J855" s="36">
        <v>0.2</v>
      </c>
      <c r="K855" s="36">
        <v>21</v>
      </c>
      <c r="L855" s="37">
        <f t="shared" si="29"/>
        <v>14.285714285714285</v>
      </c>
      <c r="M855" s="37">
        <f t="shared" si="30"/>
        <v>2.6133333333333333</v>
      </c>
    </row>
    <row r="856" spans="1:13" x14ac:dyDescent="0.2">
      <c r="A856" s="36" t="s">
        <v>1412</v>
      </c>
      <c r="B856" s="36" t="s">
        <v>1790</v>
      </c>
      <c r="C856" s="36">
        <v>-23.673611221000002</v>
      </c>
      <c r="D856" s="36">
        <v>149.029444509</v>
      </c>
      <c r="E856" s="36">
        <v>507</v>
      </c>
      <c r="F856" s="36">
        <v>25</v>
      </c>
      <c r="G856" s="36">
        <v>3</v>
      </c>
      <c r="H856" s="36">
        <v>577</v>
      </c>
      <c r="I856" s="36">
        <v>1.6</v>
      </c>
      <c r="J856" s="36">
        <v>0.2</v>
      </c>
      <c r="K856" s="36">
        <v>16</v>
      </c>
      <c r="L856" s="37">
        <f t="shared" si="29"/>
        <v>12</v>
      </c>
      <c r="M856" s="37">
        <f t="shared" si="30"/>
        <v>2.6133333333333333</v>
      </c>
    </row>
    <row r="857" spans="1:13" x14ac:dyDescent="0.2">
      <c r="A857" s="36" t="s">
        <v>1450</v>
      </c>
      <c r="B857" s="36" t="s">
        <v>1790</v>
      </c>
      <c r="C857" s="36">
        <v>-25.502962997000001</v>
      </c>
      <c r="D857" s="36">
        <v>151.897685182</v>
      </c>
      <c r="E857" s="36">
        <v>417</v>
      </c>
      <c r="F857" s="36">
        <v>17</v>
      </c>
      <c r="G857" s="36">
        <v>3</v>
      </c>
      <c r="H857" s="36">
        <v>1535</v>
      </c>
      <c r="I857" s="36">
        <v>4.5</v>
      </c>
      <c r="J857" s="36">
        <v>0.7</v>
      </c>
      <c r="K857" s="36">
        <v>5</v>
      </c>
      <c r="L857" s="37">
        <f t="shared" si="29"/>
        <v>17.647058823529413</v>
      </c>
      <c r="M857" s="37">
        <f t="shared" si="30"/>
        <v>2.6133333333333333</v>
      </c>
    </row>
    <row r="858" spans="1:13" x14ac:dyDescent="0.2">
      <c r="A858" s="36" t="s">
        <v>78</v>
      </c>
      <c r="B858" s="36" t="s">
        <v>1790</v>
      </c>
      <c r="C858" s="36">
        <v>-25.356049384999999</v>
      </c>
      <c r="D858" s="36">
        <v>148.938950801</v>
      </c>
      <c r="E858" s="36">
        <v>671</v>
      </c>
      <c r="F858" s="36">
        <v>17</v>
      </c>
      <c r="G858" s="36">
        <v>3</v>
      </c>
      <c r="H858" s="36">
        <v>494</v>
      </c>
      <c r="I858" s="36">
        <v>1.5</v>
      </c>
      <c r="J858" s="36">
        <v>0.2</v>
      </c>
      <c r="K858" s="36">
        <v>14</v>
      </c>
      <c r="L858" s="37">
        <f t="shared" si="29"/>
        <v>17.647058823529413</v>
      </c>
      <c r="M858" s="37">
        <f t="shared" si="30"/>
        <v>2.6133333333333333</v>
      </c>
    </row>
    <row r="859" spans="1:13" x14ac:dyDescent="0.2">
      <c r="A859" s="36" t="s">
        <v>1451</v>
      </c>
      <c r="B859" s="36" t="s">
        <v>1790</v>
      </c>
      <c r="C859" s="36">
        <v>-25.238560777</v>
      </c>
      <c r="D859" s="36">
        <v>151.70560609699999</v>
      </c>
      <c r="E859" s="36">
        <v>420</v>
      </c>
      <c r="F859" s="36">
        <v>14</v>
      </c>
      <c r="G859" s="36">
        <v>3</v>
      </c>
      <c r="H859" s="36">
        <v>2035</v>
      </c>
      <c r="I859" s="36">
        <v>5.7</v>
      </c>
      <c r="J859" s="36">
        <v>0.8</v>
      </c>
      <c r="K859" s="36">
        <v>4</v>
      </c>
      <c r="L859" s="37">
        <f t="shared" si="29"/>
        <v>21.428571428571427</v>
      </c>
      <c r="M859" s="37">
        <f t="shared" si="30"/>
        <v>2.6133333333333333</v>
      </c>
    </row>
    <row r="860" spans="1:13" x14ac:dyDescent="0.2">
      <c r="A860" s="36" t="s">
        <v>1463</v>
      </c>
      <c r="B860" s="36" t="s">
        <v>1790</v>
      </c>
      <c r="C860" s="36">
        <v>-24.915635117000001</v>
      </c>
      <c r="D860" s="36">
        <v>148.23519839299999</v>
      </c>
      <c r="E860" s="36">
        <v>1019</v>
      </c>
      <c r="F860" s="36">
        <v>12</v>
      </c>
      <c r="G860" s="36">
        <v>3</v>
      </c>
      <c r="H860" s="36">
        <v>2148</v>
      </c>
      <c r="I860" s="36">
        <v>6.4</v>
      </c>
      <c r="J860" s="36">
        <v>1</v>
      </c>
      <c r="K860" s="36">
        <v>3</v>
      </c>
      <c r="L860" s="37">
        <f t="shared" si="29"/>
        <v>25</v>
      </c>
      <c r="M860" s="37">
        <f t="shared" si="30"/>
        <v>2.6133333333333333</v>
      </c>
    </row>
    <row r="861" spans="1:13" x14ac:dyDescent="0.2">
      <c r="A861" s="36" t="s">
        <v>1478</v>
      </c>
      <c r="B861" s="36" t="s">
        <v>1790</v>
      </c>
      <c r="C861" s="36">
        <v>-24.855505219000001</v>
      </c>
      <c r="D861" s="36">
        <v>148.14171718</v>
      </c>
      <c r="E861" s="36">
        <v>1003</v>
      </c>
      <c r="F861" s="36">
        <v>15</v>
      </c>
      <c r="G861" s="36">
        <v>3</v>
      </c>
      <c r="H861" s="36">
        <v>1714</v>
      </c>
      <c r="I861" s="36">
        <v>4.4000000000000004</v>
      </c>
      <c r="J861" s="36">
        <v>0.6</v>
      </c>
      <c r="K861" s="36">
        <v>5</v>
      </c>
      <c r="L861" s="37">
        <f t="shared" si="29"/>
        <v>20</v>
      </c>
      <c r="M861" s="37">
        <f t="shared" si="30"/>
        <v>2.6133333333333333</v>
      </c>
    </row>
    <row r="862" spans="1:13" x14ac:dyDescent="0.2">
      <c r="A862" s="36" t="s">
        <v>1480</v>
      </c>
      <c r="B862" s="36" t="s">
        <v>1790</v>
      </c>
      <c r="C862" s="36">
        <v>-24.747731599000002</v>
      </c>
      <c r="D862" s="36">
        <v>148.239398206</v>
      </c>
      <c r="E862" s="36">
        <v>812</v>
      </c>
      <c r="F862" s="36">
        <v>17</v>
      </c>
      <c r="G862" s="36">
        <v>3</v>
      </c>
      <c r="H862" s="36">
        <v>650</v>
      </c>
      <c r="I862" s="36">
        <v>2</v>
      </c>
      <c r="J862" s="36">
        <v>0.3</v>
      </c>
      <c r="K862" s="36">
        <v>12</v>
      </c>
      <c r="L862" s="37">
        <f t="shared" si="29"/>
        <v>17.647058823529413</v>
      </c>
      <c r="M862" s="37">
        <f t="shared" si="30"/>
        <v>2.6133333333333333</v>
      </c>
    </row>
    <row r="863" spans="1:13" x14ac:dyDescent="0.2">
      <c r="A863" s="36" t="s">
        <v>1490</v>
      </c>
      <c r="B863" s="36" t="s">
        <v>1790</v>
      </c>
      <c r="C863" s="36">
        <v>-24.644826506000001</v>
      </c>
      <c r="D863" s="36">
        <v>148.08156255700001</v>
      </c>
      <c r="E863" s="36">
        <v>767</v>
      </c>
      <c r="F863" s="36">
        <v>24</v>
      </c>
      <c r="G863" s="36">
        <v>3</v>
      </c>
      <c r="H863" s="36">
        <v>1680</v>
      </c>
      <c r="I863" s="36">
        <v>4</v>
      </c>
      <c r="J863" s="36">
        <v>0.5</v>
      </c>
      <c r="K863" s="36">
        <v>8</v>
      </c>
      <c r="L863" s="37">
        <f t="shared" si="29"/>
        <v>12.5</v>
      </c>
      <c r="M863" s="37">
        <f t="shared" si="30"/>
        <v>2.6133333333333333</v>
      </c>
    </row>
    <row r="864" spans="1:13" x14ac:dyDescent="0.2">
      <c r="A864" s="36" t="s">
        <v>1497</v>
      </c>
      <c r="B864" s="36" t="s">
        <v>1790</v>
      </c>
      <c r="C864" s="36">
        <v>-24.073981638999999</v>
      </c>
      <c r="D864" s="36">
        <v>150.62638896600001</v>
      </c>
      <c r="E864" s="36">
        <v>579</v>
      </c>
      <c r="F864" s="36">
        <v>18</v>
      </c>
      <c r="G864" s="36">
        <v>3</v>
      </c>
      <c r="H864" s="36">
        <v>2005</v>
      </c>
      <c r="I864" s="36">
        <v>5.2</v>
      </c>
      <c r="J864" s="36">
        <v>0.7</v>
      </c>
      <c r="K864" s="36">
        <v>5</v>
      </c>
      <c r="L864" s="37">
        <f t="shared" si="29"/>
        <v>16.666666666666664</v>
      </c>
      <c r="M864" s="37">
        <f t="shared" si="30"/>
        <v>2.6133333333333333</v>
      </c>
    </row>
    <row r="865" spans="1:13" x14ac:dyDescent="0.2">
      <c r="A865" s="36" t="s">
        <v>1499</v>
      </c>
      <c r="B865" s="36" t="s">
        <v>1790</v>
      </c>
      <c r="C865" s="36">
        <v>-23.980782989000001</v>
      </c>
      <c r="D865" s="36">
        <v>150.65032831100001</v>
      </c>
      <c r="E865" s="36">
        <v>519</v>
      </c>
      <c r="F865" s="36">
        <v>19</v>
      </c>
      <c r="G865" s="36">
        <v>3</v>
      </c>
      <c r="H865" s="36">
        <v>1091</v>
      </c>
      <c r="I865" s="36">
        <v>2.2999999999999998</v>
      </c>
      <c r="J865" s="36">
        <v>0.2</v>
      </c>
      <c r="K865" s="36">
        <v>13</v>
      </c>
      <c r="L865" s="37">
        <f t="shared" si="29"/>
        <v>15.789473684210526</v>
      </c>
      <c r="M865" s="37">
        <f t="shared" si="30"/>
        <v>2.6133333333333333</v>
      </c>
    </row>
    <row r="866" spans="1:13" x14ac:dyDescent="0.2">
      <c r="A866" s="36" t="s">
        <v>1505</v>
      </c>
      <c r="B866" s="36" t="s">
        <v>1790</v>
      </c>
      <c r="C866" s="36">
        <v>-23.942639</v>
      </c>
      <c r="D866" s="36">
        <v>150.65625007700001</v>
      </c>
      <c r="E866" s="36">
        <v>451</v>
      </c>
      <c r="F866" s="36">
        <v>18</v>
      </c>
      <c r="G866" s="36">
        <v>3</v>
      </c>
      <c r="H866" s="36">
        <v>1237</v>
      </c>
      <c r="I866" s="36">
        <v>3</v>
      </c>
      <c r="J866" s="36">
        <v>0.4</v>
      </c>
      <c r="K866" s="36">
        <v>8</v>
      </c>
      <c r="L866" s="37">
        <f t="shared" si="29"/>
        <v>16.666666666666664</v>
      </c>
      <c r="M866" s="37">
        <f t="shared" si="30"/>
        <v>2.6133333333333333</v>
      </c>
    </row>
    <row r="867" spans="1:13" x14ac:dyDescent="0.2">
      <c r="A867" s="36" t="s">
        <v>1508</v>
      </c>
      <c r="B867" s="36" t="s">
        <v>1790</v>
      </c>
      <c r="C867" s="36">
        <v>-23.815444554999999</v>
      </c>
      <c r="D867" s="36">
        <v>150.570111188</v>
      </c>
      <c r="E867" s="36">
        <v>439</v>
      </c>
      <c r="F867" s="36">
        <v>14</v>
      </c>
      <c r="G867" s="36">
        <v>3</v>
      </c>
      <c r="H867" s="36">
        <v>876</v>
      </c>
      <c r="I867" s="36">
        <v>2.6</v>
      </c>
      <c r="J867" s="36">
        <v>0.4</v>
      </c>
      <c r="K867" s="36">
        <v>8</v>
      </c>
      <c r="L867" s="37">
        <f t="shared" si="29"/>
        <v>21.428571428571427</v>
      </c>
      <c r="M867" s="37">
        <f t="shared" si="30"/>
        <v>2.6133333333333333</v>
      </c>
    </row>
    <row r="868" spans="1:13" x14ac:dyDescent="0.2">
      <c r="A868" s="36" t="s">
        <v>1519</v>
      </c>
      <c r="B868" s="36" t="s">
        <v>1790</v>
      </c>
      <c r="C868" s="36">
        <v>-23.689537146999999</v>
      </c>
      <c r="D868" s="36">
        <v>148.97907413799999</v>
      </c>
      <c r="E868" s="36">
        <v>519</v>
      </c>
      <c r="F868" s="36">
        <v>14</v>
      </c>
      <c r="G868" s="36">
        <v>3</v>
      </c>
      <c r="H868" s="36">
        <v>1085</v>
      </c>
      <c r="I868" s="36">
        <v>2.8</v>
      </c>
      <c r="J868" s="36">
        <v>0.4</v>
      </c>
      <c r="K868" s="36">
        <v>8</v>
      </c>
      <c r="L868" s="37">
        <f t="shared" si="29"/>
        <v>21.428571428571427</v>
      </c>
      <c r="M868" s="37">
        <f t="shared" si="30"/>
        <v>2.6133333333333333</v>
      </c>
    </row>
    <row r="869" spans="1:13" x14ac:dyDescent="0.2">
      <c r="A869" s="36" t="s">
        <v>1529</v>
      </c>
      <c r="B869" s="36" t="s">
        <v>1790</v>
      </c>
      <c r="C869" s="36">
        <v>-23.639444553000001</v>
      </c>
      <c r="D869" s="36">
        <v>149.04375006399999</v>
      </c>
      <c r="E869" s="36">
        <v>500</v>
      </c>
      <c r="F869" s="36">
        <v>11</v>
      </c>
      <c r="G869" s="36">
        <v>3</v>
      </c>
      <c r="H869" s="36">
        <v>2177</v>
      </c>
      <c r="I869" s="36">
        <v>6.6</v>
      </c>
      <c r="J869" s="36">
        <v>1</v>
      </c>
      <c r="K869" s="36">
        <v>3</v>
      </c>
      <c r="L869" s="37">
        <f t="shared" si="29"/>
        <v>27.27272727272727</v>
      </c>
      <c r="M869" s="37">
        <f t="shared" si="30"/>
        <v>2.6133333333333333</v>
      </c>
    </row>
    <row r="870" spans="1:13" x14ac:dyDescent="0.2">
      <c r="A870" s="36" t="s">
        <v>1532</v>
      </c>
      <c r="B870" s="36" t="s">
        <v>1790</v>
      </c>
      <c r="C870" s="36">
        <v>-24.613541783999999</v>
      </c>
      <c r="D870" s="36">
        <v>151.18034730400001</v>
      </c>
      <c r="E870" s="36">
        <v>609</v>
      </c>
      <c r="F870" s="36">
        <v>29</v>
      </c>
      <c r="G870" s="36">
        <v>3</v>
      </c>
      <c r="H870" s="36">
        <v>1979</v>
      </c>
      <c r="I870" s="36">
        <v>3</v>
      </c>
      <c r="J870" s="36">
        <v>0.2</v>
      </c>
      <c r="K870" s="36">
        <v>16</v>
      </c>
      <c r="L870" s="37">
        <f t="shared" si="29"/>
        <v>10.344827586206897</v>
      </c>
      <c r="M870" s="37">
        <f t="shared" si="30"/>
        <v>2.6133333333333333</v>
      </c>
    </row>
    <row r="871" spans="1:13" x14ac:dyDescent="0.2">
      <c r="A871" s="36" t="s">
        <v>1538</v>
      </c>
      <c r="B871" s="36" t="s">
        <v>1790</v>
      </c>
      <c r="C871" s="36">
        <v>-24.579506349999999</v>
      </c>
      <c r="D871" s="36">
        <v>148.13327160200001</v>
      </c>
      <c r="E871" s="36">
        <v>669</v>
      </c>
      <c r="F871" s="36">
        <v>16</v>
      </c>
      <c r="G871" s="36">
        <v>3</v>
      </c>
      <c r="H871" s="36">
        <v>491</v>
      </c>
      <c r="I871" s="36">
        <v>1.7</v>
      </c>
      <c r="J871" s="36">
        <v>0.3</v>
      </c>
      <c r="K871" s="36">
        <v>10</v>
      </c>
      <c r="L871" s="37">
        <f t="shared" si="29"/>
        <v>18.75</v>
      </c>
      <c r="M871" s="37">
        <f t="shared" si="30"/>
        <v>2.6133333333333333</v>
      </c>
    </row>
    <row r="872" spans="1:13" x14ac:dyDescent="0.2">
      <c r="A872" s="36" t="s">
        <v>1540</v>
      </c>
      <c r="B872" s="36" t="s">
        <v>1790</v>
      </c>
      <c r="C872" s="36">
        <v>-24.565694561000001</v>
      </c>
      <c r="D872" s="36">
        <v>148.08902783400001</v>
      </c>
      <c r="E872" s="36">
        <v>718</v>
      </c>
      <c r="F872" s="36">
        <v>12</v>
      </c>
      <c r="G872" s="36">
        <v>3</v>
      </c>
      <c r="H872" s="36">
        <v>2091</v>
      </c>
      <c r="I872" s="36">
        <v>6</v>
      </c>
      <c r="J872" s="36">
        <v>0.9</v>
      </c>
      <c r="K872" s="36">
        <v>3</v>
      </c>
      <c r="L872" s="37">
        <f t="shared" si="29"/>
        <v>25</v>
      </c>
      <c r="M872" s="37">
        <f t="shared" si="30"/>
        <v>2.6133333333333333</v>
      </c>
    </row>
    <row r="873" spans="1:13" x14ac:dyDescent="0.2">
      <c r="A873" s="36" t="s">
        <v>1547</v>
      </c>
      <c r="B873" s="36" t="s">
        <v>1790</v>
      </c>
      <c r="C873" s="36">
        <v>-24.546000008</v>
      </c>
      <c r="D873" s="36">
        <v>151.17122241199999</v>
      </c>
      <c r="E873" s="36">
        <v>535</v>
      </c>
      <c r="F873" s="36">
        <v>19</v>
      </c>
      <c r="G873" s="36">
        <v>3</v>
      </c>
      <c r="H873" s="36">
        <v>1020</v>
      </c>
      <c r="I873" s="36">
        <v>2.9</v>
      </c>
      <c r="J873" s="36">
        <v>0.4</v>
      </c>
      <c r="K873" s="36">
        <v>7</v>
      </c>
      <c r="L873" s="37">
        <f t="shared" si="29"/>
        <v>15.789473684210526</v>
      </c>
      <c r="M873" s="37">
        <f t="shared" si="30"/>
        <v>2.6133333333333333</v>
      </c>
    </row>
    <row r="874" spans="1:13" x14ac:dyDescent="0.2">
      <c r="A874" s="36" t="s">
        <v>1548</v>
      </c>
      <c r="B874" s="36" t="s">
        <v>1790</v>
      </c>
      <c r="C874" s="36">
        <v>-24.537389005000001</v>
      </c>
      <c r="D874" s="36">
        <v>148.17011116800001</v>
      </c>
      <c r="E874" s="36">
        <v>678</v>
      </c>
      <c r="F874" s="36">
        <v>23</v>
      </c>
      <c r="G874" s="36">
        <v>3</v>
      </c>
      <c r="H874" s="36">
        <v>2423</v>
      </c>
      <c r="I874" s="36">
        <v>4.7</v>
      </c>
      <c r="J874" s="36">
        <v>0.5</v>
      </c>
      <c r="K874" s="36">
        <v>8</v>
      </c>
      <c r="L874" s="37">
        <f t="shared" si="29"/>
        <v>13.043478260869565</v>
      </c>
      <c r="M874" s="37">
        <f t="shared" si="30"/>
        <v>2.6133333333333333</v>
      </c>
    </row>
    <row r="875" spans="1:13" x14ac:dyDescent="0.2">
      <c r="A875" s="36" t="s">
        <v>1549</v>
      </c>
      <c r="B875" s="36" t="s">
        <v>1790</v>
      </c>
      <c r="C875" s="36">
        <v>-24.531327156</v>
      </c>
      <c r="D875" s="36">
        <v>151.20811748599999</v>
      </c>
      <c r="E875" s="36">
        <v>556</v>
      </c>
      <c r="F875" s="36">
        <v>13</v>
      </c>
      <c r="G875" s="36">
        <v>3</v>
      </c>
      <c r="H875" s="36">
        <v>2420</v>
      </c>
      <c r="I875" s="36">
        <v>6.2</v>
      </c>
      <c r="J875" s="36">
        <v>0.8</v>
      </c>
      <c r="K875" s="36">
        <v>3</v>
      </c>
      <c r="L875" s="37">
        <f t="shared" si="29"/>
        <v>23.076923076923077</v>
      </c>
      <c r="M875" s="37">
        <f t="shared" si="30"/>
        <v>2.6133333333333333</v>
      </c>
    </row>
    <row r="876" spans="1:13" x14ac:dyDescent="0.2">
      <c r="A876" s="36" t="s">
        <v>1559</v>
      </c>
      <c r="B876" s="36" t="s">
        <v>1790</v>
      </c>
      <c r="C876" s="36">
        <v>-24.442916782000001</v>
      </c>
      <c r="D876" s="36">
        <v>151.08152785799999</v>
      </c>
      <c r="E876" s="36">
        <v>501</v>
      </c>
      <c r="F876" s="36">
        <v>16</v>
      </c>
      <c r="G876" s="36">
        <v>3</v>
      </c>
      <c r="H876" s="36">
        <v>1383</v>
      </c>
      <c r="I876" s="36">
        <v>3.7</v>
      </c>
      <c r="J876" s="36">
        <v>0.5</v>
      </c>
      <c r="K876" s="36">
        <v>6</v>
      </c>
      <c r="L876" s="37">
        <f t="shared" si="29"/>
        <v>18.75</v>
      </c>
      <c r="M876" s="37">
        <f t="shared" si="30"/>
        <v>2.6133333333333333</v>
      </c>
    </row>
    <row r="877" spans="1:13" x14ac:dyDescent="0.2">
      <c r="A877" s="36" t="s">
        <v>1561</v>
      </c>
      <c r="B877" s="36" t="s">
        <v>1790</v>
      </c>
      <c r="C877" s="36">
        <v>-24.410220383999999</v>
      </c>
      <c r="D877" s="36">
        <v>151.423946481</v>
      </c>
      <c r="E877" s="36">
        <v>561</v>
      </c>
      <c r="F877" s="36">
        <v>35</v>
      </c>
      <c r="G877" s="36">
        <v>3</v>
      </c>
      <c r="H877" s="36">
        <v>1117</v>
      </c>
      <c r="I877" s="36">
        <v>1.6</v>
      </c>
      <c r="J877" s="36">
        <v>0.1</v>
      </c>
      <c r="K877" s="36">
        <v>27</v>
      </c>
      <c r="L877" s="37">
        <f t="shared" si="29"/>
        <v>8.5714285714285712</v>
      </c>
      <c r="M877" s="37">
        <f t="shared" si="30"/>
        <v>2.6133333333333333</v>
      </c>
    </row>
    <row r="878" spans="1:13" x14ac:dyDescent="0.2">
      <c r="A878" s="36" t="s">
        <v>1563</v>
      </c>
      <c r="B878" s="36" t="s">
        <v>1790</v>
      </c>
      <c r="C878" s="36">
        <v>-22.904888992</v>
      </c>
      <c r="D878" s="36">
        <v>149.47538895700001</v>
      </c>
      <c r="E878" s="36">
        <v>421</v>
      </c>
      <c r="F878" s="36">
        <v>15</v>
      </c>
      <c r="G878" s="36">
        <v>3</v>
      </c>
      <c r="H878" s="36">
        <v>1704</v>
      </c>
      <c r="I878" s="36">
        <v>4.2</v>
      </c>
      <c r="J878" s="36">
        <v>0.5</v>
      </c>
      <c r="K878" s="36">
        <v>6</v>
      </c>
      <c r="L878" s="37">
        <f t="shared" si="29"/>
        <v>20</v>
      </c>
      <c r="M878" s="37">
        <f t="shared" si="30"/>
        <v>2.6133333333333333</v>
      </c>
    </row>
    <row r="879" spans="1:13" x14ac:dyDescent="0.2">
      <c r="A879" s="36" t="s">
        <v>1564</v>
      </c>
      <c r="B879" s="36" t="s">
        <v>1790</v>
      </c>
      <c r="C879" s="36">
        <v>-24.230476188000001</v>
      </c>
      <c r="D879" s="36">
        <v>150.84424622700001</v>
      </c>
      <c r="E879" s="36">
        <v>497</v>
      </c>
      <c r="F879" s="36">
        <v>25</v>
      </c>
      <c r="G879" s="36">
        <v>3</v>
      </c>
      <c r="H879" s="36">
        <v>319</v>
      </c>
      <c r="I879" s="36">
        <v>0.9</v>
      </c>
      <c r="J879" s="36">
        <v>0.1</v>
      </c>
      <c r="K879" s="36">
        <v>26</v>
      </c>
      <c r="L879" s="37">
        <f t="shared" si="29"/>
        <v>12</v>
      </c>
      <c r="M879" s="37">
        <f t="shared" si="30"/>
        <v>2.6133333333333333</v>
      </c>
    </row>
    <row r="880" spans="1:13" x14ac:dyDescent="0.2">
      <c r="A880" s="36" t="s">
        <v>1570</v>
      </c>
      <c r="B880" s="36" t="s">
        <v>1790</v>
      </c>
      <c r="C880" s="36">
        <v>-24.186851919999999</v>
      </c>
      <c r="D880" s="36">
        <v>150.80009271599999</v>
      </c>
      <c r="E880" s="36">
        <v>445</v>
      </c>
      <c r="F880" s="36">
        <v>19</v>
      </c>
      <c r="G880" s="36">
        <v>3</v>
      </c>
      <c r="H880" s="36">
        <v>913</v>
      </c>
      <c r="I880" s="36">
        <v>2.2000000000000002</v>
      </c>
      <c r="J880" s="36">
        <v>0.3</v>
      </c>
      <c r="K880" s="36">
        <v>11</v>
      </c>
      <c r="L880" s="37">
        <f t="shared" si="29"/>
        <v>15.789473684210526</v>
      </c>
      <c r="M880" s="37">
        <f t="shared" si="30"/>
        <v>2.6133333333333333</v>
      </c>
    </row>
    <row r="881" spans="1:13" x14ac:dyDescent="0.2">
      <c r="A881" s="36" t="s">
        <v>1571</v>
      </c>
      <c r="B881" s="36" t="s">
        <v>1790</v>
      </c>
      <c r="C881" s="36">
        <v>-24.184352056000002</v>
      </c>
      <c r="D881" s="36">
        <v>150.79453702500001</v>
      </c>
      <c r="E881" s="36">
        <v>438</v>
      </c>
      <c r="F881" s="36">
        <v>28</v>
      </c>
      <c r="G881" s="36">
        <v>3</v>
      </c>
      <c r="H881" s="36">
        <v>1111</v>
      </c>
      <c r="I881" s="36">
        <v>1.8</v>
      </c>
      <c r="J881" s="36">
        <v>0.1</v>
      </c>
      <c r="K881" s="36">
        <v>26</v>
      </c>
      <c r="L881" s="37">
        <f t="shared" si="29"/>
        <v>10.714285714285714</v>
      </c>
      <c r="M881" s="37">
        <f t="shared" si="30"/>
        <v>2.6133333333333333</v>
      </c>
    </row>
    <row r="882" spans="1:13" x14ac:dyDescent="0.2">
      <c r="A882" s="36" t="s">
        <v>1195</v>
      </c>
      <c r="B882" s="36" t="s">
        <v>1791</v>
      </c>
      <c r="C882" s="36">
        <v>-27.389904939000001</v>
      </c>
      <c r="D882" s="36">
        <v>152.18586184099999</v>
      </c>
      <c r="E882" s="36">
        <v>533</v>
      </c>
      <c r="F882" s="36">
        <v>21</v>
      </c>
      <c r="G882" s="36">
        <v>3</v>
      </c>
      <c r="H882" s="36">
        <v>1445</v>
      </c>
      <c r="I882" s="36">
        <v>3.3</v>
      </c>
      <c r="J882" s="36">
        <v>0.4</v>
      </c>
      <c r="K882" s="36">
        <v>10</v>
      </c>
      <c r="L882" s="37">
        <f t="shared" si="29"/>
        <v>14.285714285714285</v>
      </c>
      <c r="M882" s="37">
        <f t="shared" si="30"/>
        <v>2.6133333333333333</v>
      </c>
    </row>
    <row r="883" spans="1:13" x14ac:dyDescent="0.2">
      <c r="A883" s="36" t="s">
        <v>1206</v>
      </c>
      <c r="B883" s="36" t="s">
        <v>1791</v>
      </c>
      <c r="C883" s="36">
        <v>-27.367928177</v>
      </c>
      <c r="D883" s="36">
        <v>152.068891517</v>
      </c>
      <c r="E883" s="36">
        <v>703</v>
      </c>
      <c r="F883" s="36">
        <v>17</v>
      </c>
      <c r="G883" s="36">
        <v>3</v>
      </c>
      <c r="H883" s="36">
        <v>2426</v>
      </c>
      <c r="I883" s="36">
        <v>5</v>
      </c>
      <c r="J883" s="36">
        <v>0.5</v>
      </c>
      <c r="K883" s="36">
        <v>6</v>
      </c>
      <c r="L883" s="37">
        <f t="shared" si="29"/>
        <v>17.647058823529413</v>
      </c>
      <c r="M883" s="37">
        <f t="shared" si="30"/>
        <v>2.6133333333333333</v>
      </c>
    </row>
    <row r="884" spans="1:13" x14ac:dyDescent="0.2">
      <c r="A884" s="36" t="s">
        <v>1236</v>
      </c>
      <c r="B884" s="36" t="s">
        <v>1791</v>
      </c>
      <c r="C884" s="36">
        <v>-28.234272023999999</v>
      </c>
      <c r="D884" s="36">
        <v>152.34009522299999</v>
      </c>
      <c r="E884" s="36">
        <v>927</v>
      </c>
      <c r="F884" s="36">
        <v>23</v>
      </c>
      <c r="G884" s="36">
        <v>3</v>
      </c>
      <c r="H884" s="36">
        <v>630</v>
      </c>
      <c r="I884" s="36">
        <v>1.7</v>
      </c>
      <c r="J884" s="36">
        <v>0.2</v>
      </c>
      <c r="K884" s="36">
        <v>15</v>
      </c>
      <c r="L884" s="37">
        <f t="shared" si="29"/>
        <v>13.043478260869565</v>
      </c>
      <c r="M884" s="37">
        <f t="shared" si="30"/>
        <v>2.6133333333333333</v>
      </c>
    </row>
    <row r="885" spans="1:13" x14ac:dyDescent="0.2">
      <c r="A885" s="36" t="s">
        <v>1255</v>
      </c>
      <c r="B885" s="36" t="s">
        <v>1791</v>
      </c>
      <c r="C885" s="36">
        <v>-27.651773893000001</v>
      </c>
      <c r="D885" s="36">
        <v>151.97927007600001</v>
      </c>
      <c r="E885" s="36">
        <v>602</v>
      </c>
      <c r="F885" s="36">
        <v>16</v>
      </c>
      <c r="G885" s="36">
        <v>3</v>
      </c>
      <c r="H885" s="36">
        <v>1582</v>
      </c>
      <c r="I885" s="36">
        <v>4.0999999999999996</v>
      </c>
      <c r="J885" s="36">
        <v>0.5</v>
      </c>
      <c r="K885" s="36">
        <v>5</v>
      </c>
      <c r="L885" s="37">
        <f t="shared" si="29"/>
        <v>18.75</v>
      </c>
      <c r="M885" s="37">
        <f t="shared" si="30"/>
        <v>2.6133333333333333</v>
      </c>
    </row>
    <row r="886" spans="1:13" x14ac:dyDescent="0.2">
      <c r="A886" s="36" t="s">
        <v>1259</v>
      </c>
      <c r="B886" s="36" t="s">
        <v>1791</v>
      </c>
      <c r="C886" s="36">
        <v>-27.508551678</v>
      </c>
      <c r="D886" s="36">
        <v>151.94667059700001</v>
      </c>
      <c r="E886" s="36">
        <v>620</v>
      </c>
      <c r="F886" s="36">
        <v>28</v>
      </c>
      <c r="G886" s="36">
        <v>3</v>
      </c>
      <c r="H886" s="36">
        <v>2009</v>
      </c>
      <c r="I886" s="36">
        <v>3.2</v>
      </c>
      <c r="J886" s="36">
        <v>0.3</v>
      </c>
      <c r="K886" s="36">
        <v>14</v>
      </c>
      <c r="L886" s="37">
        <f t="shared" si="29"/>
        <v>10.714285714285714</v>
      </c>
      <c r="M886" s="37">
        <f t="shared" si="30"/>
        <v>2.6133333333333333</v>
      </c>
    </row>
    <row r="887" spans="1:13" x14ac:dyDescent="0.2">
      <c r="A887" s="36" t="s">
        <v>1262</v>
      </c>
      <c r="B887" s="36" t="s">
        <v>1791</v>
      </c>
      <c r="C887" s="36">
        <v>-27.450841789999998</v>
      </c>
      <c r="D887" s="36">
        <v>151.97520436400001</v>
      </c>
      <c r="E887" s="36">
        <v>639</v>
      </c>
      <c r="F887" s="36">
        <v>10</v>
      </c>
      <c r="G887" s="36">
        <v>3</v>
      </c>
      <c r="H887" s="36">
        <v>2131</v>
      </c>
      <c r="I887" s="36">
        <v>7.2</v>
      </c>
      <c r="J887" s="36">
        <v>1.2</v>
      </c>
      <c r="K887" s="36">
        <v>2</v>
      </c>
      <c r="L887" s="37">
        <f t="shared" si="29"/>
        <v>30</v>
      </c>
      <c r="M887" s="37">
        <f t="shared" si="30"/>
        <v>2.6133333333333333</v>
      </c>
    </row>
    <row r="888" spans="1:13" x14ac:dyDescent="0.2">
      <c r="A888" s="36" t="s">
        <v>1266</v>
      </c>
      <c r="B888" s="36" t="s">
        <v>1791</v>
      </c>
      <c r="C888" s="36">
        <v>-27.411616946999999</v>
      </c>
      <c r="D888" s="36">
        <v>152.116668785</v>
      </c>
      <c r="E888" s="36">
        <v>580</v>
      </c>
      <c r="F888" s="36">
        <v>16</v>
      </c>
      <c r="G888" s="36">
        <v>3</v>
      </c>
      <c r="H888" s="36">
        <v>1600</v>
      </c>
      <c r="I888" s="36">
        <v>4.3</v>
      </c>
      <c r="J888" s="36">
        <v>0.6</v>
      </c>
      <c r="K888" s="36">
        <v>5</v>
      </c>
      <c r="L888" s="37">
        <f t="shared" si="29"/>
        <v>18.75</v>
      </c>
      <c r="M888" s="37">
        <f t="shared" si="30"/>
        <v>2.6133333333333333</v>
      </c>
    </row>
    <row r="889" spans="1:13" x14ac:dyDescent="0.2">
      <c r="A889" s="36" t="s">
        <v>1267</v>
      </c>
      <c r="B889" s="36" t="s">
        <v>1791</v>
      </c>
      <c r="C889" s="36">
        <v>-27.401933890999999</v>
      </c>
      <c r="D889" s="36">
        <v>152.13250195000001</v>
      </c>
      <c r="E889" s="36">
        <v>619</v>
      </c>
      <c r="F889" s="36">
        <v>15</v>
      </c>
      <c r="G889" s="36">
        <v>3</v>
      </c>
      <c r="H889" s="36">
        <v>1455</v>
      </c>
      <c r="I889" s="36">
        <v>4.2</v>
      </c>
      <c r="J889" s="36">
        <v>0.6</v>
      </c>
      <c r="K889" s="36">
        <v>5</v>
      </c>
      <c r="L889" s="37">
        <f t="shared" si="29"/>
        <v>20</v>
      </c>
      <c r="M889" s="37">
        <f t="shared" si="30"/>
        <v>2.6133333333333333</v>
      </c>
    </row>
    <row r="890" spans="1:13" x14ac:dyDescent="0.2">
      <c r="A890" s="36" t="s">
        <v>1270</v>
      </c>
      <c r="B890" s="36" t="s">
        <v>1791</v>
      </c>
      <c r="C890" s="36">
        <v>-28.822139022000002</v>
      </c>
      <c r="D890" s="36">
        <v>151.60889642000001</v>
      </c>
      <c r="E890" s="36">
        <v>799</v>
      </c>
      <c r="F890" s="36">
        <v>24</v>
      </c>
      <c r="G890" s="36">
        <v>3</v>
      </c>
      <c r="H890" s="36">
        <v>1142</v>
      </c>
      <c r="I890" s="36">
        <v>2.1</v>
      </c>
      <c r="J890" s="36">
        <v>0.2</v>
      </c>
      <c r="K890" s="36">
        <v>18</v>
      </c>
      <c r="L890" s="37">
        <f t="shared" si="29"/>
        <v>12.5</v>
      </c>
      <c r="M890" s="37">
        <f t="shared" si="30"/>
        <v>2.6133333333333333</v>
      </c>
    </row>
    <row r="891" spans="1:13" x14ac:dyDescent="0.2">
      <c r="A891" s="36" t="s">
        <v>1278</v>
      </c>
      <c r="B891" s="36" t="s">
        <v>1791</v>
      </c>
      <c r="C891" s="36">
        <v>-27.365765657000001</v>
      </c>
      <c r="D891" s="36">
        <v>152.05278057699999</v>
      </c>
      <c r="E891" s="36">
        <v>690</v>
      </c>
      <c r="F891" s="36">
        <v>10</v>
      </c>
      <c r="G891" s="36">
        <v>3</v>
      </c>
      <c r="H891" s="36">
        <v>1726</v>
      </c>
      <c r="I891" s="36">
        <v>6</v>
      </c>
      <c r="J891" s="36">
        <v>1</v>
      </c>
      <c r="K891" s="36">
        <v>3</v>
      </c>
      <c r="L891" s="37">
        <f t="shared" si="29"/>
        <v>30</v>
      </c>
      <c r="M891" s="37">
        <f t="shared" si="30"/>
        <v>2.6133333333333333</v>
      </c>
    </row>
    <row r="892" spans="1:13" x14ac:dyDescent="0.2">
      <c r="A892" s="36" t="s">
        <v>1295</v>
      </c>
      <c r="B892" s="36" t="s">
        <v>1791</v>
      </c>
      <c r="C892" s="36">
        <v>-28.821863418</v>
      </c>
      <c r="D892" s="36">
        <v>151.72528406800001</v>
      </c>
      <c r="E892" s="36">
        <v>840</v>
      </c>
      <c r="F892" s="36">
        <v>23</v>
      </c>
      <c r="G892" s="36">
        <v>3</v>
      </c>
      <c r="H892" s="36">
        <v>1083</v>
      </c>
      <c r="I892" s="36">
        <v>2.5</v>
      </c>
      <c r="J892" s="36">
        <v>0.3</v>
      </c>
      <c r="K892" s="36">
        <v>13</v>
      </c>
      <c r="L892" s="37">
        <f t="shared" si="29"/>
        <v>13.043478260869565</v>
      </c>
      <c r="M892" s="37">
        <f t="shared" si="30"/>
        <v>2.6133333333333333</v>
      </c>
    </row>
    <row r="893" spans="1:13" x14ac:dyDescent="0.2">
      <c r="A893" s="36" t="s">
        <v>1297</v>
      </c>
      <c r="B893" s="36" t="s">
        <v>1791</v>
      </c>
      <c r="C893" s="36">
        <v>-28.360064953999998</v>
      </c>
      <c r="D893" s="36">
        <v>152.38138818600001</v>
      </c>
      <c r="E893" s="36">
        <v>879</v>
      </c>
      <c r="F893" s="36">
        <v>17</v>
      </c>
      <c r="G893" s="36">
        <v>3</v>
      </c>
      <c r="H893" s="36">
        <v>940</v>
      </c>
      <c r="I893" s="36">
        <v>2.8</v>
      </c>
      <c r="J893" s="36">
        <v>0.4</v>
      </c>
      <c r="K893" s="36">
        <v>7</v>
      </c>
      <c r="L893" s="37">
        <f t="shared" si="29"/>
        <v>17.647058823529413</v>
      </c>
      <c r="M893" s="37">
        <f t="shared" si="30"/>
        <v>2.6133333333333333</v>
      </c>
    </row>
    <row r="894" spans="1:13" x14ac:dyDescent="0.2">
      <c r="A894" s="36" t="s">
        <v>1307</v>
      </c>
      <c r="B894" s="36" t="s">
        <v>1791</v>
      </c>
      <c r="C894" s="36">
        <v>-28.299463386999999</v>
      </c>
      <c r="D894" s="36">
        <v>152.40323582600001</v>
      </c>
      <c r="E894" s="36">
        <v>971</v>
      </c>
      <c r="F894" s="36">
        <v>25</v>
      </c>
      <c r="G894" s="36">
        <v>3</v>
      </c>
      <c r="H894" s="36">
        <v>1048</v>
      </c>
      <c r="I894" s="36">
        <v>2.9</v>
      </c>
      <c r="J894" s="36">
        <v>0.4</v>
      </c>
      <c r="K894" s="36">
        <v>8</v>
      </c>
      <c r="L894" s="37">
        <f t="shared" si="29"/>
        <v>12</v>
      </c>
      <c r="M894" s="37">
        <f t="shared" si="30"/>
        <v>2.6133333333333333</v>
      </c>
    </row>
    <row r="895" spans="1:13" x14ac:dyDescent="0.2">
      <c r="A895" s="36" t="s">
        <v>1310</v>
      </c>
      <c r="B895" s="36" t="s">
        <v>1791</v>
      </c>
      <c r="C895" s="36">
        <v>-28.271212819999999</v>
      </c>
      <c r="D895" s="36">
        <v>152.36148713899999</v>
      </c>
      <c r="E895" s="36">
        <v>919</v>
      </c>
      <c r="F895" s="36">
        <v>20</v>
      </c>
      <c r="G895" s="36">
        <v>3</v>
      </c>
      <c r="H895" s="36">
        <v>516</v>
      </c>
      <c r="I895" s="36">
        <v>1.5</v>
      </c>
      <c r="J895" s="36">
        <v>0.2</v>
      </c>
      <c r="K895" s="36">
        <v>14</v>
      </c>
      <c r="L895" s="37">
        <f t="shared" si="29"/>
        <v>15</v>
      </c>
      <c r="M895" s="37">
        <f t="shared" si="30"/>
        <v>2.6133333333333333</v>
      </c>
    </row>
    <row r="896" spans="1:13" x14ac:dyDescent="0.2">
      <c r="A896" s="36" t="s">
        <v>1320</v>
      </c>
      <c r="B896" s="36" t="s">
        <v>1791</v>
      </c>
      <c r="C896" s="36">
        <v>-28.236777422999999</v>
      </c>
      <c r="D896" s="36">
        <v>152.39092258900001</v>
      </c>
      <c r="E896" s="36">
        <v>1019</v>
      </c>
      <c r="F896" s="36">
        <v>19</v>
      </c>
      <c r="G896" s="36">
        <v>3</v>
      </c>
      <c r="H896" s="36">
        <v>738</v>
      </c>
      <c r="I896" s="36">
        <v>2.1</v>
      </c>
      <c r="J896" s="36">
        <v>0.3</v>
      </c>
      <c r="K896" s="36">
        <v>10</v>
      </c>
      <c r="L896" s="37">
        <f t="shared" si="29"/>
        <v>15.789473684210526</v>
      </c>
      <c r="M896" s="37">
        <f t="shared" si="30"/>
        <v>2.6133333333333333</v>
      </c>
    </row>
    <row r="897" spans="1:13" x14ac:dyDescent="0.2">
      <c r="A897" s="36" t="s">
        <v>1337</v>
      </c>
      <c r="B897" s="36" t="s">
        <v>1791</v>
      </c>
      <c r="C897" s="36">
        <v>-26.443055687000001</v>
      </c>
      <c r="D897" s="36">
        <v>152.581666759</v>
      </c>
      <c r="E897" s="36">
        <v>399</v>
      </c>
      <c r="F897" s="36">
        <v>24</v>
      </c>
      <c r="G897" s="36">
        <v>3</v>
      </c>
      <c r="H897" s="36">
        <v>699</v>
      </c>
      <c r="I897" s="36">
        <v>1.3</v>
      </c>
      <c r="J897" s="36">
        <v>0.1</v>
      </c>
      <c r="K897" s="36">
        <v>31</v>
      </c>
      <c r="L897" s="37">
        <f t="shared" si="29"/>
        <v>12.5</v>
      </c>
      <c r="M897" s="37">
        <f t="shared" si="30"/>
        <v>2.6133333333333333</v>
      </c>
    </row>
    <row r="898" spans="1:13" x14ac:dyDescent="0.2">
      <c r="A898" s="36" t="s">
        <v>1354</v>
      </c>
      <c r="B898" s="36" t="s">
        <v>1791</v>
      </c>
      <c r="C898" s="36">
        <v>-26.400277909</v>
      </c>
      <c r="D898" s="36">
        <v>152.486388981</v>
      </c>
      <c r="E898" s="36">
        <v>535</v>
      </c>
      <c r="F898" s="36">
        <v>29</v>
      </c>
      <c r="G898" s="36">
        <v>3</v>
      </c>
      <c r="H898" s="36">
        <v>1356</v>
      </c>
      <c r="I898" s="36">
        <v>2.6</v>
      </c>
      <c r="J898" s="36">
        <v>0.3</v>
      </c>
      <c r="K898" s="36">
        <v>14</v>
      </c>
      <c r="L898" s="37">
        <f t="shared" si="29"/>
        <v>10.344827586206897</v>
      </c>
      <c r="M898" s="37">
        <f t="shared" si="30"/>
        <v>2.6133333333333333</v>
      </c>
    </row>
    <row r="899" spans="1:13" x14ac:dyDescent="0.2">
      <c r="A899" s="36" t="s">
        <v>1440</v>
      </c>
      <c r="B899" s="36" t="s">
        <v>1791</v>
      </c>
      <c r="C899" s="36">
        <v>-26.223240960999998</v>
      </c>
      <c r="D899" s="36">
        <v>152.30333342399999</v>
      </c>
      <c r="E899" s="36">
        <v>509</v>
      </c>
      <c r="F899" s="36">
        <v>19</v>
      </c>
      <c r="G899" s="36">
        <v>3</v>
      </c>
      <c r="H899" s="36">
        <v>2233</v>
      </c>
      <c r="I899" s="36">
        <v>4.4000000000000004</v>
      </c>
      <c r="J899" s="36">
        <v>0.4</v>
      </c>
      <c r="K899" s="36">
        <v>7</v>
      </c>
      <c r="L899" s="37">
        <f t="shared" si="29"/>
        <v>15.789473684210526</v>
      </c>
      <c r="M899" s="37">
        <f t="shared" si="30"/>
        <v>2.6133333333333333</v>
      </c>
    </row>
    <row r="900" spans="1:13" x14ac:dyDescent="0.2">
      <c r="A900" s="36" t="s">
        <v>1445</v>
      </c>
      <c r="B900" s="36" t="s">
        <v>1791</v>
      </c>
      <c r="C900" s="36">
        <v>-26.208703924000002</v>
      </c>
      <c r="D900" s="36">
        <v>152.294814995</v>
      </c>
      <c r="E900" s="36">
        <v>511</v>
      </c>
      <c r="F900" s="36">
        <v>22</v>
      </c>
      <c r="G900" s="36">
        <v>3</v>
      </c>
      <c r="H900" s="36">
        <v>1509</v>
      </c>
      <c r="I900" s="36">
        <v>3</v>
      </c>
      <c r="J900" s="36">
        <v>0.3</v>
      </c>
      <c r="K900" s="36">
        <v>12</v>
      </c>
      <c r="L900" s="37">
        <f t="shared" si="29"/>
        <v>13.636363636363635</v>
      </c>
      <c r="M900" s="37">
        <f t="shared" si="30"/>
        <v>2.6133333333333333</v>
      </c>
    </row>
    <row r="901" spans="1:13" x14ac:dyDescent="0.2">
      <c r="A901" s="36" t="s">
        <v>1448</v>
      </c>
      <c r="B901" s="36" t="s">
        <v>1791</v>
      </c>
      <c r="C901" s="36">
        <v>-26.199537256999999</v>
      </c>
      <c r="D901" s="36">
        <v>152.30425944000001</v>
      </c>
      <c r="E901" s="36">
        <v>476</v>
      </c>
      <c r="F901" s="36">
        <v>21</v>
      </c>
      <c r="G901" s="36">
        <v>3</v>
      </c>
      <c r="H901" s="36">
        <v>931</v>
      </c>
      <c r="I901" s="36">
        <v>1.9</v>
      </c>
      <c r="J901" s="36">
        <v>0.2</v>
      </c>
      <c r="K901" s="36">
        <v>16</v>
      </c>
      <c r="L901" s="37">
        <f t="shared" si="29"/>
        <v>14.285714285714285</v>
      </c>
      <c r="M901" s="37">
        <f t="shared" si="30"/>
        <v>2.6133333333333333</v>
      </c>
    </row>
    <row r="902" spans="1:13" x14ac:dyDescent="0.2">
      <c r="A902" s="36" t="s">
        <v>1590</v>
      </c>
      <c r="B902" s="36" t="s">
        <v>1791</v>
      </c>
      <c r="C902" s="36">
        <v>-27.975833476999998</v>
      </c>
      <c r="D902" s="36">
        <v>153.19416676399999</v>
      </c>
      <c r="E902" s="36">
        <v>520</v>
      </c>
      <c r="F902" s="36">
        <v>15</v>
      </c>
      <c r="G902" s="36">
        <v>3</v>
      </c>
      <c r="H902" s="36">
        <v>1938</v>
      </c>
      <c r="I902" s="36">
        <v>5.6</v>
      </c>
      <c r="J902" s="36">
        <v>0.8</v>
      </c>
      <c r="K902" s="36">
        <v>4</v>
      </c>
      <c r="L902" s="37">
        <f t="shared" si="29"/>
        <v>20</v>
      </c>
      <c r="M902" s="37">
        <f t="shared" si="30"/>
        <v>2.6133333333333333</v>
      </c>
    </row>
    <row r="903" spans="1:13" x14ac:dyDescent="0.2">
      <c r="A903" s="36" t="s">
        <v>1600</v>
      </c>
      <c r="B903" s="36" t="s">
        <v>1791</v>
      </c>
      <c r="C903" s="36">
        <v>-26.995000136000002</v>
      </c>
      <c r="D903" s="36">
        <v>152.464444536</v>
      </c>
      <c r="E903" s="36">
        <v>456</v>
      </c>
      <c r="F903" s="36">
        <v>10</v>
      </c>
      <c r="G903" s="36">
        <v>3</v>
      </c>
      <c r="H903" s="36">
        <v>1838</v>
      </c>
      <c r="I903" s="36">
        <v>7.3</v>
      </c>
      <c r="J903" s="36">
        <v>1.4</v>
      </c>
      <c r="K903" s="36">
        <v>2</v>
      </c>
      <c r="L903" s="37">
        <f t="shared" si="29"/>
        <v>30</v>
      </c>
      <c r="M903" s="37">
        <f t="shared" si="30"/>
        <v>2.6133333333333333</v>
      </c>
    </row>
    <row r="904" spans="1:13" x14ac:dyDescent="0.2">
      <c r="A904" s="36" t="s">
        <v>1601</v>
      </c>
      <c r="B904" s="36" t="s">
        <v>1791</v>
      </c>
      <c r="C904" s="36">
        <v>-28.200000145000001</v>
      </c>
      <c r="D904" s="36">
        <v>153.267777876</v>
      </c>
      <c r="E904" s="36">
        <v>610</v>
      </c>
      <c r="F904" s="36">
        <v>14</v>
      </c>
      <c r="G904" s="36">
        <v>3</v>
      </c>
      <c r="H904" s="36">
        <v>1376</v>
      </c>
      <c r="I904" s="36">
        <v>3.9</v>
      </c>
      <c r="J904" s="36">
        <v>0.6</v>
      </c>
      <c r="K904" s="36">
        <v>5</v>
      </c>
      <c r="L904" s="37">
        <f t="shared" si="29"/>
        <v>21.428571428571427</v>
      </c>
      <c r="M904" s="37">
        <f t="shared" si="30"/>
        <v>2.6133333333333333</v>
      </c>
    </row>
    <row r="905" spans="1:13" x14ac:dyDescent="0.2">
      <c r="A905" s="36" t="s">
        <v>1609</v>
      </c>
      <c r="B905" s="36" t="s">
        <v>1791</v>
      </c>
      <c r="C905" s="36">
        <v>-27.063889025000002</v>
      </c>
      <c r="D905" s="36">
        <v>152.74000009400001</v>
      </c>
      <c r="E905" s="36">
        <v>460</v>
      </c>
      <c r="F905" s="36">
        <v>13</v>
      </c>
      <c r="G905" s="36">
        <v>3</v>
      </c>
      <c r="H905" s="36">
        <v>1578</v>
      </c>
      <c r="I905" s="36">
        <v>4.4000000000000004</v>
      </c>
      <c r="J905" s="36">
        <v>0.6</v>
      </c>
      <c r="K905" s="36">
        <v>5</v>
      </c>
      <c r="L905" s="37">
        <f t="shared" si="29"/>
        <v>23.076923076923077</v>
      </c>
      <c r="M905" s="37">
        <f t="shared" si="30"/>
        <v>2.6133333333333333</v>
      </c>
    </row>
    <row r="906" spans="1:13" x14ac:dyDescent="0.2">
      <c r="A906" s="36" t="s">
        <v>1614</v>
      </c>
      <c r="B906" s="36" t="s">
        <v>1791</v>
      </c>
      <c r="C906" s="36">
        <v>-27.091944581</v>
      </c>
      <c r="D906" s="36">
        <v>152.668611204</v>
      </c>
      <c r="E906" s="36">
        <v>590</v>
      </c>
      <c r="F906" s="36">
        <v>18</v>
      </c>
      <c r="G906" s="36">
        <v>3</v>
      </c>
      <c r="H906" s="36">
        <v>1389</v>
      </c>
      <c r="I906" s="36">
        <v>3.1</v>
      </c>
      <c r="J906" s="36">
        <v>0.3</v>
      </c>
      <c r="K906" s="36">
        <v>10</v>
      </c>
      <c r="L906" s="37">
        <f t="shared" ref="L906:L969" si="31">G906/F906*100</f>
        <v>16.666666666666664</v>
      </c>
      <c r="M906" s="37">
        <f t="shared" ref="M906:M969" si="32">G906*9.8*400/3600*80%</f>
        <v>2.6133333333333333</v>
      </c>
    </row>
    <row r="907" spans="1:13" x14ac:dyDescent="0.2">
      <c r="A907" s="36" t="s">
        <v>1615</v>
      </c>
      <c r="B907" s="36" t="s">
        <v>1791</v>
      </c>
      <c r="C907" s="36">
        <v>-27.096944580999999</v>
      </c>
      <c r="D907" s="36">
        <v>152.744166761</v>
      </c>
      <c r="E907" s="36">
        <v>488</v>
      </c>
      <c r="F907" s="36">
        <v>16</v>
      </c>
      <c r="G907" s="36">
        <v>3</v>
      </c>
      <c r="H907" s="36">
        <v>1649</v>
      </c>
      <c r="I907" s="36">
        <v>5.2</v>
      </c>
      <c r="J907" s="36">
        <v>0.8</v>
      </c>
      <c r="K907" s="36">
        <v>4</v>
      </c>
      <c r="L907" s="37">
        <f t="shared" si="31"/>
        <v>18.75</v>
      </c>
      <c r="M907" s="37">
        <f t="shared" si="32"/>
        <v>2.6133333333333333</v>
      </c>
    </row>
    <row r="908" spans="1:13" x14ac:dyDescent="0.2">
      <c r="A908" s="36" t="s">
        <v>1617</v>
      </c>
      <c r="B908" s="36" t="s">
        <v>1791</v>
      </c>
      <c r="C908" s="36">
        <v>-26.845833467999999</v>
      </c>
      <c r="D908" s="36">
        <v>152.70777787099999</v>
      </c>
      <c r="E908" s="36">
        <v>572</v>
      </c>
      <c r="F908" s="36">
        <v>19</v>
      </c>
      <c r="G908" s="36">
        <v>3</v>
      </c>
      <c r="H908" s="36">
        <v>1165</v>
      </c>
      <c r="I908" s="36">
        <v>2.2000000000000002</v>
      </c>
      <c r="J908" s="36">
        <v>0.2</v>
      </c>
      <c r="K908" s="36">
        <v>16</v>
      </c>
      <c r="L908" s="37">
        <f t="shared" si="31"/>
        <v>15.789473684210526</v>
      </c>
      <c r="M908" s="37">
        <f t="shared" si="32"/>
        <v>2.6133333333333333</v>
      </c>
    </row>
    <row r="909" spans="1:13" x14ac:dyDescent="0.2">
      <c r="A909" s="36" t="s">
        <v>1618</v>
      </c>
      <c r="B909" s="36" t="s">
        <v>1791</v>
      </c>
      <c r="C909" s="36">
        <v>-27.117222358999999</v>
      </c>
      <c r="D909" s="36">
        <v>152.77333342700001</v>
      </c>
      <c r="E909" s="36">
        <v>462</v>
      </c>
      <c r="F909" s="36">
        <v>10</v>
      </c>
      <c r="G909" s="36">
        <v>3</v>
      </c>
      <c r="H909" s="36">
        <v>1632</v>
      </c>
      <c r="I909" s="36">
        <v>5.8</v>
      </c>
      <c r="J909" s="36">
        <v>1</v>
      </c>
      <c r="K909" s="36">
        <v>3</v>
      </c>
      <c r="L909" s="37">
        <f t="shared" si="31"/>
        <v>30</v>
      </c>
      <c r="M909" s="37">
        <f t="shared" si="32"/>
        <v>2.6133333333333333</v>
      </c>
    </row>
    <row r="910" spans="1:13" x14ac:dyDescent="0.2">
      <c r="A910" s="36" t="s">
        <v>1641</v>
      </c>
      <c r="B910" s="36" t="s">
        <v>1791</v>
      </c>
      <c r="C910" s="36">
        <v>-27.354166804999998</v>
      </c>
      <c r="D910" s="36">
        <v>152.80865087800001</v>
      </c>
      <c r="E910" s="36">
        <v>434</v>
      </c>
      <c r="F910" s="36">
        <v>25</v>
      </c>
      <c r="G910" s="36">
        <v>3</v>
      </c>
      <c r="H910" s="36">
        <v>1120</v>
      </c>
      <c r="I910" s="36">
        <v>1.7</v>
      </c>
      <c r="J910" s="36">
        <v>0.1</v>
      </c>
      <c r="K910" s="36">
        <v>27</v>
      </c>
      <c r="L910" s="37">
        <f t="shared" si="31"/>
        <v>12</v>
      </c>
      <c r="M910" s="37">
        <f t="shared" si="32"/>
        <v>2.6133333333333333</v>
      </c>
    </row>
    <row r="911" spans="1:13" x14ac:dyDescent="0.2">
      <c r="A911" s="36" t="s">
        <v>1642</v>
      </c>
      <c r="B911" s="36" t="s">
        <v>1791</v>
      </c>
      <c r="C911" s="36">
        <v>-27.394487307999999</v>
      </c>
      <c r="D911" s="36">
        <v>152.79856848099999</v>
      </c>
      <c r="E911" s="36">
        <v>399</v>
      </c>
      <c r="F911" s="36">
        <v>14</v>
      </c>
      <c r="G911" s="36">
        <v>3</v>
      </c>
      <c r="H911" s="36">
        <v>1187</v>
      </c>
      <c r="I911" s="36">
        <v>3.5</v>
      </c>
      <c r="J911" s="36">
        <v>0.5</v>
      </c>
      <c r="K911" s="36">
        <v>6</v>
      </c>
      <c r="L911" s="37">
        <f t="shared" si="31"/>
        <v>21.428571428571427</v>
      </c>
      <c r="M911" s="37">
        <f t="shared" si="32"/>
        <v>2.6133333333333333</v>
      </c>
    </row>
    <row r="912" spans="1:13" x14ac:dyDescent="0.2">
      <c r="A912" s="36" t="s">
        <v>56</v>
      </c>
      <c r="B912" s="36" t="s">
        <v>1791</v>
      </c>
      <c r="C912" s="36">
        <v>-27.665444578999999</v>
      </c>
      <c r="D912" s="36">
        <v>152.10544452600001</v>
      </c>
      <c r="E912" s="36">
        <v>481</v>
      </c>
      <c r="F912" s="36">
        <v>19</v>
      </c>
      <c r="G912" s="36">
        <v>3</v>
      </c>
      <c r="H912" s="36">
        <v>2065</v>
      </c>
      <c r="I912" s="36">
        <v>4</v>
      </c>
      <c r="J912" s="36">
        <v>0.4</v>
      </c>
      <c r="K912" s="36">
        <v>8</v>
      </c>
      <c r="L912" s="37">
        <f t="shared" si="31"/>
        <v>15.789473684210526</v>
      </c>
      <c r="M912" s="37">
        <f t="shared" si="32"/>
        <v>2.6133333333333333</v>
      </c>
    </row>
    <row r="913" spans="1:13" x14ac:dyDescent="0.2">
      <c r="A913" s="36" t="s">
        <v>1665</v>
      </c>
      <c r="B913" s="36" t="s">
        <v>1791</v>
      </c>
      <c r="C913" s="36">
        <v>-28.170625144999999</v>
      </c>
      <c r="D913" s="36">
        <v>152.452569536</v>
      </c>
      <c r="E913" s="36">
        <v>579</v>
      </c>
      <c r="F913" s="36">
        <v>17</v>
      </c>
      <c r="G913" s="36">
        <v>3</v>
      </c>
      <c r="H913" s="36">
        <v>1147</v>
      </c>
      <c r="I913" s="36">
        <v>3.8</v>
      </c>
      <c r="J913" s="36">
        <v>0.6</v>
      </c>
      <c r="K913" s="36">
        <v>5</v>
      </c>
      <c r="L913" s="37">
        <f t="shared" si="31"/>
        <v>17.647058823529413</v>
      </c>
      <c r="M913" s="37">
        <f t="shared" si="32"/>
        <v>2.6133333333333333</v>
      </c>
    </row>
    <row r="914" spans="1:13" x14ac:dyDescent="0.2">
      <c r="A914" s="36" t="s">
        <v>1666</v>
      </c>
      <c r="B914" s="36" t="s">
        <v>1791</v>
      </c>
      <c r="C914" s="36">
        <v>-28.216490082</v>
      </c>
      <c r="D914" s="36">
        <v>153.12010114399999</v>
      </c>
      <c r="E914" s="36">
        <v>789</v>
      </c>
      <c r="F914" s="36">
        <v>17</v>
      </c>
      <c r="G914" s="36">
        <v>3</v>
      </c>
      <c r="H914" s="36">
        <v>745</v>
      </c>
      <c r="I914" s="36">
        <v>2.4</v>
      </c>
      <c r="J914" s="36">
        <v>0.4</v>
      </c>
      <c r="K914" s="36">
        <v>9</v>
      </c>
      <c r="L914" s="37">
        <f t="shared" si="31"/>
        <v>17.647058823529413</v>
      </c>
      <c r="M914" s="37">
        <f t="shared" si="32"/>
        <v>2.6133333333333333</v>
      </c>
    </row>
    <row r="915" spans="1:13" x14ac:dyDescent="0.2">
      <c r="A915" s="36" t="s">
        <v>1667</v>
      </c>
      <c r="B915" s="36" t="s">
        <v>1791</v>
      </c>
      <c r="C915" s="36">
        <v>-28.160486255999999</v>
      </c>
      <c r="D915" s="36">
        <v>153.150555653</v>
      </c>
      <c r="E915" s="36">
        <v>571</v>
      </c>
      <c r="F915" s="36">
        <v>21</v>
      </c>
      <c r="G915" s="36">
        <v>3</v>
      </c>
      <c r="H915" s="36">
        <v>570</v>
      </c>
      <c r="I915" s="36">
        <v>2</v>
      </c>
      <c r="J915" s="36">
        <v>0.3</v>
      </c>
      <c r="K915" s="36">
        <v>10</v>
      </c>
      <c r="L915" s="37">
        <f t="shared" si="31"/>
        <v>14.285714285714285</v>
      </c>
      <c r="M915" s="37">
        <f t="shared" si="32"/>
        <v>2.6133333333333333</v>
      </c>
    </row>
    <row r="916" spans="1:13" x14ac:dyDescent="0.2">
      <c r="A916" s="36" t="s">
        <v>1670</v>
      </c>
      <c r="B916" s="36" t="s">
        <v>1791</v>
      </c>
      <c r="C916" s="36">
        <v>-28.170653764000001</v>
      </c>
      <c r="D916" s="36">
        <v>153.10593149300001</v>
      </c>
      <c r="E916" s="36">
        <v>591</v>
      </c>
      <c r="F916" s="36">
        <v>17</v>
      </c>
      <c r="G916" s="36">
        <v>3</v>
      </c>
      <c r="H916" s="36">
        <v>458</v>
      </c>
      <c r="I916" s="36">
        <v>1.5</v>
      </c>
      <c r="J916" s="36">
        <v>0.3</v>
      </c>
      <c r="K916" s="36">
        <v>12</v>
      </c>
      <c r="L916" s="37">
        <f t="shared" si="31"/>
        <v>17.647058823529413</v>
      </c>
      <c r="M916" s="37">
        <f t="shared" si="32"/>
        <v>2.6133333333333333</v>
      </c>
    </row>
    <row r="917" spans="1:13" x14ac:dyDescent="0.2">
      <c r="A917" s="36" t="s">
        <v>1679</v>
      </c>
      <c r="B917" s="36" t="s">
        <v>1791</v>
      </c>
      <c r="C917" s="36">
        <v>-26.496944576000001</v>
      </c>
      <c r="D917" s="36">
        <v>152.436111203</v>
      </c>
      <c r="E917" s="36">
        <v>479</v>
      </c>
      <c r="F917" s="36">
        <v>23</v>
      </c>
      <c r="G917" s="36">
        <v>3</v>
      </c>
      <c r="H917" s="36">
        <v>1383</v>
      </c>
      <c r="I917" s="36">
        <v>2.9</v>
      </c>
      <c r="J917" s="36">
        <v>0.3</v>
      </c>
      <c r="K917" s="36">
        <v>12</v>
      </c>
      <c r="L917" s="37">
        <f t="shared" si="31"/>
        <v>13.043478260869565</v>
      </c>
      <c r="M917" s="37">
        <f t="shared" si="32"/>
        <v>2.6133333333333333</v>
      </c>
    </row>
    <row r="918" spans="1:13" x14ac:dyDescent="0.2">
      <c r="A918" s="36" t="s">
        <v>1681</v>
      </c>
      <c r="B918" s="36" t="s">
        <v>1791</v>
      </c>
      <c r="C918" s="36">
        <v>-26.605000133000001</v>
      </c>
      <c r="D918" s="36">
        <v>152.501944536</v>
      </c>
      <c r="E918" s="36">
        <v>501</v>
      </c>
      <c r="F918" s="36">
        <v>12</v>
      </c>
      <c r="G918" s="36">
        <v>3</v>
      </c>
      <c r="H918" s="36">
        <v>2139</v>
      </c>
      <c r="I918" s="36">
        <v>6.4</v>
      </c>
      <c r="J918" s="36">
        <v>1</v>
      </c>
      <c r="K918" s="36">
        <v>3</v>
      </c>
      <c r="L918" s="37">
        <f t="shared" si="31"/>
        <v>25</v>
      </c>
      <c r="M918" s="37">
        <f t="shared" si="32"/>
        <v>2.6133333333333333</v>
      </c>
    </row>
    <row r="919" spans="1:13" x14ac:dyDescent="0.2">
      <c r="A919" s="36" t="s">
        <v>1686</v>
      </c>
      <c r="B919" s="36" t="s">
        <v>1791</v>
      </c>
      <c r="C919" s="36">
        <v>-26.683611245000002</v>
      </c>
      <c r="D919" s="36">
        <v>152.74055564899999</v>
      </c>
      <c r="E919" s="36">
        <v>517</v>
      </c>
      <c r="F919" s="36">
        <v>18</v>
      </c>
      <c r="G919" s="36">
        <v>3</v>
      </c>
      <c r="H919" s="36">
        <v>799</v>
      </c>
      <c r="I919" s="36">
        <v>2.1</v>
      </c>
      <c r="J919" s="36">
        <v>0.3</v>
      </c>
      <c r="K919" s="36">
        <v>10</v>
      </c>
      <c r="L919" s="37">
        <f t="shared" si="31"/>
        <v>16.666666666666664</v>
      </c>
      <c r="M919" s="37">
        <f t="shared" si="32"/>
        <v>2.6133333333333333</v>
      </c>
    </row>
    <row r="920" spans="1:13" x14ac:dyDescent="0.2">
      <c r="A920" s="36" t="s">
        <v>1687</v>
      </c>
      <c r="B920" s="36" t="s">
        <v>1791</v>
      </c>
      <c r="C920" s="36">
        <v>-26.690555689</v>
      </c>
      <c r="D920" s="36">
        <v>152.87722231699999</v>
      </c>
      <c r="E920" s="36">
        <v>373</v>
      </c>
      <c r="F920" s="36">
        <v>22</v>
      </c>
      <c r="G920" s="36">
        <v>3</v>
      </c>
      <c r="H920" s="36">
        <v>2235</v>
      </c>
      <c r="I920" s="36">
        <v>3.8</v>
      </c>
      <c r="J920" s="36">
        <v>0.3</v>
      </c>
      <c r="K920" s="36">
        <v>11</v>
      </c>
      <c r="L920" s="37">
        <f t="shared" si="31"/>
        <v>13.636363636363635</v>
      </c>
      <c r="M920" s="37">
        <f t="shared" si="32"/>
        <v>2.6133333333333333</v>
      </c>
    </row>
    <row r="921" spans="1:13" x14ac:dyDescent="0.2">
      <c r="A921" s="36" t="s">
        <v>1697</v>
      </c>
      <c r="B921" s="36" t="s">
        <v>1791</v>
      </c>
      <c r="C921" s="36">
        <v>-26.805833467999999</v>
      </c>
      <c r="D921" s="36">
        <v>152.64777787099999</v>
      </c>
      <c r="E921" s="36">
        <v>449</v>
      </c>
      <c r="F921" s="36">
        <v>14</v>
      </c>
      <c r="G921" s="36">
        <v>3</v>
      </c>
      <c r="H921" s="36">
        <v>1569</v>
      </c>
      <c r="I921" s="36">
        <v>4.5999999999999996</v>
      </c>
      <c r="J921" s="36">
        <v>0.7</v>
      </c>
      <c r="K921" s="36">
        <v>4</v>
      </c>
      <c r="L921" s="37">
        <f t="shared" si="31"/>
        <v>21.428571428571427</v>
      </c>
      <c r="M921" s="37">
        <f t="shared" si="32"/>
        <v>2.6133333333333333</v>
      </c>
    </row>
    <row r="922" spans="1:13" x14ac:dyDescent="0.2">
      <c r="A922" s="36" t="s">
        <v>1707</v>
      </c>
      <c r="B922" s="36" t="s">
        <v>1791</v>
      </c>
      <c r="C922" s="36">
        <v>-27.109111261999999</v>
      </c>
      <c r="D922" s="36">
        <v>152.67883344000001</v>
      </c>
      <c r="E922" s="36">
        <v>461</v>
      </c>
      <c r="F922" s="36">
        <v>20</v>
      </c>
      <c r="G922" s="36">
        <v>3</v>
      </c>
      <c r="H922" s="36">
        <v>518</v>
      </c>
      <c r="I922" s="36">
        <v>1.4</v>
      </c>
      <c r="J922" s="36">
        <v>0.2</v>
      </c>
      <c r="K922" s="36">
        <v>16</v>
      </c>
      <c r="L922" s="37">
        <f t="shared" si="31"/>
        <v>15</v>
      </c>
      <c r="M922" s="37">
        <f t="shared" si="32"/>
        <v>2.6133333333333333</v>
      </c>
    </row>
    <row r="923" spans="1:13" x14ac:dyDescent="0.2">
      <c r="A923" s="36" t="s">
        <v>1712</v>
      </c>
      <c r="B923" s="36" t="s">
        <v>1791</v>
      </c>
      <c r="C923" s="36">
        <v>-27.100139026000001</v>
      </c>
      <c r="D923" s="36">
        <v>152.76125009399999</v>
      </c>
      <c r="E923" s="36">
        <v>438</v>
      </c>
      <c r="F923" s="36">
        <v>20</v>
      </c>
      <c r="G923" s="36">
        <v>3</v>
      </c>
      <c r="H923" s="36">
        <v>646</v>
      </c>
      <c r="I923" s="36">
        <v>1.6</v>
      </c>
      <c r="J923" s="36">
        <v>0.2</v>
      </c>
      <c r="K923" s="36">
        <v>17</v>
      </c>
      <c r="L923" s="37">
        <f t="shared" si="31"/>
        <v>15</v>
      </c>
      <c r="M923" s="37">
        <f t="shared" si="32"/>
        <v>2.6133333333333333</v>
      </c>
    </row>
    <row r="924" spans="1:13" x14ac:dyDescent="0.2">
      <c r="A924" s="36" t="s">
        <v>1716</v>
      </c>
      <c r="B924" s="36" t="s">
        <v>1791</v>
      </c>
      <c r="C924" s="36">
        <v>-27.132222359</v>
      </c>
      <c r="D924" s="36">
        <v>152.82287044200001</v>
      </c>
      <c r="E924" s="36">
        <v>358</v>
      </c>
      <c r="F924" s="36">
        <v>24</v>
      </c>
      <c r="G924" s="36">
        <v>3</v>
      </c>
      <c r="H924" s="36">
        <v>361</v>
      </c>
      <c r="I924" s="36">
        <v>1.1000000000000001</v>
      </c>
      <c r="J924" s="36">
        <v>0.2</v>
      </c>
      <c r="K924" s="36">
        <v>23</v>
      </c>
      <c r="L924" s="37">
        <f t="shared" si="31"/>
        <v>12.5</v>
      </c>
      <c r="M924" s="37">
        <f t="shared" si="32"/>
        <v>2.6133333333333333</v>
      </c>
    </row>
    <row r="925" spans="1:13" x14ac:dyDescent="0.2">
      <c r="A925" s="36" t="s">
        <v>1723</v>
      </c>
      <c r="B925" s="36" t="s">
        <v>1791</v>
      </c>
      <c r="C925" s="36">
        <v>-27.322083471999999</v>
      </c>
      <c r="D925" s="36">
        <v>152.214305645</v>
      </c>
      <c r="E925" s="36">
        <v>518</v>
      </c>
      <c r="F925" s="36">
        <v>25</v>
      </c>
      <c r="G925" s="36">
        <v>3</v>
      </c>
      <c r="H925" s="36">
        <v>1688</v>
      </c>
      <c r="I925" s="36">
        <v>3.4</v>
      </c>
      <c r="J925" s="36">
        <v>0.3</v>
      </c>
      <c r="K925" s="36">
        <v>11</v>
      </c>
      <c r="L925" s="37">
        <f t="shared" si="31"/>
        <v>12</v>
      </c>
      <c r="M925" s="37">
        <f t="shared" si="32"/>
        <v>2.6133333333333333</v>
      </c>
    </row>
    <row r="926" spans="1:13" x14ac:dyDescent="0.2">
      <c r="A926" s="36" t="s">
        <v>1728</v>
      </c>
      <c r="B926" s="36" t="s">
        <v>1791</v>
      </c>
      <c r="C926" s="36">
        <v>-26.679017194</v>
      </c>
      <c r="D926" s="36">
        <v>152.755427478</v>
      </c>
      <c r="E926" s="36">
        <v>442</v>
      </c>
      <c r="F926" s="36">
        <v>21</v>
      </c>
      <c r="G926" s="36">
        <v>3</v>
      </c>
      <c r="H926" s="36">
        <v>1692</v>
      </c>
      <c r="I926" s="36">
        <v>3.3</v>
      </c>
      <c r="J926" s="36">
        <v>0.3</v>
      </c>
      <c r="K926" s="36">
        <v>11</v>
      </c>
      <c r="L926" s="37">
        <f t="shared" si="31"/>
        <v>14.285714285714285</v>
      </c>
      <c r="M926" s="37">
        <f t="shared" si="32"/>
        <v>2.6133333333333333</v>
      </c>
    </row>
    <row r="927" spans="1:13" x14ac:dyDescent="0.2">
      <c r="A927" s="36" t="s">
        <v>1747</v>
      </c>
      <c r="B927" s="36" t="s">
        <v>1791</v>
      </c>
      <c r="C927" s="36">
        <v>-26.762777912000001</v>
      </c>
      <c r="D927" s="36">
        <v>152.87657419199999</v>
      </c>
      <c r="E927" s="36">
        <v>369</v>
      </c>
      <c r="F927" s="36">
        <v>24</v>
      </c>
      <c r="G927" s="36">
        <v>3</v>
      </c>
      <c r="H927" s="36">
        <v>1209</v>
      </c>
      <c r="I927" s="36">
        <v>1.8</v>
      </c>
      <c r="J927" s="36">
        <v>0.1</v>
      </c>
      <c r="K927" s="36">
        <v>23</v>
      </c>
      <c r="L927" s="37">
        <f t="shared" si="31"/>
        <v>12.5</v>
      </c>
      <c r="M927" s="37">
        <f t="shared" si="32"/>
        <v>2.6133333333333333</v>
      </c>
    </row>
    <row r="928" spans="1:13" x14ac:dyDescent="0.2">
      <c r="A928" s="36" t="s">
        <v>1753</v>
      </c>
      <c r="B928" s="36" t="s">
        <v>1791</v>
      </c>
      <c r="C928" s="36">
        <v>-26.825833467999999</v>
      </c>
      <c r="D928" s="36">
        <v>152.68851863500001</v>
      </c>
      <c r="E928" s="36">
        <v>574</v>
      </c>
      <c r="F928" s="36">
        <v>16</v>
      </c>
      <c r="G928" s="36">
        <v>3</v>
      </c>
      <c r="H928" s="36">
        <v>1818</v>
      </c>
      <c r="I928" s="36">
        <v>4.0999999999999996</v>
      </c>
      <c r="J928" s="36">
        <v>0.5</v>
      </c>
      <c r="K928" s="36">
        <v>7</v>
      </c>
      <c r="L928" s="37">
        <f t="shared" si="31"/>
        <v>18.75</v>
      </c>
      <c r="M928" s="37">
        <f t="shared" si="32"/>
        <v>2.6133333333333333</v>
      </c>
    </row>
    <row r="929" spans="1:13" x14ac:dyDescent="0.2">
      <c r="A929" s="36" t="s">
        <v>1760</v>
      </c>
      <c r="B929" s="36" t="s">
        <v>1791</v>
      </c>
      <c r="C929" s="36">
        <v>-26.840516016999999</v>
      </c>
      <c r="D929" s="36">
        <v>152.72500009399999</v>
      </c>
      <c r="E929" s="36">
        <v>529</v>
      </c>
      <c r="F929" s="36">
        <v>14</v>
      </c>
      <c r="G929" s="36">
        <v>3</v>
      </c>
      <c r="H929" s="36">
        <v>1798</v>
      </c>
      <c r="I929" s="36">
        <v>5.6</v>
      </c>
      <c r="J929" s="36">
        <v>0.9</v>
      </c>
      <c r="K929" s="36">
        <v>4</v>
      </c>
      <c r="L929" s="37">
        <f t="shared" si="31"/>
        <v>21.428571428571427</v>
      </c>
      <c r="M929" s="37">
        <f t="shared" si="32"/>
        <v>2.6133333333333333</v>
      </c>
    </row>
    <row r="930" spans="1:13" x14ac:dyDescent="0.2">
      <c r="A930" s="36" t="s">
        <v>1774</v>
      </c>
      <c r="B930" s="36" t="s">
        <v>1791</v>
      </c>
      <c r="C930" s="36">
        <v>-27.000555690999999</v>
      </c>
      <c r="D930" s="36">
        <v>152.49564825100001</v>
      </c>
      <c r="E930" s="36">
        <v>408</v>
      </c>
      <c r="F930" s="36">
        <v>12</v>
      </c>
      <c r="G930" s="36">
        <v>3</v>
      </c>
      <c r="H930" s="36">
        <v>2378</v>
      </c>
      <c r="I930" s="36">
        <v>5.9</v>
      </c>
      <c r="J930" s="36">
        <v>0.7</v>
      </c>
      <c r="K930" s="36">
        <v>4</v>
      </c>
      <c r="L930" s="37">
        <f t="shared" si="31"/>
        <v>25</v>
      </c>
      <c r="M930" s="37">
        <f t="shared" si="32"/>
        <v>2.6133333333333333</v>
      </c>
    </row>
    <row r="931" spans="1:13" x14ac:dyDescent="0.2">
      <c r="A931" s="36" t="s">
        <v>1778</v>
      </c>
      <c r="B931" s="36" t="s">
        <v>1791</v>
      </c>
      <c r="C931" s="36">
        <v>-26.995389014000001</v>
      </c>
      <c r="D931" s="36">
        <v>152.50322232600001</v>
      </c>
      <c r="E931" s="36">
        <v>433</v>
      </c>
      <c r="F931" s="36">
        <v>12</v>
      </c>
      <c r="G931" s="36">
        <v>3</v>
      </c>
      <c r="H931" s="36">
        <v>1964</v>
      </c>
      <c r="I931" s="36">
        <v>5</v>
      </c>
      <c r="J931" s="36">
        <v>0.6</v>
      </c>
      <c r="K931" s="36">
        <v>5</v>
      </c>
      <c r="L931" s="37">
        <f t="shared" si="31"/>
        <v>25</v>
      </c>
      <c r="M931" s="37">
        <f t="shared" si="32"/>
        <v>2.6133333333333333</v>
      </c>
    </row>
    <row r="932" spans="1:13" x14ac:dyDescent="0.2">
      <c r="A932" s="36" t="s">
        <v>1779</v>
      </c>
      <c r="B932" s="36" t="s">
        <v>1791</v>
      </c>
      <c r="C932" s="36">
        <v>-27.001389025000002</v>
      </c>
      <c r="D932" s="36">
        <v>152.50013898099999</v>
      </c>
      <c r="E932" s="36">
        <v>421</v>
      </c>
      <c r="F932" s="36">
        <v>15</v>
      </c>
      <c r="G932" s="36">
        <v>3</v>
      </c>
      <c r="H932" s="36">
        <v>1965</v>
      </c>
      <c r="I932" s="36">
        <v>5.6</v>
      </c>
      <c r="J932" s="36">
        <v>0.8</v>
      </c>
      <c r="K932" s="36">
        <v>4</v>
      </c>
      <c r="L932" s="37">
        <f t="shared" si="31"/>
        <v>20</v>
      </c>
      <c r="M932" s="37">
        <f t="shared" si="32"/>
        <v>2.6133333333333333</v>
      </c>
    </row>
    <row r="933" spans="1:13" x14ac:dyDescent="0.2">
      <c r="A933" s="36" t="s">
        <v>15</v>
      </c>
      <c r="B933" s="36" t="s">
        <v>1789</v>
      </c>
      <c r="C933" s="36">
        <v>-16.247320639000002</v>
      </c>
      <c r="D933" s="36">
        <v>144.526829472</v>
      </c>
      <c r="E933" s="36">
        <v>748</v>
      </c>
      <c r="F933" s="36">
        <v>14</v>
      </c>
      <c r="G933" s="36">
        <v>2</v>
      </c>
      <c r="H933" s="36">
        <v>976</v>
      </c>
      <c r="I933" s="36">
        <v>2.2999999999999998</v>
      </c>
      <c r="J933" s="36">
        <v>0.3</v>
      </c>
      <c r="K933" s="36">
        <v>7</v>
      </c>
      <c r="L933" s="37">
        <f t="shared" si="31"/>
        <v>14.285714285714285</v>
      </c>
      <c r="M933" s="37">
        <f t="shared" si="32"/>
        <v>1.7422222222222226</v>
      </c>
    </row>
    <row r="934" spans="1:13" x14ac:dyDescent="0.2">
      <c r="A934" s="36" t="s">
        <v>123</v>
      </c>
      <c r="B934" s="36" t="s">
        <v>1789</v>
      </c>
      <c r="C934" s="36">
        <v>-16.241556750000001</v>
      </c>
      <c r="D934" s="36">
        <v>144.554121138</v>
      </c>
      <c r="E934" s="36">
        <v>763</v>
      </c>
      <c r="F934" s="36">
        <v>15</v>
      </c>
      <c r="G934" s="36">
        <v>2</v>
      </c>
      <c r="H934" s="36">
        <v>549</v>
      </c>
      <c r="I934" s="36">
        <v>1.8</v>
      </c>
      <c r="J934" s="36">
        <v>0.3</v>
      </c>
      <c r="K934" s="36">
        <v>6</v>
      </c>
      <c r="L934" s="37">
        <f t="shared" si="31"/>
        <v>13.333333333333334</v>
      </c>
      <c r="M934" s="37">
        <f t="shared" si="32"/>
        <v>1.7422222222222226</v>
      </c>
    </row>
    <row r="935" spans="1:13" x14ac:dyDescent="0.2">
      <c r="A935" s="36" t="s">
        <v>125</v>
      </c>
      <c r="B935" s="36" t="s">
        <v>1789</v>
      </c>
      <c r="C935" s="36">
        <v>-16.437320640999999</v>
      </c>
      <c r="D935" s="36">
        <v>145.126320308</v>
      </c>
      <c r="E935" s="36">
        <v>724</v>
      </c>
      <c r="F935" s="36">
        <v>14</v>
      </c>
      <c r="G935" s="36">
        <v>2</v>
      </c>
      <c r="H935" s="36">
        <v>517</v>
      </c>
      <c r="I935" s="36">
        <v>1.9</v>
      </c>
      <c r="J935" s="36">
        <v>0.3</v>
      </c>
      <c r="K935" s="36">
        <v>8</v>
      </c>
      <c r="L935" s="37">
        <f t="shared" si="31"/>
        <v>14.285714285714285</v>
      </c>
      <c r="M935" s="37">
        <f t="shared" si="32"/>
        <v>1.7422222222222226</v>
      </c>
    </row>
    <row r="936" spans="1:13" x14ac:dyDescent="0.2">
      <c r="A936" s="36" t="s">
        <v>127</v>
      </c>
      <c r="B936" s="36" t="s">
        <v>1789</v>
      </c>
      <c r="C936" s="36">
        <v>-16.240252616999999</v>
      </c>
      <c r="D936" s="36">
        <v>144.51959193799999</v>
      </c>
      <c r="E936" s="36">
        <v>722</v>
      </c>
      <c r="F936" s="36">
        <v>12</v>
      </c>
      <c r="G936" s="36">
        <v>2</v>
      </c>
      <c r="H936" s="36">
        <v>1392</v>
      </c>
      <c r="I936" s="36">
        <v>3.5</v>
      </c>
      <c r="J936" s="36">
        <v>0.4</v>
      </c>
      <c r="K936" s="36">
        <v>5</v>
      </c>
      <c r="L936" s="37">
        <f t="shared" si="31"/>
        <v>16.666666666666664</v>
      </c>
      <c r="M936" s="37">
        <f t="shared" si="32"/>
        <v>1.7422222222222226</v>
      </c>
    </row>
    <row r="937" spans="1:13" x14ac:dyDescent="0.2">
      <c r="A937" s="36" t="s">
        <v>23</v>
      </c>
      <c r="B937" s="36" t="s">
        <v>1789</v>
      </c>
      <c r="C937" s="36">
        <v>-16.429542863000002</v>
      </c>
      <c r="D937" s="36">
        <v>145.12544058700001</v>
      </c>
      <c r="E937" s="36">
        <v>712</v>
      </c>
      <c r="F937" s="36">
        <v>13</v>
      </c>
      <c r="G937" s="36">
        <v>2</v>
      </c>
      <c r="H937" s="36">
        <v>1034</v>
      </c>
      <c r="I937" s="36">
        <v>2.5</v>
      </c>
      <c r="J937" s="36">
        <v>0.3</v>
      </c>
      <c r="K937" s="36">
        <v>9</v>
      </c>
      <c r="L937" s="37">
        <f t="shared" si="31"/>
        <v>15.384615384615385</v>
      </c>
      <c r="M937" s="37">
        <f t="shared" si="32"/>
        <v>1.7422222222222226</v>
      </c>
    </row>
    <row r="938" spans="1:13" x14ac:dyDescent="0.2">
      <c r="A938" s="36" t="s">
        <v>128</v>
      </c>
      <c r="B938" s="36" t="s">
        <v>1789</v>
      </c>
      <c r="C938" s="36">
        <v>-16.424141568</v>
      </c>
      <c r="D938" s="36">
        <v>144.91570299200001</v>
      </c>
      <c r="E938" s="36">
        <v>646</v>
      </c>
      <c r="F938" s="36">
        <v>12</v>
      </c>
      <c r="G938" s="36">
        <v>2</v>
      </c>
      <c r="H938" s="36">
        <v>1146</v>
      </c>
      <c r="I938" s="36">
        <v>3</v>
      </c>
      <c r="J938" s="36">
        <v>0.4</v>
      </c>
      <c r="K938" s="36">
        <v>6</v>
      </c>
      <c r="L938" s="37">
        <f t="shared" si="31"/>
        <v>16.666666666666664</v>
      </c>
      <c r="M938" s="37">
        <f t="shared" si="32"/>
        <v>1.7422222222222226</v>
      </c>
    </row>
    <row r="939" spans="1:13" x14ac:dyDescent="0.2">
      <c r="A939" s="36" t="s">
        <v>132</v>
      </c>
      <c r="B939" s="36" t="s">
        <v>1789</v>
      </c>
      <c r="C939" s="36">
        <v>-16.405098418000001</v>
      </c>
      <c r="D939" s="36">
        <v>145.158820308</v>
      </c>
      <c r="E939" s="36">
        <v>943</v>
      </c>
      <c r="F939" s="36">
        <v>14</v>
      </c>
      <c r="G939" s="36">
        <v>2</v>
      </c>
      <c r="H939" s="36">
        <v>1511</v>
      </c>
      <c r="I939" s="36">
        <v>2.7</v>
      </c>
      <c r="J939" s="36">
        <v>0.2</v>
      </c>
      <c r="K939" s="36">
        <v>10</v>
      </c>
      <c r="L939" s="37">
        <f t="shared" si="31"/>
        <v>14.285714285714285</v>
      </c>
      <c r="M939" s="37">
        <f t="shared" si="32"/>
        <v>1.7422222222222226</v>
      </c>
    </row>
    <row r="940" spans="1:13" x14ac:dyDescent="0.2">
      <c r="A940" s="36" t="s">
        <v>133</v>
      </c>
      <c r="B940" s="36" t="s">
        <v>1789</v>
      </c>
      <c r="C940" s="36">
        <v>-16.400264975999999</v>
      </c>
      <c r="D940" s="36">
        <v>144.90102381</v>
      </c>
      <c r="E940" s="36">
        <v>738</v>
      </c>
      <c r="F940" s="36">
        <v>12</v>
      </c>
      <c r="G940" s="36">
        <v>2</v>
      </c>
      <c r="H940" s="36">
        <v>1828</v>
      </c>
      <c r="I940" s="36">
        <v>4.2</v>
      </c>
      <c r="J940" s="36">
        <v>0.5</v>
      </c>
      <c r="K940" s="36">
        <v>5</v>
      </c>
      <c r="L940" s="37">
        <f t="shared" si="31"/>
        <v>16.666666666666664</v>
      </c>
      <c r="M940" s="37">
        <f t="shared" si="32"/>
        <v>1.7422222222222226</v>
      </c>
    </row>
    <row r="941" spans="1:13" x14ac:dyDescent="0.2">
      <c r="A941" s="36" t="s">
        <v>136</v>
      </c>
      <c r="B941" s="36" t="s">
        <v>1789</v>
      </c>
      <c r="C941" s="36">
        <v>-15.896765081</v>
      </c>
      <c r="D941" s="36">
        <v>144.696474655</v>
      </c>
      <c r="E941" s="36">
        <v>547</v>
      </c>
      <c r="F941" s="36">
        <v>20</v>
      </c>
      <c r="G941" s="36">
        <v>2</v>
      </c>
      <c r="H941" s="36">
        <v>944</v>
      </c>
      <c r="I941" s="36">
        <v>2.2000000000000002</v>
      </c>
      <c r="J941" s="36">
        <v>0.3</v>
      </c>
      <c r="K941" s="36">
        <v>9</v>
      </c>
      <c r="L941" s="37">
        <f t="shared" si="31"/>
        <v>10</v>
      </c>
      <c r="M941" s="37">
        <f t="shared" si="32"/>
        <v>1.7422222222222226</v>
      </c>
    </row>
    <row r="942" spans="1:13" x14ac:dyDescent="0.2">
      <c r="A942" s="36" t="s">
        <v>138</v>
      </c>
      <c r="B942" s="36" t="s">
        <v>1789</v>
      </c>
      <c r="C942" s="36">
        <v>-16.381441101</v>
      </c>
      <c r="D942" s="36">
        <v>144.934699935</v>
      </c>
      <c r="E942" s="36">
        <v>729</v>
      </c>
      <c r="F942" s="36">
        <v>14</v>
      </c>
      <c r="G942" s="36">
        <v>2</v>
      </c>
      <c r="H942" s="36">
        <v>1605</v>
      </c>
      <c r="I942" s="36">
        <v>2.9</v>
      </c>
      <c r="J942" s="36">
        <v>0.3</v>
      </c>
      <c r="K942" s="36">
        <v>9</v>
      </c>
      <c r="L942" s="37">
        <f t="shared" si="31"/>
        <v>14.285714285714285</v>
      </c>
      <c r="M942" s="37">
        <f t="shared" si="32"/>
        <v>1.7422222222222226</v>
      </c>
    </row>
    <row r="943" spans="1:13" x14ac:dyDescent="0.2">
      <c r="A943" s="36" t="s">
        <v>141</v>
      </c>
      <c r="B943" s="36" t="s">
        <v>1789</v>
      </c>
      <c r="C943" s="36">
        <v>-16.370931751000001</v>
      </c>
      <c r="D943" s="36">
        <v>144.82412114100001</v>
      </c>
      <c r="E943" s="36">
        <v>752</v>
      </c>
      <c r="F943" s="36">
        <v>10</v>
      </c>
      <c r="G943" s="36">
        <v>2</v>
      </c>
      <c r="H943" s="36">
        <v>1094</v>
      </c>
      <c r="I943" s="36">
        <v>3.7</v>
      </c>
      <c r="J943" s="36">
        <v>0.6</v>
      </c>
      <c r="K943" s="36">
        <v>4</v>
      </c>
      <c r="L943" s="37">
        <f t="shared" si="31"/>
        <v>20</v>
      </c>
      <c r="M943" s="37">
        <f t="shared" si="32"/>
        <v>1.7422222222222226</v>
      </c>
    </row>
    <row r="944" spans="1:13" x14ac:dyDescent="0.2">
      <c r="A944" s="36" t="s">
        <v>143</v>
      </c>
      <c r="B944" s="36" t="s">
        <v>1789</v>
      </c>
      <c r="C944" s="36">
        <v>-16.36982064</v>
      </c>
      <c r="D944" s="36">
        <v>144.79513513800001</v>
      </c>
      <c r="E944" s="36">
        <v>764</v>
      </c>
      <c r="F944" s="36">
        <v>12</v>
      </c>
      <c r="G944" s="36">
        <v>2</v>
      </c>
      <c r="H944" s="36">
        <v>786</v>
      </c>
      <c r="I944" s="36">
        <v>1.6</v>
      </c>
      <c r="J944" s="36">
        <v>0.2</v>
      </c>
      <c r="K944" s="36">
        <v>12</v>
      </c>
      <c r="L944" s="37">
        <f t="shared" si="31"/>
        <v>16.666666666666664</v>
      </c>
      <c r="M944" s="37">
        <f t="shared" si="32"/>
        <v>1.7422222222222226</v>
      </c>
    </row>
    <row r="945" spans="1:13" x14ac:dyDescent="0.2">
      <c r="A945" s="36" t="s">
        <v>146</v>
      </c>
      <c r="B945" s="36" t="s">
        <v>1789</v>
      </c>
      <c r="C945" s="36">
        <v>-16.360820531000002</v>
      </c>
      <c r="D945" s="36">
        <v>144.810468254</v>
      </c>
      <c r="E945" s="36">
        <v>804</v>
      </c>
      <c r="F945" s="36">
        <v>15</v>
      </c>
      <c r="G945" s="36">
        <v>2</v>
      </c>
      <c r="H945" s="36">
        <v>907</v>
      </c>
      <c r="I945" s="36">
        <v>2.5</v>
      </c>
      <c r="J945" s="36">
        <v>0.4</v>
      </c>
      <c r="K945" s="36">
        <v>7</v>
      </c>
      <c r="L945" s="37">
        <f t="shared" si="31"/>
        <v>13.333333333333334</v>
      </c>
      <c r="M945" s="37">
        <f t="shared" si="32"/>
        <v>1.7422222222222226</v>
      </c>
    </row>
    <row r="946" spans="1:13" x14ac:dyDescent="0.2">
      <c r="A946" s="36" t="s">
        <v>148</v>
      </c>
      <c r="B946" s="36" t="s">
        <v>1789</v>
      </c>
      <c r="C946" s="36">
        <v>-16.230653971999999</v>
      </c>
      <c r="D946" s="36">
        <v>144.51769047400001</v>
      </c>
      <c r="E946" s="36">
        <v>709</v>
      </c>
      <c r="F946" s="36">
        <v>13</v>
      </c>
      <c r="G946" s="36">
        <v>2</v>
      </c>
      <c r="H946" s="36">
        <v>1269</v>
      </c>
      <c r="I946" s="36">
        <v>2.5</v>
      </c>
      <c r="J946" s="36">
        <v>0.3</v>
      </c>
      <c r="K946" s="36">
        <v>8</v>
      </c>
      <c r="L946" s="37">
        <f t="shared" si="31"/>
        <v>15.384615384615385</v>
      </c>
      <c r="M946" s="37">
        <f t="shared" si="32"/>
        <v>1.7422222222222226</v>
      </c>
    </row>
    <row r="947" spans="1:13" x14ac:dyDescent="0.2">
      <c r="A947" s="36" t="s">
        <v>150</v>
      </c>
      <c r="B947" s="36" t="s">
        <v>1789</v>
      </c>
      <c r="C947" s="36">
        <v>-16.358015084000002</v>
      </c>
      <c r="D947" s="36">
        <v>144.818218363</v>
      </c>
      <c r="E947" s="36">
        <v>868</v>
      </c>
      <c r="F947" s="36">
        <v>11</v>
      </c>
      <c r="G947" s="36">
        <v>2</v>
      </c>
      <c r="H947" s="36">
        <v>1123</v>
      </c>
      <c r="I947" s="36">
        <v>2.6</v>
      </c>
      <c r="J947" s="36">
        <v>0.3</v>
      </c>
      <c r="K947" s="36">
        <v>6</v>
      </c>
      <c r="L947" s="37">
        <f t="shared" si="31"/>
        <v>18.181818181818183</v>
      </c>
      <c r="M947" s="37">
        <f t="shared" si="32"/>
        <v>1.7422222222222226</v>
      </c>
    </row>
    <row r="948" spans="1:13" x14ac:dyDescent="0.2">
      <c r="A948" s="36" t="s">
        <v>152</v>
      </c>
      <c r="B948" s="36" t="s">
        <v>1789</v>
      </c>
      <c r="C948" s="36">
        <v>-16.353352347000001</v>
      </c>
      <c r="D948" s="36">
        <v>145.056055628</v>
      </c>
      <c r="E948" s="36">
        <v>872</v>
      </c>
      <c r="F948" s="36">
        <v>14</v>
      </c>
      <c r="G948" s="36">
        <v>2</v>
      </c>
      <c r="H948" s="36">
        <v>330</v>
      </c>
      <c r="I948" s="36">
        <v>0.9</v>
      </c>
      <c r="J948" s="36">
        <v>0.1</v>
      </c>
      <c r="K948" s="36">
        <v>17</v>
      </c>
      <c r="L948" s="37">
        <f t="shared" si="31"/>
        <v>14.285714285714285</v>
      </c>
      <c r="M948" s="37">
        <f t="shared" si="32"/>
        <v>1.7422222222222226</v>
      </c>
    </row>
    <row r="949" spans="1:13" x14ac:dyDescent="0.2">
      <c r="A949" s="36" t="s">
        <v>153</v>
      </c>
      <c r="B949" s="36" t="s">
        <v>1789</v>
      </c>
      <c r="C949" s="36">
        <v>-16.351209528999998</v>
      </c>
      <c r="D949" s="36">
        <v>144.82707958200001</v>
      </c>
      <c r="E949" s="36">
        <v>839</v>
      </c>
      <c r="F949" s="36">
        <v>13</v>
      </c>
      <c r="G949" s="36">
        <v>2</v>
      </c>
      <c r="H949" s="36">
        <v>698</v>
      </c>
      <c r="I949" s="36">
        <v>1.9</v>
      </c>
      <c r="J949" s="36">
        <v>0.3</v>
      </c>
      <c r="K949" s="36">
        <v>8</v>
      </c>
      <c r="L949" s="37">
        <f t="shared" si="31"/>
        <v>15.384615384615385</v>
      </c>
      <c r="M949" s="37">
        <f t="shared" si="32"/>
        <v>1.7422222222222226</v>
      </c>
    </row>
    <row r="950" spans="1:13" x14ac:dyDescent="0.2">
      <c r="A950" s="36" t="s">
        <v>156</v>
      </c>
      <c r="B950" s="36" t="s">
        <v>1789</v>
      </c>
      <c r="C950" s="36">
        <v>-15.670782151999999</v>
      </c>
      <c r="D950" s="36">
        <v>144.86434017900001</v>
      </c>
      <c r="E950" s="36">
        <v>502</v>
      </c>
      <c r="F950" s="36">
        <v>19</v>
      </c>
      <c r="G950" s="36">
        <v>2</v>
      </c>
      <c r="H950" s="36">
        <v>1130</v>
      </c>
      <c r="I950" s="36">
        <v>1.8</v>
      </c>
      <c r="J950" s="36">
        <v>0.1</v>
      </c>
      <c r="K950" s="36">
        <v>18</v>
      </c>
      <c r="L950" s="37">
        <f t="shared" si="31"/>
        <v>10.526315789473683</v>
      </c>
      <c r="M950" s="37">
        <f t="shared" si="32"/>
        <v>1.7422222222222226</v>
      </c>
    </row>
    <row r="951" spans="1:13" x14ac:dyDescent="0.2">
      <c r="A951" s="36" t="s">
        <v>159</v>
      </c>
      <c r="B951" s="36" t="s">
        <v>1789</v>
      </c>
      <c r="C951" s="36">
        <v>-16.345376195</v>
      </c>
      <c r="D951" s="36">
        <v>144.827153638</v>
      </c>
      <c r="E951" s="36">
        <v>839</v>
      </c>
      <c r="F951" s="36">
        <v>14</v>
      </c>
      <c r="G951" s="36">
        <v>2</v>
      </c>
      <c r="H951" s="36">
        <v>909</v>
      </c>
      <c r="I951" s="36">
        <v>2.2999999999999998</v>
      </c>
      <c r="J951" s="36">
        <v>0.3</v>
      </c>
      <c r="K951" s="36">
        <v>8</v>
      </c>
      <c r="L951" s="37">
        <f t="shared" si="31"/>
        <v>14.285714285714285</v>
      </c>
      <c r="M951" s="37">
        <f t="shared" si="32"/>
        <v>1.7422222222222226</v>
      </c>
    </row>
    <row r="952" spans="1:13" x14ac:dyDescent="0.2">
      <c r="A952" s="36" t="s">
        <v>161</v>
      </c>
      <c r="B952" s="36" t="s">
        <v>1789</v>
      </c>
      <c r="C952" s="36">
        <v>-16.340931750999999</v>
      </c>
      <c r="D952" s="36">
        <v>144.97685714400001</v>
      </c>
      <c r="E952" s="36">
        <v>729</v>
      </c>
      <c r="F952" s="36">
        <v>13</v>
      </c>
      <c r="G952" s="36">
        <v>2</v>
      </c>
      <c r="H952" s="36">
        <v>516</v>
      </c>
      <c r="I952" s="36">
        <v>1.3</v>
      </c>
      <c r="J952" s="36">
        <v>0.2</v>
      </c>
      <c r="K952" s="36">
        <v>12</v>
      </c>
      <c r="L952" s="37">
        <f t="shared" si="31"/>
        <v>15.384615384615385</v>
      </c>
      <c r="M952" s="37">
        <f t="shared" si="32"/>
        <v>1.7422222222222226</v>
      </c>
    </row>
    <row r="953" spans="1:13" x14ac:dyDescent="0.2">
      <c r="A953" s="36" t="s">
        <v>167</v>
      </c>
      <c r="B953" s="36" t="s">
        <v>1789</v>
      </c>
      <c r="C953" s="36">
        <v>-15.670499827</v>
      </c>
      <c r="D953" s="36">
        <v>144.760733614</v>
      </c>
      <c r="E953" s="36">
        <v>487</v>
      </c>
      <c r="F953" s="36">
        <v>12</v>
      </c>
      <c r="G953" s="36">
        <v>2</v>
      </c>
      <c r="H953" s="36">
        <v>789</v>
      </c>
      <c r="I953" s="36">
        <v>1.9</v>
      </c>
      <c r="J953" s="36">
        <v>0.2</v>
      </c>
      <c r="K953" s="36">
        <v>10</v>
      </c>
      <c r="L953" s="37">
        <f t="shared" si="31"/>
        <v>16.666666666666664</v>
      </c>
      <c r="M953" s="37">
        <f t="shared" si="32"/>
        <v>1.7422222222222226</v>
      </c>
    </row>
    <row r="954" spans="1:13" x14ac:dyDescent="0.2">
      <c r="A954" s="36" t="s">
        <v>172</v>
      </c>
      <c r="B954" s="36" t="s">
        <v>1789</v>
      </c>
      <c r="C954" s="36">
        <v>-16.220376194</v>
      </c>
      <c r="D954" s="36">
        <v>144.54571836100001</v>
      </c>
      <c r="E954" s="36">
        <v>803</v>
      </c>
      <c r="F954" s="36">
        <v>11</v>
      </c>
      <c r="G954" s="36">
        <v>2</v>
      </c>
      <c r="H954" s="36">
        <v>1578</v>
      </c>
      <c r="I954" s="36">
        <v>3.7</v>
      </c>
      <c r="J954" s="36">
        <v>0.4</v>
      </c>
      <c r="K954" s="36">
        <v>5</v>
      </c>
      <c r="L954" s="37">
        <f t="shared" si="31"/>
        <v>18.181818181818183</v>
      </c>
      <c r="M954" s="37">
        <f t="shared" si="32"/>
        <v>1.7422222222222226</v>
      </c>
    </row>
    <row r="955" spans="1:13" x14ac:dyDescent="0.2">
      <c r="A955" s="36" t="s">
        <v>175</v>
      </c>
      <c r="B955" s="36" t="s">
        <v>1789</v>
      </c>
      <c r="C955" s="36">
        <v>-16.298431750999999</v>
      </c>
      <c r="D955" s="36">
        <v>144.78182947400001</v>
      </c>
      <c r="E955" s="36">
        <v>959</v>
      </c>
      <c r="F955" s="36">
        <v>11</v>
      </c>
      <c r="G955" s="36">
        <v>2</v>
      </c>
      <c r="H955" s="36">
        <v>1424</v>
      </c>
      <c r="I955" s="36">
        <v>2.6</v>
      </c>
      <c r="J955" s="36">
        <v>0.2</v>
      </c>
      <c r="K955" s="36">
        <v>9</v>
      </c>
      <c r="L955" s="37">
        <f t="shared" si="31"/>
        <v>18.181818181818183</v>
      </c>
      <c r="M955" s="37">
        <f t="shared" si="32"/>
        <v>1.7422222222222226</v>
      </c>
    </row>
    <row r="956" spans="1:13" x14ac:dyDescent="0.2">
      <c r="A956" s="36" t="s">
        <v>177</v>
      </c>
      <c r="B956" s="36" t="s">
        <v>1789</v>
      </c>
      <c r="C956" s="36">
        <v>-15.658153968000001</v>
      </c>
      <c r="D956" s="36">
        <v>144.874690531</v>
      </c>
      <c r="E956" s="36">
        <v>442</v>
      </c>
      <c r="F956" s="36">
        <v>13</v>
      </c>
      <c r="G956" s="36">
        <v>2</v>
      </c>
      <c r="H956" s="36">
        <v>1099</v>
      </c>
      <c r="I956" s="36">
        <v>3.1</v>
      </c>
      <c r="J956" s="36">
        <v>0.4</v>
      </c>
      <c r="K956" s="36">
        <v>5</v>
      </c>
      <c r="L956" s="37">
        <f t="shared" si="31"/>
        <v>15.384615384615385</v>
      </c>
      <c r="M956" s="37">
        <f t="shared" si="32"/>
        <v>1.7422222222222226</v>
      </c>
    </row>
    <row r="957" spans="1:13" x14ac:dyDescent="0.2">
      <c r="A957" s="36" t="s">
        <v>181</v>
      </c>
      <c r="B957" s="36" t="s">
        <v>1789</v>
      </c>
      <c r="C957" s="36">
        <v>-16.262479447</v>
      </c>
      <c r="D957" s="36">
        <v>145.23208733600001</v>
      </c>
      <c r="E957" s="36">
        <v>421</v>
      </c>
      <c r="F957" s="36">
        <v>13</v>
      </c>
      <c r="G957" s="36">
        <v>2</v>
      </c>
      <c r="H957" s="36">
        <v>910</v>
      </c>
      <c r="I957" s="36">
        <v>2</v>
      </c>
      <c r="J957" s="36">
        <v>0.2</v>
      </c>
      <c r="K957" s="36">
        <v>10</v>
      </c>
      <c r="L957" s="37">
        <f t="shared" si="31"/>
        <v>15.384615384615385</v>
      </c>
      <c r="M957" s="37">
        <f t="shared" si="32"/>
        <v>1.7422222222222226</v>
      </c>
    </row>
    <row r="958" spans="1:13" x14ac:dyDescent="0.2">
      <c r="A958" s="36" t="s">
        <v>183</v>
      </c>
      <c r="B958" s="36" t="s">
        <v>1789</v>
      </c>
      <c r="C958" s="36">
        <v>-16.224542861</v>
      </c>
      <c r="D958" s="36">
        <v>144.77821836199999</v>
      </c>
      <c r="E958" s="36">
        <v>786</v>
      </c>
      <c r="F958" s="36">
        <v>11</v>
      </c>
      <c r="G958" s="36">
        <v>2</v>
      </c>
      <c r="H958" s="36">
        <v>973</v>
      </c>
      <c r="I958" s="36">
        <v>2.7</v>
      </c>
      <c r="J958" s="36">
        <v>0.4</v>
      </c>
      <c r="K958" s="36">
        <v>6</v>
      </c>
      <c r="L958" s="37">
        <f t="shared" si="31"/>
        <v>18.181818181818183</v>
      </c>
      <c r="M958" s="37">
        <f t="shared" si="32"/>
        <v>1.7422222222222226</v>
      </c>
    </row>
    <row r="959" spans="1:13" x14ac:dyDescent="0.2">
      <c r="A959" s="36" t="s">
        <v>185</v>
      </c>
      <c r="B959" s="36" t="s">
        <v>1789</v>
      </c>
      <c r="C959" s="36">
        <v>-16.163598308000001</v>
      </c>
      <c r="D959" s="36">
        <v>144.94130158900001</v>
      </c>
      <c r="E959" s="36">
        <v>921</v>
      </c>
      <c r="F959" s="36">
        <v>14</v>
      </c>
      <c r="G959" s="36">
        <v>2</v>
      </c>
      <c r="H959" s="36">
        <v>516</v>
      </c>
      <c r="I959" s="36">
        <v>1.5</v>
      </c>
      <c r="J959" s="36">
        <v>0.2</v>
      </c>
      <c r="K959" s="36">
        <v>12</v>
      </c>
      <c r="L959" s="37">
        <f t="shared" si="31"/>
        <v>14.285714285714285</v>
      </c>
      <c r="M959" s="37">
        <f t="shared" si="32"/>
        <v>1.7422222222222226</v>
      </c>
    </row>
    <row r="960" spans="1:13" x14ac:dyDescent="0.2">
      <c r="A960" s="36" t="s">
        <v>187</v>
      </c>
      <c r="B960" s="36" t="s">
        <v>1789</v>
      </c>
      <c r="C960" s="36">
        <v>-16.158369901</v>
      </c>
      <c r="D960" s="36">
        <v>144.94968429299999</v>
      </c>
      <c r="E960" s="36">
        <v>1067</v>
      </c>
      <c r="F960" s="36">
        <v>12</v>
      </c>
      <c r="G960" s="36">
        <v>2</v>
      </c>
      <c r="H960" s="36">
        <v>1582</v>
      </c>
      <c r="I960" s="36">
        <v>3.8</v>
      </c>
      <c r="J960" s="36">
        <v>0.5</v>
      </c>
      <c r="K960" s="36">
        <v>5</v>
      </c>
      <c r="L960" s="37">
        <f t="shared" si="31"/>
        <v>16.666666666666664</v>
      </c>
      <c r="M960" s="37">
        <f t="shared" si="32"/>
        <v>1.7422222222222226</v>
      </c>
    </row>
    <row r="961" spans="1:13" x14ac:dyDescent="0.2">
      <c r="A961" s="36" t="s">
        <v>188</v>
      </c>
      <c r="B961" s="36" t="s">
        <v>1789</v>
      </c>
      <c r="C961" s="36">
        <v>-15.635098412</v>
      </c>
      <c r="D961" s="36">
        <v>144.85377391899999</v>
      </c>
      <c r="E961" s="36">
        <v>478</v>
      </c>
      <c r="F961" s="36">
        <v>10</v>
      </c>
      <c r="G961" s="36">
        <v>2</v>
      </c>
      <c r="H961" s="36">
        <v>914</v>
      </c>
      <c r="I961" s="36">
        <v>2.6</v>
      </c>
      <c r="J961" s="36">
        <v>0.4</v>
      </c>
      <c r="K961" s="36">
        <v>5</v>
      </c>
      <c r="L961" s="37">
        <f t="shared" si="31"/>
        <v>20</v>
      </c>
      <c r="M961" s="37">
        <f t="shared" si="32"/>
        <v>1.7422222222222226</v>
      </c>
    </row>
    <row r="962" spans="1:13" x14ac:dyDescent="0.2">
      <c r="A962" s="36" t="s">
        <v>189</v>
      </c>
      <c r="B962" s="36" t="s">
        <v>1789</v>
      </c>
      <c r="C962" s="36">
        <v>-16.207598417</v>
      </c>
      <c r="D962" s="36">
        <v>144.516898916</v>
      </c>
      <c r="E962" s="36">
        <v>749</v>
      </c>
      <c r="F962" s="36">
        <v>11</v>
      </c>
      <c r="G962" s="36">
        <v>2</v>
      </c>
      <c r="H962" s="36">
        <v>1540</v>
      </c>
      <c r="I962" s="36">
        <v>4.8</v>
      </c>
      <c r="J962" s="36">
        <v>0.7</v>
      </c>
      <c r="K962" s="36">
        <v>3</v>
      </c>
      <c r="L962" s="37">
        <f t="shared" si="31"/>
        <v>18.181818181818183</v>
      </c>
      <c r="M962" s="37">
        <f t="shared" si="32"/>
        <v>1.7422222222222226</v>
      </c>
    </row>
    <row r="963" spans="1:13" x14ac:dyDescent="0.2">
      <c r="A963" s="36" t="s">
        <v>195</v>
      </c>
      <c r="B963" s="36" t="s">
        <v>1789</v>
      </c>
      <c r="C963" s="36">
        <v>-16.131876301999998</v>
      </c>
      <c r="D963" s="36">
        <v>144.96519047800001</v>
      </c>
      <c r="E963" s="36">
        <v>1072</v>
      </c>
      <c r="F963" s="36">
        <v>16</v>
      </c>
      <c r="G963" s="36">
        <v>2</v>
      </c>
      <c r="H963" s="36">
        <v>1309</v>
      </c>
      <c r="I963" s="36">
        <v>2.6</v>
      </c>
      <c r="J963" s="36">
        <v>0.3</v>
      </c>
      <c r="K963" s="36">
        <v>10</v>
      </c>
      <c r="L963" s="37">
        <f t="shared" si="31"/>
        <v>12.5</v>
      </c>
      <c r="M963" s="37">
        <f t="shared" si="32"/>
        <v>1.7422222222222226</v>
      </c>
    </row>
    <row r="964" spans="1:13" x14ac:dyDescent="0.2">
      <c r="A964" s="36" t="s">
        <v>203</v>
      </c>
      <c r="B964" s="36" t="s">
        <v>1789</v>
      </c>
      <c r="C964" s="36">
        <v>-16.021876300999999</v>
      </c>
      <c r="D964" s="36">
        <v>144.99407936700001</v>
      </c>
      <c r="E964" s="36">
        <v>617</v>
      </c>
      <c r="F964" s="36">
        <v>14</v>
      </c>
      <c r="G964" s="36">
        <v>2</v>
      </c>
      <c r="H964" s="36">
        <v>880</v>
      </c>
      <c r="I964" s="36">
        <v>2</v>
      </c>
      <c r="J964" s="36">
        <v>0.2</v>
      </c>
      <c r="K964" s="36">
        <v>11</v>
      </c>
      <c r="L964" s="37">
        <f t="shared" si="31"/>
        <v>14.285714285714285</v>
      </c>
      <c r="M964" s="37">
        <f t="shared" si="32"/>
        <v>1.7422222222222226</v>
      </c>
    </row>
    <row r="965" spans="1:13" x14ac:dyDescent="0.2">
      <c r="A965" s="36" t="s">
        <v>208</v>
      </c>
      <c r="B965" s="36" t="s">
        <v>1789</v>
      </c>
      <c r="C965" s="36">
        <v>-15.888659068999999</v>
      </c>
      <c r="D965" s="36">
        <v>144.66386234999999</v>
      </c>
      <c r="E965" s="36">
        <v>549</v>
      </c>
      <c r="F965" s="36">
        <v>16</v>
      </c>
      <c r="G965" s="36">
        <v>2</v>
      </c>
      <c r="H965" s="36">
        <v>881</v>
      </c>
      <c r="I965" s="36">
        <v>1.8</v>
      </c>
      <c r="J965" s="36">
        <v>0.2</v>
      </c>
      <c r="K965" s="36">
        <v>16</v>
      </c>
      <c r="L965" s="37">
        <f t="shared" si="31"/>
        <v>12.5</v>
      </c>
      <c r="M965" s="37">
        <f t="shared" si="32"/>
        <v>1.7422222222222226</v>
      </c>
    </row>
    <row r="966" spans="1:13" x14ac:dyDescent="0.2">
      <c r="A966" s="36" t="s">
        <v>212</v>
      </c>
      <c r="B966" s="36" t="s">
        <v>1789</v>
      </c>
      <c r="C966" s="36">
        <v>-16.235098417</v>
      </c>
      <c r="D966" s="36">
        <v>144.56002391600001</v>
      </c>
      <c r="E966" s="36">
        <v>743</v>
      </c>
      <c r="F966" s="36">
        <v>15</v>
      </c>
      <c r="G966" s="36">
        <v>2</v>
      </c>
      <c r="H966" s="36">
        <v>965</v>
      </c>
      <c r="I966" s="36">
        <v>2.1</v>
      </c>
      <c r="J966" s="36">
        <v>0.2</v>
      </c>
      <c r="K966" s="36">
        <v>11</v>
      </c>
      <c r="L966" s="37">
        <f t="shared" si="31"/>
        <v>13.333333333333334</v>
      </c>
      <c r="M966" s="37">
        <f t="shared" si="32"/>
        <v>1.7422222222222226</v>
      </c>
    </row>
    <row r="967" spans="1:13" x14ac:dyDescent="0.2">
      <c r="A967" s="36" t="s">
        <v>226</v>
      </c>
      <c r="B967" s="36" t="s">
        <v>1789</v>
      </c>
      <c r="C967" s="36">
        <v>-16.40982064</v>
      </c>
      <c r="D967" s="36">
        <v>145.14002392099999</v>
      </c>
      <c r="E967" s="36">
        <v>733</v>
      </c>
      <c r="F967" s="36">
        <v>14</v>
      </c>
      <c r="G967" s="36">
        <v>2</v>
      </c>
      <c r="H967" s="36">
        <v>334</v>
      </c>
      <c r="I967" s="36">
        <v>0.8</v>
      </c>
      <c r="J967" s="36">
        <v>0.1</v>
      </c>
      <c r="K967" s="36">
        <v>21</v>
      </c>
      <c r="L967" s="37">
        <f t="shared" si="31"/>
        <v>14.285714285714285</v>
      </c>
      <c r="M967" s="37">
        <f t="shared" si="32"/>
        <v>1.7422222222222226</v>
      </c>
    </row>
    <row r="968" spans="1:13" x14ac:dyDescent="0.2">
      <c r="A968" s="36" t="s">
        <v>233</v>
      </c>
      <c r="B968" s="36" t="s">
        <v>1789</v>
      </c>
      <c r="C968" s="36">
        <v>-16.368153972999998</v>
      </c>
      <c r="D968" s="36">
        <v>144.765023918</v>
      </c>
      <c r="E968" s="36">
        <v>840</v>
      </c>
      <c r="F968" s="36">
        <v>14</v>
      </c>
      <c r="G968" s="36">
        <v>2</v>
      </c>
      <c r="H968" s="36">
        <v>1064</v>
      </c>
      <c r="I968" s="36">
        <v>2.4</v>
      </c>
      <c r="J968" s="36">
        <v>0.3</v>
      </c>
      <c r="K968" s="36">
        <v>9</v>
      </c>
      <c r="L968" s="37">
        <f t="shared" si="31"/>
        <v>14.285714285714285</v>
      </c>
      <c r="M968" s="37">
        <f t="shared" si="32"/>
        <v>1.7422222222222226</v>
      </c>
    </row>
    <row r="969" spans="1:13" x14ac:dyDescent="0.2">
      <c r="A969" s="36" t="s">
        <v>234</v>
      </c>
      <c r="B969" s="36" t="s">
        <v>1789</v>
      </c>
      <c r="C969" s="36">
        <v>-16.367042862000002</v>
      </c>
      <c r="D969" s="36">
        <v>144.81280169600001</v>
      </c>
      <c r="E969" s="36">
        <v>739</v>
      </c>
      <c r="F969" s="36">
        <v>12</v>
      </c>
      <c r="G969" s="36">
        <v>2</v>
      </c>
      <c r="H969" s="36">
        <v>1121</v>
      </c>
      <c r="I969" s="36">
        <v>3.3</v>
      </c>
      <c r="J969" s="36">
        <v>0.5</v>
      </c>
      <c r="K969" s="36">
        <v>5</v>
      </c>
      <c r="L969" s="37">
        <f t="shared" si="31"/>
        <v>16.666666666666664</v>
      </c>
      <c r="M969" s="37">
        <f t="shared" si="32"/>
        <v>1.7422222222222226</v>
      </c>
    </row>
    <row r="970" spans="1:13" x14ac:dyDescent="0.2">
      <c r="A970" s="36" t="s">
        <v>235</v>
      </c>
      <c r="B970" s="36" t="s">
        <v>1789</v>
      </c>
      <c r="C970" s="36">
        <v>-16.004820637000002</v>
      </c>
      <c r="D970" s="36">
        <v>145.32424619899999</v>
      </c>
      <c r="E970" s="36">
        <v>736</v>
      </c>
      <c r="F970" s="36">
        <v>11</v>
      </c>
      <c r="G970" s="36">
        <v>2</v>
      </c>
      <c r="H970" s="36">
        <v>1001</v>
      </c>
      <c r="I970" s="36">
        <v>3.1</v>
      </c>
      <c r="J970" s="36">
        <v>0.5</v>
      </c>
      <c r="K970" s="36">
        <v>5</v>
      </c>
      <c r="L970" s="37">
        <f t="shared" ref="L970:L1033" si="33">G970/F970*100</f>
        <v>18.181818181818183</v>
      </c>
      <c r="M970" s="37">
        <f t="shared" ref="M970:M1033" si="34">G970*9.8*400/3600*80%</f>
        <v>1.7422222222222226</v>
      </c>
    </row>
    <row r="971" spans="1:13" x14ac:dyDescent="0.2">
      <c r="A971" s="36" t="s">
        <v>238</v>
      </c>
      <c r="B971" s="36" t="s">
        <v>1789</v>
      </c>
      <c r="C971" s="36">
        <v>-16.363431751</v>
      </c>
      <c r="D971" s="36">
        <v>144.791968363</v>
      </c>
      <c r="E971" s="36">
        <v>772</v>
      </c>
      <c r="F971" s="36">
        <v>24</v>
      </c>
      <c r="G971" s="36">
        <v>2</v>
      </c>
      <c r="H971" s="36">
        <v>307</v>
      </c>
      <c r="I971" s="36">
        <v>0.8</v>
      </c>
      <c r="J971" s="36">
        <v>0.1</v>
      </c>
      <c r="K971" s="36">
        <v>22</v>
      </c>
      <c r="L971" s="37">
        <f t="shared" si="33"/>
        <v>8.3333333333333321</v>
      </c>
      <c r="M971" s="37">
        <f t="shared" si="34"/>
        <v>1.7422222222222226</v>
      </c>
    </row>
    <row r="972" spans="1:13" x14ac:dyDescent="0.2">
      <c r="A972" s="36" t="s">
        <v>240</v>
      </c>
      <c r="B972" s="36" t="s">
        <v>1789</v>
      </c>
      <c r="C972" s="36">
        <v>-16.357598417999998</v>
      </c>
      <c r="D972" s="36">
        <v>144.81085725200001</v>
      </c>
      <c r="E972" s="36">
        <v>836</v>
      </c>
      <c r="F972" s="36">
        <v>13</v>
      </c>
      <c r="G972" s="36">
        <v>2</v>
      </c>
      <c r="H972" s="36">
        <v>1366</v>
      </c>
      <c r="I972" s="36">
        <v>2.8</v>
      </c>
      <c r="J972" s="36">
        <v>0.3</v>
      </c>
      <c r="K972" s="36">
        <v>8</v>
      </c>
      <c r="L972" s="37">
        <f t="shared" si="33"/>
        <v>15.384615384615385</v>
      </c>
      <c r="M972" s="37">
        <f t="shared" si="34"/>
        <v>1.7422222222222226</v>
      </c>
    </row>
    <row r="973" spans="1:13" x14ac:dyDescent="0.2">
      <c r="A973" s="36" t="s">
        <v>244</v>
      </c>
      <c r="B973" s="36" t="s">
        <v>1789</v>
      </c>
      <c r="C973" s="36">
        <v>-16.340653972999998</v>
      </c>
      <c r="D973" s="36">
        <v>144.96252391900001</v>
      </c>
      <c r="E973" s="36">
        <v>815</v>
      </c>
      <c r="F973" s="36">
        <v>12</v>
      </c>
      <c r="G973" s="36">
        <v>2</v>
      </c>
      <c r="H973" s="36">
        <v>546</v>
      </c>
      <c r="I973" s="36">
        <v>1.6</v>
      </c>
      <c r="J973" s="36">
        <v>0.2</v>
      </c>
      <c r="K973" s="36">
        <v>9</v>
      </c>
      <c r="L973" s="37">
        <f t="shared" si="33"/>
        <v>16.666666666666664</v>
      </c>
      <c r="M973" s="37">
        <f t="shared" si="34"/>
        <v>1.7422222222222226</v>
      </c>
    </row>
    <row r="974" spans="1:13" x14ac:dyDescent="0.2">
      <c r="A974" s="36" t="s">
        <v>245</v>
      </c>
      <c r="B974" s="36" t="s">
        <v>1789</v>
      </c>
      <c r="C974" s="36">
        <v>-16.302876195</v>
      </c>
      <c r="D974" s="36">
        <v>144.57261641900001</v>
      </c>
      <c r="E974" s="36">
        <v>712</v>
      </c>
      <c r="F974" s="36">
        <v>23</v>
      </c>
      <c r="G974" s="36">
        <v>2</v>
      </c>
      <c r="H974" s="36">
        <v>2282</v>
      </c>
      <c r="I974" s="36">
        <v>2.7</v>
      </c>
      <c r="J974" s="36">
        <v>0.2</v>
      </c>
      <c r="K974" s="36">
        <v>14</v>
      </c>
      <c r="L974" s="37">
        <f t="shared" si="33"/>
        <v>8.695652173913043</v>
      </c>
      <c r="M974" s="37">
        <f t="shared" si="34"/>
        <v>1.7422222222222226</v>
      </c>
    </row>
    <row r="975" spans="1:13" x14ac:dyDescent="0.2">
      <c r="A975" s="36" t="s">
        <v>246</v>
      </c>
      <c r="B975" s="36" t="s">
        <v>1789</v>
      </c>
      <c r="C975" s="36">
        <v>-16.004160915</v>
      </c>
      <c r="D975" s="36">
        <v>145.33103086700001</v>
      </c>
      <c r="E975" s="36">
        <v>766</v>
      </c>
      <c r="F975" s="36">
        <v>11</v>
      </c>
      <c r="G975" s="36">
        <v>2</v>
      </c>
      <c r="H975" s="36">
        <v>638</v>
      </c>
      <c r="I975" s="36">
        <v>2.1</v>
      </c>
      <c r="J975" s="36">
        <v>0.4</v>
      </c>
      <c r="K975" s="36">
        <v>5</v>
      </c>
      <c r="L975" s="37">
        <f t="shared" si="33"/>
        <v>18.181818181818183</v>
      </c>
      <c r="M975" s="37">
        <f t="shared" si="34"/>
        <v>1.7422222222222226</v>
      </c>
    </row>
    <row r="976" spans="1:13" x14ac:dyDescent="0.2">
      <c r="A976" s="36" t="s">
        <v>247</v>
      </c>
      <c r="B976" s="36" t="s">
        <v>1789</v>
      </c>
      <c r="C976" s="36">
        <v>-16.336487305999999</v>
      </c>
      <c r="D976" s="36">
        <v>144.81169058500001</v>
      </c>
      <c r="E976" s="36">
        <v>901</v>
      </c>
      <c r="F976" s="36">
        <v>13</v>
      </c>
      <c r="G976" s="36">
        <v>2</v>
      </c>
      <c r="H976" s="36">
        <v>1818</v>
      </c>
      <c r="I976" s="36">
        <v>4.2</v>
      </c>
      <c r="J976" s="36">
        <v>0.5</v>
      </c>
      <c r="K976" s="36">
        <v>5</v>
      </c>
      <c r="L976" s="37">
        <f t="shared" si="33"/>
        <v>15.384615384615385</v>
      </c>
      <c r="M976" s="37">
        <f t="shared" si="34"/>
        <v>1.7422222222222226</v>
      </c>
    </row>
    <row r="977" spans="1:13" x14ac:dyDescent="0.2">
      <c r="A977" s="36" t="s">
        <v>249</v>
      </c>
      <c r="B977" s="36" t="s">
        <v>1789</v>
      </c>
      <c r="C977" s="36">
        <v>-16.329265083999999</v>
      </c>
      <c r="D977" s="36">
        <v>145.05835725399999</v>
      </c>
      <c r="E977" s="36">
        <v>899</v>
      </c>
      <c r="F977" s="36">
        <v>12</v>
      </c>
      <c r="G977" s="36">
        <v>2</v>
      </c>
      <c r="H977" s="36">
        <v>909</v>
      </c>
      <c r="I977" s="36">
        <v>2.2999999999999998</v>
      </c>
      <c r="J977" s="36">
        <v>0.3</v>
      </c>
      <c r="K977" s="36">
        <v>7</v>
      </c>
      <c r="L977" s="37">
        <f t="shared" si="33"/>
        <v>16.666666666666664</v>
      </c>
      <c r="M977" s="37">
        <f t="shared" si="34"/>
        <v>1.7422222222222226</v>
      </c>
    </row>
    <row r="978" spans="1:13" x14ac:dyDescent="0.2">
      <c r="A978" s="36" t="s">
        <v>255</v>
      </c>
      <c r="B978" s="36" t="s">
        <v>1789</v>
      </c>
      <c r="C978" s="36">
        <v>-16.305376195000001</v>
      </c>
      <c r="D978" s="36">
        <v>144.78113502900001</v>
      </c>
      <c r="E978" s="36">
        <v>933</v>
      </c>
      <c r="F978" s="36">
        <v>14</v>
      </c>
      <c r="G978" s="36">
        <v>2</v>
      </c>
      <c r="H978" s="36">
        <v>672</v>
      </c>
      <c r="I978" s="36">
        <v>2.7</v>
      </c>
      <c r="J978" s="36">
        <v>0.5</v>
      </c>
      <c r="K978" s="36">
        <v>4</v>
      </c>
      <c r="L978" s="37">
        <f t="shared" si="33"/>
        <v>14.285714285714285</v>
      </c>
      <c r="M978" s="37">
        <f t="shared" si="34"/>
        <v>1.7422222222222226</v>
      </c>
    </row>
    <row r="979" spans="1:13" x14ac:dyDescent="0.2">
      <c r="A979" s="36" t="s">
        <v>257</v>
      </c>
      <c r="B979" s="36" t="s">
        <v>1789</v>
      </c>
      <c r="C979" s="36">
        <v>-16.002042858999999</v>
      </c>
      <c r="D979" s="36">
        <v>145.349024031</v>
      </c>
      <c r="E979" s="36">
        <v>631</v>
      </c>
      <c r="F979" s="36">
        <v>13</v>
      </c>
      <c r="G979" s="36">
        <v>2</v>
      </c>
      <c r="H979" s="36">
        <v>488</v>
      </c>
      <c r="I979" s="36">
        <v>1.2</v>
      </c>
      <c r="J979" s="36">
        <v>0.1</v>
      </c>
      <c r="K979" s="36">
        <v>17</v>
      </c>
      <c r="L979" s="37">
        <f t="shared" si="33"/>
        <v>15.384615384615385</v>
      </c>
      <c r="M979" s="37">
        <f t="shared" si="34"/>
        <v>1.7422222222222226</v>
      </c>
    </row>
    <row r="980" spans="1:13" x14ac:dyDescent="0.2">
      <c r="A980" s="36" t="s">
        <v>261</v>
      </c>
      <c r="B980" s="36" t="s">
        <v>1789</v>
      </c>
      <c r="C980" s="36">
        <v>-16.222876194000001</v>
      </c>
      <c r="D980" s="36">
        <v>144.77280169599999</v>
      </c>
      <c r="E980" s="36">
        <v>744</v>
      </c>
      <c r="F980" s="36">
        <v>16</v>
      </c>
      <c r="G980" s="36">
        <v>2</v>
      </c>
      <c r="H980" s="36">
        <v>428</v>
      </c>
      <c r="I980" s="36">
        <v>1.2</v>
      </c>
      <c r="J980" s="36">
        <v>0.2</v>
      </c>
      <c r="K980" s="36">
        <v>13</v>
      </c>
      <c r="L980" s="37">
        <f t="shared" si="33"/>
        <v>12.5</v>
      </c>
      <c r="M980" s="37">
        <f t="shared" si="34"/>
        <v>1.7422222222222226</v>
      </c>
    </row>
    <row r="981" spans="1:13" x14ac:dyDescent="0.2">
      <c r="A981" s="36" t="s">
        <v>264</v>
      </c>
      <c r="B981" s="36" t="s">
        <v>1789</v>
      </c>
      <c r="C981" s="36">
        <v>-16.161209527</v>
      </c>
      <c r="D981" s="36">
        <v>144.94919058599999</v>
      </c>
      <c r="E981" s="36">
        <v>1026</v>
      </c>
      <c r="F981" s="36">
        <v>12</v>
      </c>
      <c r="G981" s="36">
        <v>2</v>
      </c>
      <c r="H981" s="36">
        <v>787</v>
      </c>
      <c r="I981" s="36">
        <v>2.2000000000000002</v>
      </c>
      <c r="J981" s="36">
        <v>0.3</v>
      </c>
      <c r="K981" s="36">
        <v>7</v>
      </c>
      <c r="L981" s="37">
        <f t="shared" si="33"/>
        <v>16.666666666666664</v>
      </c>
      <c r="M981" s="37">
        <f t="shared" si="34"/>
        <v>1.7422222222222226</v>
      </c>
    </row>
    <row r="982" spans="1:13" x14ac:dyDescent="0.2">
      <c r="A982" s="36" t="s">
        <v>265</v>
      </c>
      <c r="B982" s="36" t="s">
        <v>1789</v>
      </c>
      <c r="C982" s="36">
        <v>-16.277519012999999</v>
      </c>
      <c r="D982" s="36">
        <v>144.58383340200001</v>
      </c>
      <c r="E982" s="36">
        <v>786</v>
      </c>
      <c r="F982" s="36">
        <v>14</v>
      </c>
      <c r="G982" s="36">
        <v>2</v>
      </c>
      <c r="H982" s="36">
        <v>699</v>
      </c>
      <c r="I982" s="36">
        <v>2.1</v>
      </c>
      <c r="J982" s="36">
        <v>0.3</v>
      </c>
      <c r="K982" s="36">
        <v>8</v>
      </c>
      <c r="L982" s="37">
        <f t="shared" si="33"/>
        <v>14.285714285714285</v>
      </c>
      <c r="M982" s="37">
        <f t="shared" si="34"/>
        <v>1.7422222222222226</v>
      </c>
    </row>
    <row r="983" spans="1:13" x14ac:dyDescent="0.2">
      <c r="A983" s="36" t="s">
        <v>266</v>
      </c>
      <c r="B983" s="36" t="s">
        <v>1789</v>
      </c>
      <c r="C983" s="36">
        <v>-16.149265083</v>
      </c>
      <c r="D983" s="36">
        <v>144.95752391900001</v>
      </c>
      <c r="E983" s="36">
        <v>1056</v>
      </c>
      <c r="F983" s="36">
        <v>14</v>
      </c>
      <c r="G983" s="36">
        <v>2</v>
      </c>
      <c r="H983" s="36">
        <v>1894</v>
      </c>
      <c r="I983" s="36">
        <v>3.5</v>
      </c>
      <c r="J983" s="36">
        <v>0.3</v>
      </c>
      <c r="K983" s="36">
        <v>6</v>
      </c>
      <c r="L983" s="37">
        <f t="shared" si="33"/>
        <v>14.285714285714285</v>
      </c>
      <c r="M983" s="37">
        <f t="shared" si="34"/>
        <v>1.7422222222222226</v>
      </c>
    </row>
    <row r="984" spans="1:13" x14ac:dyDescent="0.2">
      <c r="A984" s="36" t="s">
        <v>268</v>
      </c>
      <c r="B984" s="36" t="s">
        <v>1789</v>
      </c>
      <c r="C984" s="36">
        <v>-15.998647676999999</v>
      </c>
      <c r="D984" s="36">
        <v>145.347739851</v>
      </c>
      <c r="E984" s="36">
        <v>639</v>
      </c>
      <c r="F984" s="36">
        <v>18</v>
      </c>
      <c r="G984" s="36">
        <v>2</v>
      </c>
      <c r="H984" s="36">
        <v>580</v>
      </c>
      <c r="I984" s="36">
        <v>1.2</v>
      </c>
      <c r="J984" s="36">
        <v>0.1</v>
      </c>
      <c r="K984" s="36">
        <v>20</v>
      </c>
      <c r="L984" s="37">
        <f t="shared" si="33"/>
        <v>11.111111111111111</v>
      </c>
      <c r="M984" s="37">
        <f t="shared" si="34"/>
        <v>1.7422222222222226</v>
      </c>
    </row>
    <row r="985" spans="1:13" x14ac:dyDescent="0.2">
      <c r="A985" s="36" t="s">
        <v>107</v>
      </c>
      <c r="B985" s="36" t="s">
        <v>1789</v>
      </c>
      <c r="C985" s="36">
        <v>-16.139265083000002</v>
      </c>
      <c r="D985" s="36">
        <v>144.99752391999999</v>
      </c>
      <c r="E985" s="36">
        <v>982</v>
      </c>
      <c r="F985" s="36">
        <v>10</v>
      </c>
      <c r="G985" s="36">
        <v>2</v>
      </c>
      <c r="H985" s="36">
        <v>1550</v>
      </c>
      <c r="I985" s="36">
        <v>3.5</v>
      </c>
      <c r="J985" s="36">
        <v>0.4</v>
      </c>
      <c r="K985" s="36">
        <v>5</v>
      </c>
      <c r="L985" s="37">
        <f t="shared" si="33"/>
        <v>20</v>
      </c>
      <c r="M985" s="37">
        <f t="shared" si="34"/>
        <v>1.7422222222222226</v>
      </c>
    </row>
    <row r="986" spans="1:13" x14ac:dyDescent="0.2">
      <c r="A986" s="36" t="s">
        <v>270</v>
      </c>
      <c r="B986" s="36" t="s">
        <v>1789</v>
      </c>
      <c r="C986" s="36">
        <v>-16.114820638000001</v>
      </c>
      <c r="D986" s="36">
        <v>145.01502392</v>
      </c>
      <c r="E986" s="36">
        <v>617</v>
      </c>
      <c r="F986" s="36">
        <v>10</v>
      </c>
      <c r="G986" s="36">
        <v>2</v>
      </c>
      <c r="H986" s="36">
        <v>1848</v>
      </c>
      <c r="I986" s="36">
        <v>4.7</v>
      </c>
      <c r="J986" s="36">
        <v>0.6</v>
      </c>
      <c r="K986" s="36">
        <v>3</v>
      </c>
      <c r="L986" s="37">
        <f t="shared" si="33"/>
        <v>20</v>
      </c>
      <c r="M986" s="37">
        <f t="shared" si="34"/>
        <v>1.7422222222222226</v>
      </c>
    </row>
    <row r="987" spans="1:13" x14ac:dyDescent="0.2">
      <c r="A987" s="36" t="s">
        <v>271</v>
      </c>
      <c r="B987" s="36" t="s">
        <v>1789</v>
      </c>
      <c r="C987" s="36">
        <v>-16.098987305000001</v>
      </c>
      <c r="D987" s="36">
        <v>144.97919058599999</v>
      </c>
      <c r="E987" s="36">
        <v>929</v>
      </c>
      <c r="F987" s="36">
        <v>13</v>
      </c>
      <c r="G987" s="36">
        <v>2</v>
      </c>
      <c r="H987" s="36">
        <v>1039</v>
      </c>
      <c r="I987" s="36">
        <v>2.4</v>
      </c>
      <c r="J987" s="36">
        <v>0.3</v>
      </c>
      <c r="K987" s="36">
        <v>9</v>
      </c>
      <c r="L987" s="37">
        <f t="shared" si="33"/>
        <v>15.384615384615385</v>
      </c>
      <c r="M987" s="37">
        <f t="shared" si="34"/>
        <v>1.7422222222222226</v>
      </c>
    </row>
    <row r="988" spans="1:13" x14ac:dyDescent="0.2">
      <c r="A988" s="36" t="s">
        <v>272</v>
      </c>
      <c r="B988" s="36" t="s">
        <v>1789</v>
      </c>
      <c r="C988" s="36">
        <v>-16.028431747999999</v>
      </c>
      <c r="D988" s="36">
        <v>144.993357253</v>
      </c>
      <c r="E988" s="36">
        <v>573</v>
      </c>
      <c r="F988" s="36">
        <v>14</v>
      </c>
      <c r="G988" s="36">
        <v>2</v>
      </c>
      <c r="H988" s="36">
        <v>1005</v>
      </c>
      <c r="I988" s="36">
        <v>2</v>
      </c>
      <c r="J988" s="36">
        <v>0.2</v>
      </c>
      <c r="K988" s="36">
        <v>12</v>
      </c>
      <c r="L988" s="37">
        <f t="shared" si="33"/>
        <v>14.285714285714285</v>
      </c>
      <c r="M988" s="37">
        <f t="shared" si="34"/>
        <v>1.7422222222222226</v>
      </c>
    </row>
    <row r="989" spans="1:13" x14ac:dyDescent="0.2">
      <c r="A989" s="36" t="s">
        <v>273</v>
      </c>
      <c r="B989" s="36" t="s">
        <v>1789</v>
      </c>
      <c r="C989" s="36">
        <v>-16.008987304000001</v>
      </c>
      <c r="D989" s="36">
        <v>145.336968367</v>
      </c>
      <c r="E989" s="36">
        <v>826</v>
      </c>
      <c r="F989" s="36">
        <v>11</v>
      </c>
      <c r="G989" s="36">
        <v>2</v>
      </c>
      <c r="H989" s="36">
        <v>1340</v>
      </c>
      <c r="I989" s="36">
        <v>2.9</v>
      </c>
      <c r="J989" s="36">
        <v>0.3</v>
      </c>
      <c r="K989" s="36">
        <v>8</v>
      </c>
      <c r="L989" s="37">
        <f t="shared" si="33"/>
        <v>18.181818181818183</v>
      </c>
      <c r="M989" s="37">
        <f t="shared" si="34"/>
        <v>1.7422222222222226</v>
      </c>
    </row>
    <row r="990" spans="1:13" x14ac:dyDescent="0.2">
      <c r="A990" s="36" t="s">
        <v>274</v>
      </c>
      <c r="B990" s="36" t="s">
        <v>1789</v>
      </c>
      <c r="C990" s="36">
        <v>-16.006765082000001</v>
      </c>
      <c r="D990" s="36">
        <v>145.34974614500001</v>
      </c>
      <c r="E990" s="36">
        <v>644</v>
      </c>
      <c r="F990" s="36">
        <v>16</v>
      </c>
      <c r="G990" s="36">
        <v>2</v>
      </c>
      <c r="H990" s="36">
        <v>1305</v>
      </c>
      <c r="I990" s="36">
        <v>2.4</v>
      </c>
      <c r="J990" s="36">
        <v>0.2</v>
      </c>
      <c r="K990" s="36">
        <v>13</v>
      </c>
      <c r="L990" s="37">
        <f t="shared" si="33"/>
        <v>12.5</v>
      </c>
      <c r="M990" s="37">
        <f t="shared" si="34"/>
        <v>1.7422222222222226</v>
      </c>
    </row>
    <row r="991" spans="1:13" x14ac:dyDescent="0.2">
      <c r="A991" s="36" t="s">
        <v>275</v>
      </c>
      <c r="B991" s="36" t="s">
        <v>1789</v>
      </c>
      <c r="C991" s="36">
        <v>-16.005376193</v>
      </c>
      <c r="D991" s="36">
        <v>144.97974614200001</v>
      </c>
      <c r="E991" s="36">
        <v>509</v>
      </c>
      <c r="F991" s="36">
        <v>14</v>
      </c>
      <c r="G991" s="36">
        <v>2</v>
      </c>
      <c r="H991" s="36">
        <v>1005</v>
      </c>
      <c r="I991" s="36">
        <v>2.5</v>
      </c>
      <c r="J991" s="36">
        <v>0.3</v>
      </c>
      <c r="K991" s="36">
        <v>8</v>
      </c>
      <c r="L991" s="37">
        <f t="shared" si="33"/>
        <v>14.285714285714285</v>
      </c>
      <c r="M991" s="37">
        <f t="shared" si="34"/>
        <v>1.7422222222222226</v>
      </c>
    </row>
    <row r="992" spans="1:13" x14ac:dyDescent="0.2">
      <c r="A992" s="36" t="s">
        <v>276</v>
      </c>
      <c r="B992" s="36" t="s">
        <v>1789</v>
      </c>
      <c r="C992" s="36">
        <v>-16.004542859000001</v>
      </c>
      <c r="D992" s="36">
        <v>144.99030169700001</v>
      </c>
      <c r="E992" s="36">
        <v>640</v>
      </c>
      <c r="F992" s="36">
        <v>11</v>
      </c>
      <c r="G992" s="36">
        <v>2</v>
      </c>
      <c r="H992" s="36">
        <v>520</v>
      </c>
      <c r="I992" s="36">
        <v>1.9</v>
      </c>
      <c r="J992" s="36">
        <v>0.3</v>
      </c>
      <c r="K992" s="36">
        <v>6</v>
      </c>
      <c r="L992" s="37">
        <f t="shared" si="33"/>
        <v>18.181818181818183</v>
      </c>
      <c r="M992" s="37">
        <f t="shared" si="34"/>
        <v>1.7422222222222226</v>
      </c>
    </row>
    <row r="993" spans="1:13" x14ac:dyDescent="0.2">
      <c r="A993" s="36" t="s">
        <v>277</v>
      </c>
      <c r="B993" s="36" t="s">
        <v>1789</v>
      </c>
      <c r="C993" s="36">
        <v>-15.995098414999999</v>
      </c>
      <c r="D993" s="36">
        <v>144.98780169700001</v>
      </c>
      <c r="E993" s="36">
        <v>771</v>
      </c>
      <c r="F993" s="36">
        <v>15</v>
      </c>
      <c r="G993" s="36">
        <v>2</v>
      </c>
      <c r="H993" s="36">
        <v>969</v>
      </c>
      <c r="I993" s="36">
        <v>2.5</v>
      </c>
      <c r="J993" s="36">
        <v>0.3</v>
      </c>
      <c r="K993" s="36">
        <v>9</v>
      </c>
      <c r="L993" s="37">
        <f t="shared" si="33"/>
        <v>13.333333333333334</v>
      </c>
      <c r="M993" s="37">
        <f t="shared" si="34"/>
        <v>1.7422222222222226</v>
      </c>
    </row>
    <row r="994" spans="1:13" x14ac:dyDescent="0.2">
      <c r="A994" s="36" t="s">
        <v>280</v>
      </c>
      <c r="B994" s="36" t="s">
        <v>1789</v>
      </c>
      <c r="C994" s="36">
        <v>-16.675765195</v>
      </c>
      <c r="D994" s="36">
        <v>145.13380158999999</v>
      </c>
      <c r="E994" s="36">
        <v>687</v>
      </c>
      <c r="F994" s="36">
        <v>10</v>
      </c>
      <c r="G994" s="36">
        <v>2</v>
      </c>
      <c r="H994" s="36">
        <v>1300</v>
      </c>
      <c r="I994" s="36">
        <v>3.9</v>
      </c>
      <c r="J994" s="36">
        <v>0.6</v>
      </c>
      <c r="K994" s="36">
        <v>4</v>
      </c>
      <c r="L994" s="37">
        <f t="shared" si="33"/>
        <v>20</v>
      </c>
      <c r="M994" s="37">
        <f t="shared" si="34"/>
        <v>1.7422222222222226</v>
      </c>
    </row>
    <row r="995" spans="1:13" x14ac:dyDescent="0.2">
      <c r="A995" s="36" t="s">
        <v>282</v>
      </c>
      <c r="B995" s="36" t="s">
        <v>1789</v>
      </c>
      <c r="C995" s="36">
        <v>-16.669265086999999</v>
      </c>
      <c r="D995" s="36">
        <v>145.14287114300001</v>
      </c>
      <c r="E995" s="36">
        <v>697</v>
      </c>
      <c r="F995" s="36">
        <v>15</v>
      </c>
      <c r="G995" s="36">
        <v>2</v>
      </c>
      <c r="H995" s="36">
        <v>787</v>
      </c>
      <c r="I995" s="36">
        <v>1.4</v>
      </c>
      <c r="J995" s="36">
        <v>0.1</v>
      </c>
      <c r="K995" s="36">
        <v>18</v>
      </c>
      <c r="L995" s="37">
        <f t="shared" si="33"/>
        <v>13.333333333333334</v>
      </c>
      <c r="M995" s="37">
        <f t="shared" si="34"/>
        <v>1.7422222222222226</v>
      </c>
    </row>
    <row r="996" spans="1:13" x14ac:dyDescent="0.2">
      <c r="A996" s="36" t="s">
        <v>289</v>
      </c>
      <c r="B996" s="36" t="s">
        <v>1789</v>
      </c>
      <c r="C996" s="36">
        <v>-16.247320639000002</v>
      </c>
      <c r="D996" s="36">
        <v>144.55511641800001</v>
      </c>
      <c r="E996" s="36">
        <v>803</v>
      </c>
      <c r="F996" s="36">
        <v>14</v>
      </c>
      <c r="G996" s="36">
        <v>2</v>
      </c>
      <c r="H996" s="36">
        <v>1369</v>
      </c>
      <c r="I996" s="36">
        <v>3.3</v>
      </c>
      <c r="J996" s="36">
        <v>0.4</v>
      </c>
      <c r="K996" s="36">
        <v>6</v>
      </c>
      <c r="L996" s="37">
        <f t="shared" si="33"/>
        <v>14.285714285714285</v>
      </c>
      <c r="M996" s="37">
        <f t="shared" si="34"/>
        <v>1.7422222222222226</v>
      </c>
    </row>
    <row r="997" spans="1:13" x14ac:dyDescent="0.2">
      <c r="A997" s="36" t="s">
        <v>293</v>
      </c>
      <c r="B997" s="36" t="s">
        <v>1789</v>
      </c>
      <c r="C997" s="36">
        <v>-18.236209544000001</v>
      </c>
      <c r="D997" s="36">
        <v>145.67030170300001</v>
      </c>
      <c r="E997" s="36">
        <v>593</v>
      </c>
      <c r="F997" s="36">
        <v>16</v>
      </c>
      <c r="G997" s="36">
        <v>2</v>
      </c>
      <c r="H997" s="36">
        <v>691</v>
      </c>
      <c r="I997" s="36">
        <v>1.6</v>
      </c>
      <c r="J997" s="36">
        <v>0.2</v>
      </c>
      <c r="K997" s="36">
        <v>14</v>
      </c>
      <c r="L997" s="37">
        <f t="shared" si="33"/>
        <v>12.5</v>
      </c>
      <c r="M997" s="37">
        <f t="shared" si="34"/>
        <v>1.7422222222222226</v>
      </c>
    </row>
    <row r="998" spans="1:13" x14ac:dyDescent="0.2">
      <c r="A998" s="36" t="s">
        <v>298</v>
      </c>
      <c r="B998" s="36" t="s">
        <v>1789</v>
      </c>
      <c r="C998" s="36">
        <v>-16.800561384000002</v>
      </c>
      <c r="D998" s="36">
        <v>144.79993132600001</v>
      </c>
      <c r="E998" s="36">
        <v>680</v>
      </c>
      <c r="F998" s="36">
        <v>10</v>
      </c>
      <c r="G998" s="36">
        <v>2</v>
      </c>
      <c r="H998" s="36">
        <v>1058</v>
      </c>
      <c r="I998" s="36">
        <v>2.8</v>
      </c>
      <c r="J998" s="36">
        <v>0.4</v>
      </c>
      <c r="K998" s="36">
        <v>5</v>
      </c>
      <c r="L998" s="37">
        <f t="shared" si="33"/>
        <v>20</v>
      </c>
      <c r="M998" s="37">
        <f t="shared" si="34"/>
        <v>1.7422222222222226</v>
      </c>
    </row>
    <row r="999" spans="1:13" x14ac:dyDescent="0.2">
      <c r="A999" s="36" t="s">
        <v>300</v>
      </c>
      <c r="B999" s="36" t="s">
        <v>1789</v>
      </c>
      <c r="C999" s="36">
        <v>-16.813608621</v>
      </c>
      <c r="D999" s="36">
        <v>144.80075633999999</v>
      </c>
      <c r="E999" s="36">
        <v>694</v>
      </c>
      <c r="F999" s="36">
        <v>11</v>
      </c>
      <c r="G999" s="36">
        <v>2</v>
      </c>
      <c r="H999" s="36">
        <v>907</v>
      </c>
      <c r="I999" s="36">
        <v>3.1</v>
      </c>
      <c r="J999" s="36">
        <v>0.5</v>
      </c>
      <c r="K999" s="36">
        <v>4</v>
      </c>
      <c r="L999" s="37">
        <f t="shared" si="33"/>
        <v>18.181818181818183</v>
      </c>
      <c r="M999" s="37">
        <f t="shared" si="34"/>
        <v>1.7422222222222226</v>
      </c>
    </row>
    <row r="1000" spans="1:13" x14ac:dyDescent="0.2">
      <c r="A1000" s="36" t="s">
        <v>302</v>
      </c>
      <c r="B1000" s="36" t="s">
        <v>1789</v>
      </c>
      <c r="C1000" s="36">
        <v>-16.845005829000002</v>
      </c>
      <c r="D1000" s="36">
        <v>144.83187577000001</v>
      </c>
      <c r="E1000" s="36">
        <v>665</v>
      </c>
      <c r="F1000" s="36">
        <v>10</v>
      </c>
      <c r="G1000" s="36">
        <v>2</v>
      </c>
      <c r="H1000" s="36">
        <v>906</v>
      </c>
      <c r="I1000" s="36">
        <v>3.4</v>
      </c>
      <c r="J1000" s="36">
        <v>0.6</v>
      </c>
      <c r="K1000" s="36">
        <v>4</v>
      </c>
      <c r="L1000" s="37">
        <f t="shared" si="33"/>
        <v>20</v>
      </c>
      <c r="M1000" s="37">
        <f t="shared" si="34"/>
        <v>1.7422222222222226</v>
      </c>
    </row>
    <row r="1001" spans="1:13" x14ac:dyDescent="0.2">
      <c r="A1001" s="36" t="s">
        <v>306</v>
      </c>
      <c r="B1001" s="36" t="s">
        <v>1789</v>
      </c>
      <c r="C1001" s="36">
        <v>-16.870445644</v>
      </c>
      <c r="D1001" s="36">
        <v>144.748287807</v>
      </c>
      <c r="E1001" s="36">
        <v>727</v>
      </c>
      <c r="F1001" s="36">
        <v>13</v>
      </c>
      <c r="G1001" s="36">
        <v>2</v>
      </c>
      <c r="H1001" s="36">
        <v>1244</v>
      </c>
      <c r="I1001" s="36">
        <v>3.1</v>
      </c>
      <c r="J1001" s="36">
        <v>0.4</v>
      </c>
      <c r="K1001" s="36">
        <v>5</v>
      </c>
      <c r="L1001" s="37">
        <f t="shared" si="33"/>
        <v>15.384615384615385</v>
      </c>
      <c r="M1001" s="37">
        <f t="shared" si="34"/>
        <v>1.7422222222222226</v>
      </c>
    </row>
    <row r="1002" spans="1:13" x14ac:dyDescent="0.2">
      <c r="A1002" s="36" t="s">
        <v>312</v>
      </c>
      <c r="B1002" s="36" t="s">
        <v>1789</v>
      </c>
      <c r="C1002" s="36">
        <v>-16.910561204</v>
      </c>
      <c r="D1002" s="36">
        <v>145.23567225100001</v>
      </c>
      <c r="E1002" s="36">
        <v>898</v>
      </c>
      <c r="F1002" s="36">
        <v>13</v>
      </c>
      <c r="G1002" s="36">
        <v>2</v>
      </c>
      <c r="H1002" s="36">
        <v>1813</v>
      </c>
      <c r="I1002" s="36">
        <v>3.9</v>
      </c>
      <c r="J1002" s="36">
        <v>0.4</v>
      </c>
      <c r="K1002" s="36">
        <v>5</v>
      </c>
      <c r="L1002" s="37">
        <f t="shared" si="33"/>
        <v>15.384615384615385</v>
      </c>
      <c r="M1002" s="37">
        <f t="shared" si="34"/>
        <v>1.7422222222222226</v>
      </c>
    </row>
    <row r="1003" spans="1:13" x14ac:dyDescent="0.2">
      <c r="A1003" s="36" t="s">
        <v>314</v>
      </c>
      <c r="B1003" s="36" t="s">
        <v>1789</v>
      </c>
      <c r="C1003" s="36">
        <v>-16.928820753</v>
      </c>
      <c r="D1003" s="36">
        <v>145.26935714699999</v>
      </c>
      <c r="E1003" s="36">
        <v>858</v>
      </c>
      <c r="F1003" s="36">
        <v>11</v>
      </c>
      <c r="G1003" s="36">
        <v>2</v>
      </c>
      <c r="H1003" s="36">
        <v>1698</v>
      </c>
      <c r="I1003" s="36">
        <v>4.4000000000000004</v>
      </c>
      <c r="J1003" s="36">
        <v>0.6</v>
      </c>
      <c r="K1003" s="36">
        <v>4</v>
      </c>
      <c r="L1003" s="37">
        <f t="shared" si="33"/>
        <v>18.181818181818183</v>
      </c>
      <c r="M1003" s="37">
        <f t="shared" si="34"/>
        <v>1.7422222222222226</v>
      </c>
    </row>
    <row r="1004" spans="1:13" x14ac:dyDescent="0.2">
      <c r="A1004" s="36" t="s">
        <v>318</v>
      </c>
      <c r="B1004" s="36" t="s">
        <v>1789</v>
      </c>
      <c r="C1004" s="36">
        <v>-17.048709534</v>
      </c>
      <c r="D1004" s="36">
        <v>144.868801588</v>
      </c>
      <c r="E1004" s="36">
        <v>824</v>
      </c>
      <c r="F1004" s="36">
        <v>11</v>
      </c>
      <c r="G1004" s="36">
        <v>2</v>
      </c>
      <c r="H1004" s="36">
        <v>903</v>
      </c>
      <c r="I1004" s="36">
        <v>2.9</v>
      </c>
      <c r="J1004" s="36">
        <v>0.5</v>
      </c>
      <c r="K1004" s="36">
        <v>5</v>
      </c>
      <c r="L1004" s="37">
        <f t="shared" si="33"/>
        <v>18.181818181818183</v>
      </c>
      <c r="M1004" s="37">
        <f t="shared" si="34"/>
        <v>1.7422222222222226</v>
      </c>
    </row>
    <row r="1005" spans="1:13" x14ac:dyDescent="0.2">
      <c r="A1005" s="36" t="s">
        <v>327</v>
      </c>
      <c r="B1005" s="36" t="s">
        <v>1789</v>
      </c>
      <c r="C1005" s="36">
        <v>-16.897876199999999</v>
      </c>
      <c r="D1005" s="36">
        <v>144.86030169599999</v>
      </c>
      <c r="E1005" s="36">
        <v>710</v>
      </c>
      <c r="F1005" s="36">
        <v>13</v>
      </c>
      <c r="G1005" s="36">
        <v>2</v>
      </c>
      <c r="H1005" s="36">
        <v>944</v>
      </c>
      <c r="I1005" s="36">
        <v>2.4</v>
      </c>
      <c r="J1005" s="36">
        <v>0.3</v>
      </c>
      <c r="K1005" s="36">
        <v>6</v>
      </c>
      <c r="L1005" s="37">
        <f t="shared" si="33"/>
        <v>15.384615384615385</v>
      </c>
      <c r="M1005" s="37">
        <f t="shared" si="34"/>
        <v>1.7422222222222226</v>
      </c>
    </row>
    <row r="1006" spans="1:13" x14ac:dyDescent="0.2">
      <c r="A1006" s="36" t="s">
        <v>329</v>
      </c>
      <c r="B1006" s="36" t="s">
        <v>1789</v>
      </c>
      <c r="C1006" s="36">
        <v>-16.928709532999999</v>
      </c>
      <c r="D1006" s="36">
        <v>145.255579477</v>
      </c>
      <c r="E1006" s="36">
        <v>834</v>
      </c>
      <c r="F1006" s="36">
        <v>14</v>
      </c>
      <c r="G1006" s="36">
        <v>2</v>
      </c>
      <c r="H1006" s="36">
        <v>1452</v>
      </c>
      <c r="I1006" s="36">
        <v>3.8</v>
      </c>
      <c r="J1006" s="36">
        <v>0.5</v>
      </c>
      <c r="K1006" s="36">
        <v>5</v>
      </c>
      <c r="L1006" s="37">
        <f t="shared" si="33"/>
        <v>14.285714285714285</v>
      </c>
      <c r="M1006" s="37">
        <f t="shared" si="34"/>
        <v>1.7422222222222226</v>
      </c>
    </row>
    <row r="1007" spans="1:13" x14ac:dyDescent="0.2">
      <c r="A1007" s="36" t="s">
        <v>334</v>
      </c>
      <c r="B1007" s="36" t="s">
        <v>1789</v>
      </c>
      <c r="C1007" s="36">
        <v>-16.960653978</v>
      </c>
      <c r="D1007" s="36">
        <v>145.272523922</v>
      </c>
      <c r="E1007" s="36">
        <v>756</v>
      </c>
      <c r="F1007" s="36">
        <v>12</v>
      </c>
      <c r="G1007" s="36">
        <v>2</v>
      </c>
      <c r="H1007" s="36">
        <v>1425</v>
      </c>
      <c r="I1007" s="36">
        <v>3.9</v>
      </c>
      <c r="J1007" s="36">
        <v>0.5</v>
      </c>
      <c r="K1007" s="36">
        <v>4</v>
      </c>
      <c r="L1007" s="37">
        <f t="shared" si="33"/>
        <v>16.666666666666664</v>
      </c>
      <c r="M1007" s="37">
        <f t="shared" si="34"/>
        <v>1.7422222222222226</v>
      </c>
    </row>
    <row r="1008" spans="1:13" x14ac:dyDescent="0.2">
      <c r="A1008" s="36" t="s">
        <v>341</v>
      </c>
      <c r="B1008" s="36" t="s">
        <v>1789</v>
      </c>
      <c r="C1008" s="36">
        <v>-17.049542868</v>
      </c>
      <c r="D1008" s="36">
        <v>145.584005316</v>
      </c>
      <c r="E1008" s="36">
        <v>850</v>
      </c>
      <c r="F1008" s="36">
        <v>11</v>
      </c>
      <c r="G1008" s="36">
        <v>2</v>
      </c>
      <c r="H1008" s="36">
        <v>1057</v>
      </c>
      <c r="I1008" s="36">
        <v>2.8</v>
      </c>
      <c r="J1008" s="36">
        <v>0.4</v>
      </c>
      <c r="K1008" s="36">
        <v>5</v>
      </c>
      <c r="L1008" s="37">
        <f t="shared" si="33"/>
        <v>18.181818181818183</v>
      </c>
      <c r="M1008" s="37">
        <f t="shared" si="34"/>
        <v>1.7422222222222226</v>
      </c>
    </row>
    <row r="1009" spans="1:13" x14ac:dyDescent="0.2">
      <c r="A1009" s="36" t="s">
        <v>342</v>
      </c>
      <c r="B1009" s="36" t="s">
        <v>1789</v>
      </c>
      <c r="C1009" s="36">
        <v>-17.052876201</v>
      </c>
      <c r="D1009" s="36">
        <v>145.86738503800001</v>
      </c>
      <c r="E1009" s="36">
        <v>488</v>
      </c>
      <c r="F1009" s="36">
        <v>11</v>
      </c>
      <c r="G1009" s="36">
        <v>2</v>
      </c>
      <c r="H1009" s="36">
        <v>853</v>
      </c>
      <c r="I1009" s="36">
        <v>2</v>
      </c>
      <c r="J1009" s="36">
        <v>0.2</v>
      </c>
      <c r="K1009" s="36">
        <v>9</v>
      </c>
      <c r="L1009" s="37">
        <f t="shared" si="33"/>
        <v>18.181818181818183</v>
      </c>
      <c r="M1009" s="37">
        <f t="shared" si="34"/>
        <v>1.7422222222222226</v>
      </c>
    </row>
    <row r="1010" spans="1:13" x14ac:dyDescent="0.2">
      <c r="A1010" s="36" t="s">
        <v>343</v>
      </c>
      <c r="B1010" s="36" t="s">
        <v>1789</v>
      </c>
      <c r="C1010" s="36">
        <v>-17.053908063000002</v>
      </c>
      <c r="D1010" s="36">
        <v>145.585222453</v>
      </c>
      <c r="E1010" s="36">
        <v>874</v>
      </c>
      <c r="F1010" s="36">
        <v>14</v>
      </c>
      <c r="G1010" s="36">
        <v>2</v>
      </c>
      <c r="H1010" s="36">
        <v>607</v>
      </c>
      <c r="I1010" s="36">
        <v>1.9</v>
      </c>
      <c r="J1010" s="36">
        <v>0.3</v>
      </c>
      <c r="K1010" s="36">
        <v>8</v>
      </c>
      <c r="L1010" s="37">
        <f t="shared" si="33"/>
        <v>14.285714285714285</v>
      </c>
      <c r="M1010" s="37">
        <f t="shared" si="34"/>
        <v>1.7422222222222226</v>
      </c>
    </row>
    <row r="1011" spans="1:13" x14ac:dyDescent="0.2">
      <c r="A1011" s="36" t="s">
        <v>347</v>
      </c>
      <c r="B1011" s="36" t="s">
        <v>1789</v>
      </c>
      <c r="C1011" s="36">
        <v>-16.833431754999999</v>
      </c>
      <c r="D1011" s="36">
        <v>145.60863503600001</v>
      </c>
      <c r="E1011" s="36">
        <v>394</v>
      </c>
      <c r="F1011" s="36">
        <v>15</v>
      </c>
      <c r="G1011" s="36">
        <v>2</v>
      </c>
      <c r="H1011" s="36">
        <v>1095</v>
      </c>
      <c r="I1011" s="36">
        <v>2.4</v>
      </c>
      <c r="J1011" s="36">
        <v>0.3</v>
      </c>
      <c r="K1011" s="36">
        <v>10</v>
      </c>
      <c r="L1011" s="37">
        <f t="shared" si="33"/>
        <v>13.333333333333334</v>
      </c>
      <c r="M1011" s="37">
        <f t="shared" si="34"/>
        <v>1.7422222222222226</v>
      </c>
    </row>
    <row r="1012" spans="1:13" x14ac:dyDescent="0.2">
      <c r="A1012" s="36" t="s">
        <v>348</v>
      </c>
      <c r="B1012" s="36" t="s">
        <v>1789</v>
      </c>
      <c r="C1012" s="36">
        <v>-16.842320644000001</v>
      </c>
      <c r="D1012" s="36">
        <v>145.60641281400001</v>
      </c>
      <c r="E1012" s="36">
        <v>402</v>
      </c>
      <c r="F1012" s="36">
        <v>13</v>
      </c>
      <c r="G1012" s="36">
        <v>2</v>
      </c>
      <c r="H1012" s="36">
        <v>1457</v>
      </c>
      <c r="I1012" s="36">
        <v>3.7</v>
      </c>
      <c r="J1012" s="36">
        <v>0.5</v>
      </c>
      <c r="K1012" s="36">
        <v>6</v>
      </c>
      <c r="L1012" s="37">
        <f t="shared" si="33"/>
        <v>15.384615384615385</v>
      </c>
      <c r="M1012" s="37">
        <f t="shared" si="34"/>
        <v>1.7422222222222226</v>
      </c>
    </row>
    <row r="1013" spans="1:13" x14ac:dyDescent="0.2">
      <c r="A1013" s="36" t="s">
        <v>354</v>
      </c>
      <c r="B1013" s="36" t="s">
        <v>1789</v>
      </c>
      <c r="C1013" s="36">
        <v>-17.435376204000001</v>
      </c>
      <c r="D1013" s="36">
        <v>145.707246148</v>
      </c>
      <c r="E1013" s="36">
        <v>636</v>
      </c>
      <c r="F1013" s="36">
        <v>13</v>
      </c>
      <c r="G1013" s="36">
        <v>2</v>
      </c>
      <c r="H1013" s="36">
        <v>1710</v>
      </c>
      <c r="I1013" s="36">
        <v>4.0999999999999996</v>
      </c>
      <c r="J1013" s="36">
        <v>0.5</v>
      </c>
      <c r="K1013" s="36">
        <v>6</v>
      </c>
      <c r="L1013" s="37">
        <f t="shared" si="33"/>
        <v>15.384615384615385</v>
      </c>
      <c r="M1013" s="37">
        <f t="shared" si="34"/>
        <v>1.7422222222222226</v>
      </c>
    </row>
    <row r="1014" spans="1:13" x14ac:dyDescent="0.2">
      <c r="A1014" s="36" t="s">
        <v>359</v>
      </c>
      <c r="B1014" s="36" t="s">
        <v>1789</v>
      </c>
      <c r="C1014" s="36">
        <v>-17.212876202</v>
      </c>
      <c r="D1014" s="36">
        <v>145.66585725799999</v>
      </c>
      <c r="E1014" s="36">
        <v>711</v>
      </c>
      <c r="F1014" s="36">
        <v>18</v>
      </c>
      <c r="G1014" s="36">
        <v>2</v>
      </c>
      <c r="H1014" s="36">
        <v>1124</v>
      </c>
      <c r="I1014" s="36">
        <v>3.7</v>
      </c>
      <c r="J1014" s="36">
        <v>0.6</v>
      </c>
      <c r="K1014" s="36">
        <v>3</v>
      </c>
      <c r="L1014" s="37">
        <f t="shared" si="33"/>
        <v>11.111111111111111</v>
      </c>
      <c r="M1014" s="37">
        <f t="shared" si="34"/>
        <v>1.7422222222222226</v>
      </c>
    </row>
    <row r="1015" spans="1:13" x14ac:dyDescent="0.2">
      <c r="A1015" s="36" t="s">
        <v>361</v>
      </c>
      <c r="B1015" s="36" t="s">
        <v>1789</v>
      </c>
      <c r="C1015" s="36">
        <v>-18.247987429999998</v>
      </c>
      <c r="D1015" s="36">
        <v>145.687357367</v>
      </c>
      <c r="E1015" s="36">
        <v>555</v>
      </c>
      <c r="F1015" s="36">
        <v>15</v>
      </c>
      <c r="G1015" s="36">
        <v>2</v>
      </c>
      <c r="H1015" s="36">
        <v>1405</v>
      </c>
      <c r="I1015" s="36">
        <v>3.4</v>
      </c>
      <c r="J1015" s="36">
        <v>0.4</v>
      </c>
      <c r="K1015" s="36">
        <v>6</v>
      </c>
      <c r="L1015" s="37">
        <f t="shared" si="33"/>
        <v>13.333333333333334</v>
      </c>
      <c r="M1015" s="37">
        <f t="shared" si="34"/>
        <v>1.7422222222222226</v>
      </c>
    </row>
    <row r="1016" spans="1:13" x14ac:dyDescent="0.2">
      <c r="A1016" s="36" t="s">
        <v>365</v>
      </c>
      <c r="B1016" s="36" t="s">
        <v>1789</v>
      </c>
      <c r="C1016" s="36">
        <v>-18.227737321999999</v>
      </c>
      <c r="D1016" s="36">
        <v>145.66530170300001</v>
      </c>
      <c r="E1016" s="36">
        <v>625</v>
      </c>
      <c r="F1016" s="36">
        <v>10</v>
      </c>
      <c r="G1016" s="36">
        <v>2</v>
      </c>
      <c r="H1016" s="36">
        <v>1542</v>
      </c>
      <c r="I1016" s="36">
        <v>4.5</v>
      </c>
      <c r="J1016" s="36">
        <v>0.7</v>
      </c>
      <c r="K1016" s="36">
        <v>4</v>
      </c>
      <c r="L1016" s="37">
        <f t="shared" si="33"/>
        <v>20</v>
      </c>
      <c r="M1016" s="37">
        <f t="shared" si="34"/>
        <v>1.7422222222222226</v>
      </c>
    </row>
    <row r="1017" spans="1:13" x14ac:dyDescent="0.2">
      <c r="A1017" s="36" t="s">
        <v>50</v>
      </c>
      <c r="B1017" s="36" t="s">
        <v>1789</v>
      </c>
      <c r="C1017" s="36">
        <v>-18.216820600999998</v>
      </c>
      <c r="D1017" s="36">
        <v>145.65024620099999</v>
      </c>
      <c r="E1017" s="36">
        <v>582</v>
      </c>
      <c r="F1017" s="36">
        <v>10</v>
      </c>
      <c r="G1017" s="36">
        <v>2</v>
      </c>
      <c r="H1017" s="36">
        <v>1535</v>
      </c>
      <c r="I1017" s="36">
        <v>3.6</v>
      </c>
      <c r="J1017" s="36">
        <v>0.4</v>
      </c>
      <c r="K1017" s="36">
        <v>5</v>
      </c>
      <c r="L1017" s="37">
        <f t="shared" si="33"/>
        <v>20</v>
      </c>
      <c r="M1017" s="37">
        <f t="shared" si="34"/>
        <v>1.7422222222222226</v>
      </c>
    </row>
    <row r="1018" spans="1:13" x14ac:dyDescent="0.2">
      <c r="A1018" s="36" t="s">
        <v>370</v>
      </c>
      <c r="B1018" s="36" t="s">
        <v>1789</v>
      </c>
      <c r="C1018" s="36">
        <v>-18.207955382000002</v>
      </c>
      <c r="D1018" s="36">
        <v>145.590778086</v>
      </c>
      <c r="E1018" s="36">
        <v>619</v>
      </c>
      <c r="F1018" s="36">
        <v>10</v>
      </c>
      <c r="G1018" s="36">
        <v>2</v>
      </c>
      <c r="H1018" s="36">
        <v>1436</v>
      </c>
      <c r="I1018" s="36">
        <v>4.0999999999999996</v>
      </c>
      <c r="J1018" s="36">
        <v>0.6</v>
      </c>
      <c r="K1018" s="36">
        <v>4</v>
      </c>
      <c r="L1018" s="37">
        <f t="shared" si="33"/>
        <v>20</v>
      </c>
      <c r="M1018" s="37">
        <f t="shared" si="34"/>
        <v>1.7422222222222226</v>
      </c>
    </row>
    <row r="1019" spans="1:13" x14ac:dyDescent="0.2">
      <c r="A1019" s="36" t="s">
        <v>51</v>
      </c>
      <c r="B1019" s="36" t="s">
        <v>1789</v>
      </c>
      <c r="C1019" s="36">
        <v>-17.531579999000002</v>
      </c>
      <c r="D1019" s="36">
        <v>145.67298679800001</v>
      </c>
      <c r="E1019" s="36">
        <v>667</v>
      </c>
      <c r="F1019" s="36">
        <v>11</v>
      </c>
      <c r="G1019" s="36">
        <v>2</v>
      </c>
      <c r="H1019" s="36">
        <v>1085</v>
      </c>
      <c r="I1019" s="36">
        <v>2.9</v>
      </c>
      <c r="J1019" s="36">
        <v>0.4</v>
      </c>
      <c r="K1019" s="36">
        <v>5</v>
      </c>
      <c r="L1019" s="37">
        <f t="shared" si="33"/>
        <v>18.181818181818183</v>
      </c>
      <c r="M1019" s="37">
        <f t="shared" si="34"/>
        <v>1.7422222222222226</v>
      </c>
    </row>
    <row r="1020" spans="1:13" x14ac:dyDescent="0.2">
      <c r="A1020" s="36" t="s">
        <v>375</v>
      </c>
      <c r="B1020" s="36" t="s">
        <v>1789</v>
      </c>
      <c r="C1020" s="36">
        <v>-17.516598536</v>
      </c>
      <c r="D1020" s="36">
        <v>145.684746147</v>
      </c>
      <c r="E1020" s="36">
        <v>586</v>
      </c>
      <c r="F1020" s="36">
        <v>21</v>
      </c>
      <c r="G1020" s="36">
        <v>2</v>
      </c>
      <c r="H1020" s="36">
        <v>336</v>
      </c>
      <c r="I1020" s="36">
        <v>1</v>
      </c>
      <c r="J1020" s="36">
        <v>0.2</v>
      </c>
      <c r="K1020" s="36">
        <v>15</v>
      </c>
      <c r="L1020" s="37">
        <f t="shared" si="33"/>
        <v>9.5238095238095237</v>
      </c>
      <c r="M1020" s="37">
        <f t="shared" si="34"/>
        <v>1.7422222222222226</v>
      </c>
    </row>
    <row r="1021" spans="1:13" x14ac:dyDescent="0.2">
      <c r="A1021" s="36" t="s">
        <v>381</v>
      </c>
      <c r="B1021" s="36" t="s">
        <v>1789</v>
      </c>
      <c r="C1021" s="36">
        <v>-17.270376203000001</v>
      </c>
      <c r="D1021" s="36">
        <v>145.356273923</v>
      </c>
      <c r="E1021" s="36">
        <v>1017</v>
      </c>
      <c r="F1021" s="36">
        <v>14</v>
      </c>
      <c r="G1021" s="36">
        <v>2</v>
      </c>
      <c r="H1021" s="36">
        <v>631</v>
      </c>
      <c r="I1021" s="36">
        <v>2</v>
      </c>
      <c r="J1021" s="36">
        <v>0.3</v>
      </c>
      <c r="K1021" s="36">
        <v>6</v>
      </c>
      <c r="L1021" s="37">
        <f t="shared" si="33"/>
        <v>14.285714285714285</v>
      </c>
      <c r="M1021" s="37">
        <f t="shared" si="34"/>
        <v>1.7422222222222226</v>
      </c>
    </row>
    <row r="1022" spans="1:13" x14ac:dyDescent="0.2">
      <c r="A1022" s="36" t="s">
        <v>382</v>
      </c>
      <c r="B1022" s="36" t="s">
        <v>1789</v>
      </c>
      <c r="C1022" s="36">
        <v>-17.269061569000002</v>
      </c>
      <c r="D1022" s="36">
        <v>145.39356077900001</v>
      </c>
      <c r="E1022" s="36">
        <v>1219</v>
      </c>
      <c r="F1022" s="36">
        <v>10</v>
      </c>
      <c r="G1022" s="36">
        <v>2</v>
      </c>
      <c r="H1022" s="36">
        <v>1359</v>
      </c>
      <c r="I1022" s="36">
        <v>3.5</v>
      </c>
      <c r="J1022" s="36">
        <v>0.4</v>
      </c>
      <c r="K1022" s="36">
        <v>4</v>
      </c>
      <c r="L1022" s="37">
        <f t="shared" si="33"/>
        <v>20</v>
      </c>
      <c r="M1022" s="37">
        <f t="shared" si="34"/>
        <v>1.7422222222222226</v>
      </c>
    </row>
    <row r="1023" spans="1:13" x14ac:dyDescent="0.2">
      <c r="A1023" s="36" t="s">
        <v>386</v>
      </c>
      <c r="B1023" s="36" t="s">
        <v>1789</v>
      </c>
      <c r="C1023" s="36">
        <v>-17.231209536000001</v>
      </c>
      <c r="D1023" s="36">
        <v>145.40382030999999</v>
      </c>
      <c r="E1023" s="36">
        <v>925</v>
      </c>
      <c r="F1023" s="36">
        <v>13</v>
      </c>
      <c r="G1023" s="36">
        <v>2</v>
      </c>
      <c r="H1023" s="36">
        <v>579</v>
      </c>
      <c r="I1023" s="36">
        <v>2.1</v>
      </c>
      <c r="J1023" s="36">
        <v>0.4</v>
      </c>
      <c r="K1023" s="36">
        <v>5</v>
      </c>
      <c r="L1023" s="37">
        <f t="shared" si="33"/>
        <v>15.384615384615385</v>
      </c>
      <c r="M1023" s="37">
        <f t="shared" si="34"/>
        <v>1.7422222222222226</v>
      </c>
    </row>
    <row r="1024" spans="1:13" x14ac:dyDescent="0.2">
      <c r="A1024" s="36" t="s">
        <v>390</v>
      </c>
      <c r="B1024" s="36" t="s">
        <v>1789</v>
      </c>
      <c r="C1024" s="36">
        <v>-17.218098531999999</v>
      </c>
      <c r="D1024" s="36">
        <v>144.892857144</v>
      </c>
      <c r="E1024" s="36">
        <v>721</v>
      </c>
      <c r="F1024" s="36">
        <v>11</v>
      </c>
      <c r="G1024" s="36">
        <v>2</v>
      </c>
      <c r="H1024" s="36">
        <v>1594</v>
      </c>
      <c r="I1024" s="36">
        <v>4</v>
      </c>
      <c r="J1024" s="36">
        <v>0.5</v>
      </c>
      <c r="K1024" s="36">
        <v>4</v>
      </c>
      <c r="L1024" s="37">
        <f t="shared" si="33"/>
        <v>18.181818181818183</v>
      </c>
      <c r="M1024" s="37">
        <f t="shared" si="34"/>
        <v>1.7422222222222226</v>
      </c>
    </row>
    <row r="1025" spans="1:13" x14ac:dyDescent="0.2">
      <c r="A1025" s="36" t="s">
        <v>392</v>
      </c>
      <c r="B1025" s="36" t="s">
        <v>1789</v>
      </c>
      <c r="C1025" s="36">
        <v>-17.19432694</v>
      </c>
      <c r="D1025" s="36">
        <v>144.78996206900001</v>
      </c>
      <c r="E1025" s="36">
        <v>683</v>
      </c>
      <c r="F1025" s="36">
        <v>21</v>
      </c>
      <c r="G1025" s="36">
        <v>2</v>
      </c>
      <c r="H1025" s="36">
        <v>664</v>
      </c>
      <c r="I1025" s="36">
        <v>1.7</v>
      </c>
      <c r="J1025" s="36">
        <v>0.2</v>
      </c>
      <c r="K1025" s="36">
        <v>11</v>
      </c>
      <c r="L1025" s="37">
        <f t="shared" si="33"/>
        <v>9.5238095238095237</v>
      </c>
      <c r="M1025" s="37">
        <f t="shared" si="34"/>
        <v>1.7422222222222226</v>
      </c>
    </row>
    <row r="1026" spans="1:13" x14ac:dyDescent="0.2">
      <c r="A1026" s="36" t="s">
        <v>393</v>
      </c>
      <c r="B1026" s="36" t="s">
        <v>1789</v>
      </c>
      <c r="C1026" s="36">
        <v>-17.187228053999998</v>
      </c>
      <c r="D1026" s="36">
        <v>144.862894289</v>
      </c>
      <c r="E1026" s="36">
        <v>783</v>
      </c>
      <c r="F1026" s="36">
        <v>12</v>
      </c>
      <c r="G1026" s="36">
        <v>2</v>
      </c>
      <c r="H1026" s="36">
        <v>513</v>
      </c>
      <c r="I1026" s="36">
        <v>1.4</v>
      </c>
      <c r="J1026" s="36">
        <v>0.2</v>
      </c>
      <c r="K1026" s="36">
        <v>10</v>
      </c>
      <c r="L1026" s="37">
        <f t="shared" si="33"/>
        <v>16.666666666666664</v>
      </c>
      <c r="M1026" s="37">
        <f t="shared" si="34"/>
        <v>1.7422222222222226</v>
      </c>
    </row>
    <row r="1027" spans="1:13" x14ac:dyDescent="0.2">
      <c r="A1027" s="36" t="s">
        <v>400</v>
      </c>
      <c r="B1027" s="36" t="s">
        <v>1789</v>
      </c>
      <c r="C1027" s="36">
        <v>-17.134647035</v>
      </c>
      <c r="D1027" s="36">
        <v>144.919086419</v>
      </c>
      <c r="E1027" s="36">
        <v>718</v>
      </c>
      <c r="F1027" s="36">
        <v>15</v>
      </c>
      <c r="G1027" s="36">
        <v>2</v>
      </c>
      <c r="H1027" s="36">
        <v>478</v>
      </c>
      <c r="I1027" s="36">
        <v>1.6</v>
      </c>
      <c r="J1027" s="36">
        <v>0.3</v>
      </c>
      <c r="K1027" s="36">
        <v>8</v>
      </c>
      <c r="L1027" s="37">
        <f t="shared" si="33"/>
        <v>13.333333333333334</v>
      </c>
      <c r="M1027" s="37">
        <f t="shared" si="34"/>
        <v>1.7422222222222226</v>
      </c>
    </row>
    <row r="1028" spans="1:13" x14ac:dyDescent="0.2">
      <c r="A1028" s="36" t="s">
        <v>403</v>
      </c>
      <c r="B1028" s="36" t="s">
        <v>1789</v>
      </c>
      <c r="C1028" s="36">
        <v>-16.966487311000002</v>
      </c>
      <c r="D1028" s="36">
        <v>144.67238502800001</v>
      </c>
      <c r="E1028" s="36">
        <v>695</v>
      </c>
      <c r="F1028" s="36">
        <v>14</v>
      </c>
      <c r="G1028" s="36">
        <v>2</v>
      </c>
      <c r="H1028" s="36">
        <v>1304</v>
      </c>
      <c r="I1028" s="36">
        <v>3.4</v>
      </c>
      <c r="J1028" s="36">
        <v>0.4</v>
      </c>
      <c r="K1028" s="36">
        <v>6</v>
      </c>
      <c r="L1028" s="37">
        <f t="shared" si="33"/>
        <v>14.285714285714285</v>
      </c>
      <c r="M1028" s="37">
        <f t="shared" si="34"/>
        <v>1.7422222222222226</v>
      </c>
    </row>
    <row r="1029" spans="1:13" x14ac:dyDescent="0.2">
      <c r="A1029" s="36" t="s">
        <v>407</v>
      </c>
      <c r="B1029" s="36" t="s">
        <v>1789</v>
      </c>
      <c r="C1029" s="36">
        <v>-16.848153976999999</v>
      </c>
      <c r="D1029" s="36">
        <v>144.696760028</v>
      </c>
      <c r="E1029" s="36">
        <v>703</v>
      </c>
      <c r="F1029" s="36">
        <v>13</v>
      </c>
      <c r="G1029" s="36">
        <v>2</v>
      </c>
      <c r="H1029" s="36">
        <v>1217</v>
      </c>
      <c r="I1029" s="36">
        <v>3.2</v>
      </c>
      <c r="J1029" s="36">
        <v>0.4</v>
      </c>
      <c r="K1029" s="36">
        <v>5</v>
      </c>
      <c r="L1029" s="37">
        <f t="shared" si="33"/>
        <v>15.384615384615385</v>
      </c>
      <c r="M1029" s="37">
        <f t="shared" si="34"/>
        <v>1.7422222222222226</v>
      </c>
    </row>
    <row r="1030" spans="1:13" x14ac:dyDescent="0.2">
      <c r="A1030" s="36" t="s">
        <v>408</v>
      </c>
      <c r="B1030" s="36" t="s">
        <v>1789</v>
      </c>
      <c r="C1030" s="36">
        <v>-17.104959534999999</v>
      </c>
      <c r="D1030" s="36">
        <v>144.92238502999999</v>
      </c>
      <c r="E1030" s="36">
        <v>771</v>
      </c>
      <c r="F1030" s="36">
        <v>15</v>
      </c>
      <c r="G1030" s="36">
        <v>2</v>
      </c>
      <c r="H1030" s="36">
        <v>967</v>
      </c>
      <c r="I1030" s="36">
        <v>2.8</v>
      </c>
      <c r="J1030" s="36">
        <v>0.4</v>
      </c>
      <c r="K1030" s="36">
        <v>6</v>
      </c>
      <c r="L1030" s="37">
        <f t="shared" si="33"/>
        <v>13.333333333333334</v>
      </c>
      <c r="M1030" s="37">
        <f t="shared" si="34"/>
        <v>1.7422222222222226</v>
      </c>
    </row>
    <row r="1031" spans="1:13" x14ac:dyDescent="0.2">
      <c r="A1031" s="36" t="s">
        <v>414</v>
      </c>
      <c r="B1031" s="36" t="s">
        <v>1789</v>
      </c>
      <c r="C1031" s="36">
        <v>-17.101542760000001</v>
      </c>
      <c r="D1031" s="36">
        <v>144.829968471</v>
      </c>
      <c r="E1031" s="36">
        <v>715</v>
      </c>
      <c r="F1031" s="36">
        <v>15</v>
      </c>
      <c r="G1031" s="36">
        <v>2</v>
      </c>
      <c r="H1031" s="36">
        <v>487</v>
      </c>
      <c r="I1031" s="36">
        <v>1.6</v>
      </c>
      <c r="J1031" s="36">
        <v>0.3</v>
      </c>
      <c r="K1031" s="36">
        <v>8</v>
      </c>
      <c r="L1031" s="37">
        <f t="shared" si="33"/>
        <v>13.333333333333334</v>
      </c>
      <c r="M1031" s="37">
        <f t="shared" si="34"/>
        <v>1.7422222222222226</v>
      </c>
    </row>
    <row r="1032" spans="1:13" x14ac:dyDescent="0.2">
      <c r="A1032" s="36" t="s">
        <v>415</v>
      </c>
      <c r="B1032" s="36" t="s">
        <v>1789</v>
      </c>
      <c r="C1032" s="36">
        <v>-17.390574771000001</v>
      </c>
      <c r="D1032" s="36">
        <v>145.713278049</v>
      </c>
      <c r="E1032" s="36">
        <v>783</v>
      </c>
      <c r="F1032" s="36">
        <v>11</v>
      </c>
      <c r="G1032" s="36">
        <v>2</v>
      </c>
      <c r="H1032" s="36">
        <v>1792</v>
      </c>
      <c r="I1032" s="36">
        <v>4.5999999999999996</v>
      </c>
      <c r="J1032" s="36">
        <v>0.6</v>
      </c>
      <c r="K1032" s="36">
        <v>4</v>
      </c>
      <c r="L1032" s="37">
        <f t="shared" si="33"/>
        <v>18.181818181818183</v>
      </c>
      <c r="M1032" s="37">
        <f t="shared" si="34"/>
        <v>1.7422222222222226</v>
      </c>
    </row>
    <row r="1033" spans="1:13" x14ac:dyDescent="0.2">
      <c r="A1033" s="36" t="s">
        <v>417</v>
      </c>
      <c r="B1033" s="36" t="s">
        <v>1789</v>
      </c>
      <c r="C1033" s="36">
        <v>-17.378640093000001</v>
      </c>
      <c r="D1033" s="36">
        <v>145.723426703</v>
      </c>
      <c r="E1033" s="36">
        <v>763</v>
      </c>
      <c r="F1033" s="36">
        <v>18</v>
      </c>
      <c r="G1033" s="36">
        <v>2</v>
      </c>
      <c r="H1033" s="36">
        <v>1559</v>
      </c>
      <c r="I1033" s="36">
        <v>3.1</v>
      </c>
      <c r="J1033" s="36">
        <v>0.3</v>
      </c>
      <c r="K1033" s="36">
        <v>8</v>
      </c>
      <c r="L1033" s="37">
        <f t="shared" si="33"/>
        <v>11.111111111111111</v>
      </c>
      <c r="M1033" s="37">
        <f t="shared" si="34"/>
        <v>1.7422222222222226</v>
      </c>
    </row>
    <row r="1034" spans="1:13" x14ac:dyDescent="0.2">
      <c r="A1034" s="36" t="s">
        <v>419</v>
      </c>
      <c r="B1034" s="36" t="s">
        <v>1789</v>
      </c>
      <c r="C1034" s="36">
        <v>-17.297677634999999</v>
      </c>
      <c r="D1034" s="36">
        <v>145.689944715</v>
      </c>
      <c r="E1034" s="36">
        <v>683</v>
      </c>
      <c r="F1034" s="36">
        <v>18</v>
      </c>
      <c r="G1034" s="36">
        <v>2</v>
      </c>
      <c r="H1034" s="36">
        <v>1538</v>
      </c>
      <c r="I1034" s="36">
        <v>2.7</v>
      </c>
      <c r="J1034" s="36">
        <v>0.2</v>
      </c>
      <c r="K1034" s="36">
        <v>12</v>
      </c>
      <c r="L1034" s="37">
        <f t="shared" ref="L1034:L1097" si="35">G1034/F1034*100</f>
        <v>11.111111111111111</v>
      </c>
      <c r="M1034" s="37">
        <f t="shared" ref="M1034:M1097" si="36">G1034*9.8*400/3600*80%</f>
        <v>1.7422222222222226</v>
      </c>
    </row>
    <row r="1035" spans="1:13" x14ac:dyDescent="0.2">
      <c r="A1035" s="36" t="s">
        <v>422</v>
      </c>
      <c r="B1035" s="36" t="s">
        <v>1789</v>
      </c>
      <c r="C1035" s="36">
        <v>-17.321765092</v>
      </c>
      <c r="D1035" s="36">
        <v>145.40057947899999</v>
      </c>
      <c r="E1035" s="36">
        <v>1091</v>
      </c>
      <c r="F1035" s="36">
        <v>17</v>
      </c>
      <c r="G1035" s="36">
        <v>2</v>
      </c>
      <c r="H1035" s="36">
        <v>1085</v>
      </c>
      <c r="I1035" s="36">
        <v>2.6</v>
      </c>
      <c r="J1035" s="36">
        <v>0.3</v>
      </c>
      <c r="K1035" s="36">
        <v>9</v>
      </c>
      <c r="L1035" s="37">
        <f t="shared" si="35"/>
        <v>11.76470588235294</v>
      </c>
      <c r="M1035" s="37">
        <f t="shared" si="36"/>
        <v>1.7422222222222226</v>
      </c>
    </row>
    <row r="1036" spans="1:13" x14ac:dyDescent="0.2">
      <c r="A1036" s="36" t="s">
        <v>430</v>
      </c>
      <c r="B1036" s="36" t="s">
        <v>1789</v>
      </c>
      <c r="C1036" s="36">
        <v>-18.177320654999999</v>
      </c>
      <c r="D1036" s="36">
        <v>145.45863503499999</v>
      </c>
      <c r="E1036" s="36">
        <v>610</v>
      </c>
      <c r="F1036" s="36">
        <v>15</v>
      </c>
      <c r="G1036" s="36">
        <v>2</v>
      </c>
      <c r="H1036" s="36">
        <v>2169</v>
      </c>
      <c r="I1036" s="36">
        <v>5.3</v>
      </c>
      <c r="J1036" s="36">
        <v>0.6</v>
      </c>
      <c r="K1036" s="36">
        <v>4</v>
      </c>
      <c r="L1036" s="37">
        <f t="shared" si="35"/>
        <v>13.333333333333334</v>
      </c>
      <c r="M1036" s="37">
        <f t="shared" si="36"/>
        <v>1.7422222222222226</v>
      </c>
    </row>
    <row r="1037" spans="1:13" x14ac:dyDescent="0.2">
      <c r="A1037" s="36" t="s">
        <v>437</v>
      </c>
      <c r="B1037" s="36" t="s">
        <v>1789</v>
      </c>
      <c r="C1037" s="36">
        <v>-18.160653988</v>
      </c>
      <c r="D1037" s="36">
        <v>145.49391281300001</v>
      </c>
      <c r="E1037" s="36">
        <v>659</v>
      </c>
      <c r="F1037" s="36">
        <v>18</v>
      </c>
      <c r="G1037" s="36">
        <v>2</v>
      </c>
      <c r="H1037" s="36">
        <v>474</v>
      </c>
      <c r="I1037" s="36">
        <v>1.5</v>
      </c>
      <c r="J1037" s="36">
        <v>0.2</v>
      </c>
      <c r="K1037" s="36">
        <v>12</v>
      </c>
      <c r="L1037" s="37">
        <f t="shared" si="35"/>
        <v>11.111111111111111</v>
      </c>
      <c r="M1037" s="37">
        <f t="shared" si="36"/>
        <v>1.7422222222222226</v>
      </c>
    </row>
    <row r="1038" spans="1:13" x14ac:dyDescent="0.2">
      <c r="A1038" s="36" t="s">
        <v>442</v>
      </c>
      <c r="B1038" s="36" t="s">
        <v>1789</v>
      </c>
      <c r="C1038" s="36">
        <v>-17.316487314</v>
      </c>
      <c r="D1038" s="36">
        <v>145.32141281099999</v>
      </c>
      <c r="E1038" s="36">
        <v>884</v>
      </c>
      <c r="F1038" s="36">
        <v>13</v>
      </c>
      <c r="G1038" s="36">
        <v>2</v>
      </c>
      <c r="H1038" s="36">
        <v>903</v>
      </c>
      <c r="I1038" s="36">
        <v>2.5</v>
      </c>
      <c r="J1038" s="36">
        <v>0.3</v>
      </c>
      <c r="K1038" s="36">
        <v>6</v>
      </c>
      <c r="L1038" s="37">
        <f t="shared" si="35"/>
        <v>15.384615384615385</v>
      </c>
      <c r="M1038" s="37">
        <f t="shared" si="36"/>
        <v>1.7422222222222226</v>
      </c>
    </row>
    <row r="1039" spans="1:13" x14ac:dyDescent="0.2">
      <c r="A1039" s="36" t="s">
        <v>448</v>
      </c>
      <c r="B1039" s="36" t="s">
        <v>1789</v>
      </c>
      <c r="C1039" s="36">
        <v>-17.285376202999998</v>
      </c>
      <c r="D1039" s="36">
        <v>145.24224614400001</v>
      </c>
      <c r="E1039" s="36">
        <v>894</v>
      </c>
      <c r="F1039" s="36">
        <v>12</v>
      </c>
      <c r="G1039" s="36">
        <v>2</v>
      </c>
      <c r="H1039" s="36">
        <v>1781</v>
      </c>
      <c r="I1039" s="36">
        <v>4.7</v>
      </c>
      <c r="J1039" s="36">
        <v>0.6</v>
      </c>
      <c r="K1039" s="36">
        <v>4</v>
      </c>
      <c r="L1039" s="37">
        <f t="shared" si="35"/>
        <v>16.666666666666664</v>
      </c>
      <c r="M1039" s="37">
        <f t="shared" si="36"/>
        <v>1.7422222222222226</v>
      </c>
    </row>
    <row r="1040" spans="1:13" x14ac:dyDescent="0.2">
      <c r="A1040" s="36" t="s">
        <v>451</v>
      </c>
      <c r="B1040" s="36" t="s">
        <v>1789</v>
      </c>
      <c r="C1040" s="36">
        <v>-17.274820646999999</v>
      </c>
      <c r="D1040" s="36">
        <v>145.421135034</v>
      </c>
      <c r="E1040" s="36">
        <v>1062</v>
      </c>
      <c r="F1040" s="36">
        <v>11</v>
      </c>
      <c r="G1040" s="36">
        <v>2</v>
      </c>
      <c r="H1040" s="36">
        <v>782</v>
      </c>
      <c r="I1040" s="36">
        <v>2.5</v>
      </c>
      <c r="J1040" s="36">
        <v>0.4</v>
      </c>
      <c r="K1040" s="36">
        <v>5</v>
      </c>
      <c r="L1040" s="37">
        <f t="shared" si="35"/>
        <v>18.181818181818183</v>
      </c>
      <c r="M1040" s="37">
        <f t="shared" si="36"/>
        <v>1.7422222222222226</v>
      </c>
    </row>
    <row r="1041" spans="1:13" x14ac:dyDescent="0.2">
      <c r="A1041" s="36" t="s">
        <v>454</v>
      </c>
      <c r="B1041" s="36" t="s">
        <v>1789</v>
      </c>
      <c r="C1041" s="36">
        <v>-17.244265090999999</v>
      </c>
      <c r="D1041" s="36">
        <v>144.85724614099999</v>
      </c>
      <c r="E1041" s="36">
        <v>798</v>
      </c>
      <c r="F1041" s="36">
        <v>10</v>
      </c>
      <c r="G1041" s="36">
        <v>2</v>
      </c>
      <c r="H1041" s="36">
        <v>721</v>
      </c>
      <c r="I1041" s="36">
        <v>2.2000000000000002</v>
      </c>
      <c r="J1041" s="36">
        <v>0.3</v>
      </c>
      <c r="K1041" s="36">
        <v>6</v>
      </c>
      <c r="L1041" s="37">
        <f t="shared" si="35"/>
        <v>20</v>
      </c>
      <c r="M1041" s="37">
        <f t="shared" si="36"/>
        <v>1.7422222222222226</v>
      </c>
    </row>
    <row r="1042" spans="1:13" x14ac:dyDescent="0.2">
      <c r="A1042" s="36" t="s">
        <v>455</v>
      </c>
      <c r="B1042" s="36" t="s">
        <v>1789</v>
      </c>
      <c r="C1042" s="36">
        <v>-17.242598425000001</v>
      </c>
      <c r="D1042" s="36">
        <v>144.868912808</v>
      </c>
      <c r="E1042" s="36">
        <v>779</v>
      </c>
      <c r="F1042" s="36">
        <v>18</v>
      </c>
      <c r="G1042" s="36">
        <v>2</v>
      </c>
      <c r="H1042" s="36">
        <v>1029</v>
      </c>
      <c r="I1042" s="36">
        <v>2.1</v>
      </c>
      <c r="J1042" s="36">
        <v>0.2</v>
      </c>
      <c r="K1042" s="36">
        <v>10</v>
      </c>
      <c r="L1042" s="37">
        <f t="shared" si="35"/>
        <v>11.111111111111111</v>
      </c>
      <c r="M1042" s="37">
        <f t="shared" si="36"/>
        <v>1.7422222222222226</v>
      </c>
    </row>
    <row r="1043" spans="1:13" x14ac:dyDescent="0.2">
      <c r="A1043" s="36" t="s">
        <v>461</v>
      </c>
      <c r="B1043" s="36" t="s">
        <v>1789</v>
      </c>
      <c r="C1043" s="36">
        <v>-17.160098424000001</v>
      </c>
      <c r="D1043" s="36">
        <v>144.907801697</v>
      </c>
      <c r="E1043" s="36">
        <v>739</v>
      </c>
      <c r="F1043" s="36">
        <v>13</v>
      </c>
      <c r="G1043" s="36">
        <v>2</v>
      </c>
      <c r="H1043" s="36">
        <v>1267</v>
      </c>
      <c r="I1043" s="36">
        <v>2.8</v>
      </c>
      <c r="J1043" s="36">
        <v>0.3</v>
      </c>
      <c r="K1043" s="36">
        <v>7</v>
      </c>
      <c r="L1043" s="38">
        <f t="shared" si="35"/>
        <v>15.384615384615385</v>
      </c>
      <c r="M1043" s="37">
        <f t="shared" si="36"/>
        <v>1.7422222222222226</v>
      </c>
    </row>
    <row r="1044" spans="1:13" x14ac:dyDescent="0.2">
      <c r="A1044" s="36" t="s">
        <v>463</v>
      </c>
      <c r="B1044" s="36" t="s">
        <v>1789</v>
      </c>
      <c r="C1044" s="36">
        <v>-17.135931757000002</v>
      </c>
      <c r="D1044" s="36">
        <v>144.81252391800001</v>
      </c>
      <c r="E1044" s="36">
        <v>754</v>
      </c>
      <c r="F1044" s="36">
        <v>13</v>
      </c>
      <c r="G1044" s="36">
        <v>2</v>
      </c>
      <c r="H1044" s="36">
        <v>391</v>
      </c>
      <c r="I1044" s="36">
        <v>1.3</v>
      </c>
      <c r="J1044" s="36">
        <v>0.2</v>
      </c>
      <c r="K1044" s="36">
        <v>10</v>
      </c>
      <c r="L1044" s="37">
        <f t="shared" si="35"/>
        <v>15.384615384615385</v>
      </c>
      <c r="M1044" s="37">
        <f t="shared" si="36"/>
        <v>1.7422222222222226</v>
      </c>
    </row>
    <row r="1045" spans="1:13" x14ac:dyDescent="0.2">
      <c r="A1045" s="36" t="s">
        <v>469</v>
      </c>
      <c r="B1045" s="36" t="s">
        <v>1789</v>
      </c>
      <c r="C1045" s="36">
        <v>-18.185830853999999</v>
      </c>
      <c r="D1045" s="36">
        <v>145.420402612</v>
      </c>
      <c r="E1045" s="36">
        <v>596</v>
      </c>
      <c r="F1045" s="36">
        <v>19</v>
      </c>
      <c r="G1045" s="36">
        <v>2</v>
      </c>
      <c r="H1045" s="36">
        <v>2584</v>
      </c>
      <c r="I1045" s="36">
        <v>4.3</v>
      </c>
      <c r="J1045" s="36">
        <v>0.4</v>
      </c>
      <c r="K1045" s="36">
        <v>6</v>
      </c>
      <c r="L1045" s="37">
        <f t="shared" si="35"/>
        <v>10.526315789473683</v>
      </c>
      <c r="M1045" s="37">
        <f t="shared" si="36"/>
        <v>1.7422222222222226</v>
      </c>
    </row>
    <row r="1046" spans="1:13" x14ac:dyDescent="0.2">
      <c r="A1046" s="36" t="s">
        <v>473</v>
      </c>
      <c r="B1046" s="36" t="s">
        <v>1789</v>
      </c>
      <c r="C1046" s="36">
        <v>-17.375237315</v>
      </c>
      <c r="D1046" s="36">
        <v>145.43988503400001</v>
      </c>
      <c r="E1046" s="36">
        <v>1105</v>
      </c>
      <c r="F1046" s="36">
        <v>10</v>
      </c>
      <c r="G1046" s="36">
        <v>2</v>
      </c>
      <c r="H1046" s="36">
        <v>1235</v>
      </c>
      <c r="I1046" s="36">
        <v>3.5</v>
      </c>
      <c r="J1046" s="36">
        <v>0.5</v>
      </c>
      <c r="K1046" s="36">
        <v>4</v>
      </c>
      <c r="L1046" s="37">
        <f t="shared" si="35"/>
        <v>20</v>
      </c>
      <c r="M1046" s="37">
        <f t="shared" si="36"/>
        <v>1.7422222222222226</v>
      </c>
    </row>
    <row r="1047" spans="1:13" x14ac:dyDescent="0.2">
      <c r="A1047" s="36" t="s">
        <v>481</v>
      </c>
      <c r="B1047" s="36" t="s">
        <v>1789</v>
      </c>
      <c r="C1047" s="36">
        <v>-17.296394721999999</v>
      </c>
      <c r="D1047" s="36">
        <v>145.33261651500001</v>
      </c>
      <c r="E1047" s="36">
        <v>919</v>
      </c>
      <c r="F1047" s="36">
        <v>10</v>
      </c>
      <c r="G1047" s="36">
        <v>2</v>
      </c>
      <c r="H1047" s="36">
        <v>1268</v>
      </c>
      <c r="I1047" s="36">
        <v>4</v>
      </c>
      <c r="J1047" s="36">
        <v>0.6</v>
      </c>
      <c r="K1047" s="36">
        <v>3</v>
      </c>
      <c r="L1047" s="37">
        <f t="shared" si="35"/>
        <v>20</v>
      </c>
      <c r="M1047" s="37">
        <f t="shared" si="36"/>
        <v>1.7422222222222226</v>
      </c>
    </row>
    <row r="1048" spans="1:13" x14ac:dyDescent="0.2">
      <c r="A1048" s="36" t="s">
        <v>482</v>
      </c>
      <c r="B1048" s="36" t="s">
        <v>1789</v>
      </c>
      <c r="C1048" s="36">
        <v>-17.294136907999999</v>
      </c>
      <c r="D1048" s="36">
        <v>145.364318774</v>
      </c>
      <c r="E1048" s="36">
        <v>1076</v>
      </c>
      <c r="F1048" s="36">
        <v>12</v>
      </c>
      <c r="G1048" s="36">
        <v>2</v>
      </c>
      <c r="H1048" s="36">
        <v>1540</v>
      </c>
      <c r="I1048" s="36">
        <v>3.7</v>
      </c>
      <c r="J1048" s="36">
        <v>0.4</v>
      </c>
      <c r="K1048" s="36">
        <v>5</v>
      </c>
      <c r="L1048" s="37">
        <f t="shared" si="35"/>
        <v>16.666666666666664</v>
      </c>
      <c r="M1048" s="37">
        <f t="shared" si="36"/>
        <v>1.7422222222222226</v>
      </c>
    </row>
    <row r="1049" spans="1:13" x14ac:dyDescent="0.2">
      <c r="A1049" s="36" t="s">
        <v>484</v>
      </c>
      <c r="B1049" s="36" t="s">
        <v>1789</v>
      </c>
      <c r="C1049" s="36">
        <v>-17.292796953</v>
      </c>
      <c r="D1049" s="36">
        <v>145.398158728</v>
      </c>
      <c r="E1049" s="36">
        <v>1056</v>
      </c>
      <c r="F1049" s="36">
        <v>11</v>
      </c>
      <c r="G1049" s="36">
        <v>2</v>
      </c>
      <c r="H1049" s="36">
        <v>933</v>
      </c>
      <c r="I1049" s="36">
        <v>3</v>
      </c>
      <c r="J1049" s="36">
        <v>0.5</v>
      </c>
      <c r="K1049" s="36">
        <v>5</v>
      </c>
      <c r="L1049" s="37">
        <f t="shared" si="35"/>
        <v>18.181818181818183</v>
      </c>
      <c r="M1049" s="37">
        <f t="shared" si="36"/>
        <v>1.7422222222222226</v>
      </c>
    </row>
    <row r="1050" spans="1:13" x14ac:dyDescent="0.2">
      <c r="A1050" s="36" t="s">
        <v>487</v>
      </c>
      <c r="B1050" s="36" t="s">
        <v>1789</v>
      </c>
      <c r="C1050" s="36">
        <v>-17.275931757999999</v>
      </c>
      <c r="D1050" s="36">
        <v>145.361875865</v>
      </c>
      <c r="E1050" s="36">
        <v>1072</v>
      </c>
      <c r="F1050" s="36">
        <v>13</v>
      </c>
      <c r="G1050" s="36">
        <v>2</v>
      </c>
      <c r="H1050" s="36">
        <v>904</v>
      </c>
      <c r="I1050" s="36">
        <v>2.8</v>
      </c>
      <c r="J1050" s="36">
        <v>0.4</v>
      </c>
      <c r="K1050" s="36">
        <v>6</v>
      </c>
      <c r="L1050" s="37">
        <f t="shared" si="35"/>
        <v>15.384615384615385</v>
      </c>
      <c r="M1050" s="37">
        <f t="shared" si="36"/>
        <v>1.7422222222222226</v>
      </c>
    </row>
    <row r="1051" spans="1:13" x14ac:dyDescent="0.2">
      <c r="A1051" s="36" t="s">
        <v>494</v>
      </c>
      <c r="B1051" s="36" t="s">
        <v>1789</v>
      </c>
      <c r="C1051" s="36">
        <v>-19.370717744</v>
      </c>
      <c r="D1051" s="36">
        <v>146.47115353999999</v>
      </c>
      <c r="E1051" s="36">
        <v>451</v>
      </c>
      <c r="F1051" s="36">
        <v>11</v>
      </c>
      <c r="G1051" s="36">
        <v>2</v>
      </c>
      <c r="H1051" s="36">
        <v>1349</v>
      </c>
      <c r="I1051" s="36">
        <v>3</v>
      </c>
      <c r="J1051" s="36">
        <v>0.3</v>
      </c>
      <c r="K1051" s="36">
        <v>7</v>
      </c>
      <c r="L1051" s="37">
        <f t="shared" si="35"/>
        <v>18.181818181818183</v>
      </c>
      <c r="M1051" s="37">
        <f t="shared" si="36"/>
        <v>1.7422222222222226</v>
      </c>
    </row>
    <row r="1052" spans="1:13" x14ac:dyDescent="0.2">
      <c r="A1052" s="36" t="s">
        <v>501</v>
      </c>
      <c r="B1052" s="36" t="s">
        <v>1789</v>
      </c>
      <c r="C1052" s="36">
        <v>-18.600995516000001</v>
      </c>
      <c r="D1052" s="36">
        <v>145.76059797799999</v>
      </c>
      <c r="E1052" s="36">
        <v>606</v>
      </c>
      <c r="F1052" s="36">
        <v>11</v>
      </c>
      <c r="G1052" s="36">
        <v>2</v>
      </c>
      <c r="H1052" s="36">
        <v>1639</v>
      </c>
      <c r="I1052" s="36">
        <v>4.8</v>
      </c>
      <c r="J1052" s="36">
        <v>0.7</v>
      </c>
      <c r="K1052" s="36">
        <v>3</v>
      </c>
      <c r="L1052" s="37">
        <f t="shared" si="35"/>
        <v>18.181818181818183</v>
      </c>
      <c r="M1052" s="37">
        <f t="shared" si="36"/>
        <v>1.7422222222222226</v>
      </c>
    </row>
    <row r="1053" spans="1:13" x14ac:dyDescent="0.2">
      <c r="A1053" s="36" t="s">
        <v>505</v>
      </c>
      <c r="B1053" s="36" t="s">
        <v>1789</v>
      </c>
      <c r="C1053" s="36">
        <v>-18.907939963</v>
      </c>
      <c r="D1053" s="36">
        <v>146.03698686999999</v>
      </c>
      <c r="E1053" s="36">
        <v>643</v>
      </c>
      <c r="F1053" s="36">
        <v>11</v>
      </c>
      <c r="G1053" s="36">
        <v>2</v>
      </c>
      <c r="H1053" s="36">
        <v>1048</v>
      </c>
      <c r="I1053" s="36">
        <v>2.6</v>
      </c>
      <c r="J1053" s="36">
        <v>0.3</v>
      </c>
      <c r="K1053" s="36">
        <v>6</v>
      </c>
      <c r="L1053" s="37">
        <f t="shared" si="35"/>
        <v>18.181818181818183</v>
      </c>
      <c r="M1053" s="37">
        <f t="shared" si="36"/>
        <v>1.7422222222222226</v>
      </c>
    </row>
    <row r="1054" spans="1:13" x14ac:dyDescent="0.2">
      <c r="A1054" s="36" t="s">
        <v>506</v>
      </c>
      <c r="B1054" s="36" t="s">
        <v>1789</v>
      </c>
      <c r="C1054" s="36">
        <v>-19.311551077000001</v>
      </c>
      <c r="D1054" s="36">
        <v>146.44170909499999</v>
      </c>
      <c r="E1054" s="36">
        <v>565</v>
      </c>
      <c r="F1054" s="36">
        <v>18</v>
      </c>
      <c r="G1054" s="36">
        <v>2</v>
      </c>
      <c r="H1054" s="36">
        <v>1312</v>
      </c>
      <c r="I1054" s="36">
        <v>4.5</v>
      </c>
      <c r="J1054" s="36">
        <v>0.8</v>
      </c>
      <c r="K1054" s="36">
        <v>3</v>
      </c>
      <c r="L1054" s="37">
        <f t="shared" si="35"/>
        <v>11.111111111111111</v>
      </c>
      <c r="M1054" s="37">
        <f t="shared" si="36"/>
        <v>1.7422222222222226</v>
      </c>
    </row>
    <row r="1055" spans="1:13" x14ac:dyDescent="0.2">
      <c r="A1055" s="36" t="s">
        <v>517</v>
      </c>
      <c r="B1055" s="36" t="s">
        <v>1789</v>
      </c>
      <c r="C1055" s="36">
        <v>-19.431551077999998</v>
      </c>
      <c r="D1055" s="36">
        <v>146.628931319</v>
      </c>
      <c r="E1055" s="36">
        <v>477</v>
      </c>
      <c r="F1055" s="36">
        <v>20</v>
      </c>
      <c r="G1055" s="36">
        <v>2</v>
      </c>
      <c r="H1055" s="36">
        <v>866</v>
      </c>
      <c r="I1055" s="36">
        <v>1.2</v>
      </c>
      <c r="J1055" s="36">
        <v>0.1</v>
      </c>
      <c r="K1055" s="36">
        <v>35</v>
      </c>
      <c r="L1055" s="37">
        <f t="shared" si="35"/>
        <v>10</v>
      </c>
      <c r="M1055" s="37">
        <f t="shared" si="36"/>
        <v>1.7422222222222226</v>
      </c>
    </row>
    <row r="1056" spans="1:13" x14ac:dyDescent="0.2">
      <c r="A1056" s="36" t="s">
        <v>522</v>
      </c>
      <c r="B1056" s="36" t="s">
        <v>1789</v>
      </c>
      <c r="C1056" s="36">
        <v>-19.044051074999999</v>
      </c>
      <c r="D1056" s="36">
        <v>146.13532020400001</v>
      </c>
      <c r="E1056" s="36">
        <v>904</v>
      </c>
      <c r="F1056" s="36">
        <v>15</v>
      </c>
      <c r="G1056" s="36">
        <v>2</v>
      </c>
      <c r="H1056" s="36">
        <v>1936</v>
      </c>
      <c r="I1056" s="36">
        <v>3.8</v>
      </c>
      <c r="J1056" s="36">
        <v>0.4</v>
      </c>
      <c r="K1056" s="36">
        <v>7</v>
      </c>
      <c r="L1056" s="37">
        <f t="shared" si="35"/>
        <v>13.333333333333334</v>
      </c>
      <c r="M1056" s="37">
        <f t="shared" si="36"/>
        <v>1.7422222222222226</v>
      </c>
    </row>
    <row r="1057" spans="1:13" x14ac:dyDescent="0.2">
      <c r="A1057" s="36" t="s">
        <v>542</v>
      </c>
      <c r="B1057" s="36" t="s">
        <v>1789</v>
      </c>
      <c r="C1057" s="36">
        <v>-18.853217740000002</v>
      </c>
      <c r="D1057" s="36">
        <v>145.94032020200001</v>
      </c>
      <c r="E1057" s="36">
        <v>695</v>
      </c>
      <c r="F1057" s="36">
        <v>14</v>
      </c>
      <c r="G1057" s="36">
        <v>2</v>
      </c>
      <c r="H1057" s="36">
        <v>1080</v>
      </c>
      <c r="I1057" s="36">
        <v>3.8</v>
      </c>
      <c r="J1057" s="36">
        <v>0.7</v>
      </c>
      <c r="K1057" s="36">
        <v>4</v>
      </c>
      <c r="L1057" s="37">
        <f t="shared" si="35"/>
        <v>14.285714285714285</v>
      </c>
      <c r="M1057" s="37">
        <f t="shared" si="36"/>
        <v>1.7422222222222226</v>
      </c>
    </row>
    <row r="1058" spans="1:13" x14ac:dyDescent="0.2">
      <c r="A1058" s="36" t="s">
        <v>545</v>
      </c>
      <c r="B1058" s="36" t="s">
        <v>1789</v>
      </c>
      <c r="C1058" s="36">
        <v>-18.810162183999999</v>
      </c>
      <c r="D1058" s="36">
        <v>145.886709091</v>
      </c>
      <c r="E1058" s="36">
        <v>591</v>
      </c>
      <c r="F1058" s="36">
        <v>10</v>
      </c>
      <c r="G1058" s="36">
        <v>2</v>
      </c>
      <c r="H1058" s="36">
        <v>778</v>
      </c>
      <c r="I1058" s="36">
        <v>2.4</v>
      </c>
      <c r="J1058" s="36">
        <v>0.4</v>
      </c>
      <c r="K1058" s="36">
        <v>6</v>
      </c>
      <c r="L1058" s="37">
        <f t="shared" si="35"/>
        <v>20</v>
      </c>
      <c r="M1058" s="37">
        <f t="shared" si="36"/>
        <v>1.7422222222222226</v>
      </c>
    </row>
    <row r="1059" spans="1:13" x14ac:dyDescent="0.2">
      <c r="A1059" s="36" t="s">
        <v>550</v>
      </c>
      <c r="B1059" s="36" t="s">
        <v>1789</v>
      </c>
      <c r="C1059" s="36">
        <v>-18.590439960000001</v>
      </c>
      <c r="D1059" s="36">
        <v>145.78893131199999</v>
      </c>
      <c r="E1059" s="36">
        <v>585</v>
      </c>
      <c r="F1059" s="36">
        <v>14</v>
      </c>
      <c r="G1059" s="36">
        <v>2</v>
      </c>
      <c r="H1059" s="36">
        <v>1659</v>
      </c>
      <c r="I1059" s="36">
        <v>4.0999999999999996</v>
      </c>
      <c r="J1059" s="36">
        <v>0.5</v>
      </c>
      <c r="K1059" s="36">
        <v>5</v>
      </c>
      <c r="L1059" s="37">
        <f t="shared" si="35"/>
        <v>14.285714285714285</v>
      </c>
      <c r="M1059" s="37">
        <f t="shared" si="36"/>
        <v>1.7422222222222226</v>
      </c>
    </row>
    <row r="1060" spans="1:13" x14ac:dyDescent="0.2">
      <c r="A1060" s="36" t="s">
        <v>34</v>
      </c>
      <c r="B1060" s="36" t="s">
        <v>1789</v>
      </c>
      <c r="C1060" s="36">
        <v>-20.485551140999998</v>
      </c>
      <c r="D1060" s="36">
        <v>147.247709047</v>
      </c>
      <c r="E1060" s="36">
        <v>383</v>
      </c>
      <c r="F1060" s="36">
        <v>11</v>
      </c>
      <c r="G1060" s="36">
        <v>2</v>
      </c>
      <c r="H1060" s="36">
        <v>1545</v>
      </c>
      <c r="I1060" s="36">
        <v>3.7</v>
      </c>
      <c r="J1060" s="36">
        <v>0.4</v>
      </c>
      <c r="K1060" s="36">
        <v>5</v>
      </c>
      <c r="L1060" s="37">
        <f t="shared" si="35"/>
        <v>18.181818181818183</v>
      </c>
      <c r="M1060" s="37">
        <f t="shared" si="36"/>
        <v>1.7422222222222226</v>
      </c>
    </row>
    <row r="1061" spans="1:13" x14ac:dyDescent="0.2">
      <c r="A1061" s="36" t="s">
        <v>552</v>
      </c>
      <c r="B1061" s="36" t="s">
        <v>1789</v>
      </c>
      <c r="C1061" s="36">
        <v>-20.503912197999998</v>
      </c>
      <c r="D1061" s="36">
        <v>147.25587576800001</v>
      </c>
      <c r="E1061" s="36">
        <v>382</v>
      </c>
      <c r="F1061" s="36">
        <v>11</v>
      </c>
      <c r="G1061" s="36">
        <v>2</v>
      </c>
      <c r="H1061" s="36">
        <v>1752</v>
      </c>
      <c r="I1061" s="36">
        <v>4.3</v>
      </c>
      <c r="J1061" s="36">
        <v>0.5</v>
      </c>
      <c r="K1061" s="36">
        <v>4</v>
      </c>
      <c r="L1061" s="37">
        <f t="shared" si="35"/>
        <v>18.181818181818183</v>
      </c>
      <c r="M1061" s="37">
        <f t="shared" si="36"/>
        <v>1.7422222222222226</v>
      </c>
    </row>
    <row r="1062" spans="1:13" x14ac:dyDescent="0.2">
      <c r="A1062" s="36" t="s">
        <v>553</v>
      </c>
      <c r="B1062" s="36" t="s">
        <v>1789</v>
      </c>
      <c r="C1062" s="36">
        <v>-20.414439975000001</v>
      </c>
      <c r="D1062" s="36">
        <v>147.27493132399999</v>
      </c>
      <c r="E1062" s="36">
        <v>370</v>
      </c>
      <c r="F1062" s="36">
        <v>10</v>
      </c>
      <c r="G1062" s="36">
        <v>2</v>
      </c>
      <c r="H1062" s="36">
        <v>1339</v>
      </c>
      <c r="I1062" s="36">
        <v>3.8</v>
      </c>
      <c r="J1062" s="36">
        <v>0.5</v>
      </c>
      <c r="K1062" s="36">
        <v>4</v>
      </c>
      <c r="L1062" s="37">
        <f t="shared" si="35"/>
        <v>20</v>
      </c>
      <c r="M1062" s="37">
        <f t="shared" si="36"/>
        <v>1.7422222222222226</v>
      </c>
    </row>
    <row r="1063" spans="1:13" x14ac:dyDescent="0.2">
      <c r="A1063" s="36" t="s">
        <v>555</v>
      </c>
      <c r="B1063" s="36" t="s">
        <v>1789</v>
      </c>
      <c r="C1063" s="36">
        <v>-20.46113442</v>
      </c>
      <c r="D1063" s="36">
        <v>147.25476465700001</v>
      </c>
      <c r="E1063" s="36">
        <v>404</v>
      </c>
      <c r="F1063" s="36">
        <v>14</v>
      </c>
      <c r="G1063" s="36">
        <v>2</v>
      </c>
      <c r="H1063" s="36">
        <v>797</v>
      </c>
      <c r="I1063" s="36">
        <v>2.6</v>
      </c>
      <c r="J1063" s="36">
        <v>0.4</v>
      </c>
      <c r="K1063" s="36">
        <v>6</v>
      </c>
      <c r="L1063" s="37">
        <f t="shared" si="35"/>
        <v>14.285714285714285</v>
      </c>
      <c r="M1063" s="37">
        <f t="shared" si="36"/>
        <v>1.7422222222222226</v>
      </c>
    </row>
    <row r="1064" spans="1:13" x14ac:dyDescent="0.2">
      <c r="A1064" s="36" t="s">
        <v>556</v>
      </c>
      <c r="B1064" s="36" t="s">
        <v>1789</v>
      </c>
      <c r="C1064" s="36">
        <v>-20.445231642</v>
      </c>
      <c r="D1064" s="36">
        <v>147.25886187899999</v>
      </c>
      <c r="E1064" s="36">
        <v>400</v>
      </c>
      <c r="F1064" s="36">
        <v>11</v>
      </c>
      <c r="G1064" s="36">
        <v>2</v>
      </c>
      <c r="H1064" s="36">
        <v>1630</v>
      </c>
      <c r="I1064" s="36">
        <v>4.5999999999999996</v>
      </c>
      <c r="J1064" s="36">
        <v>0.7</v>
      </c>
      <c r="K1064" s="36">
        <v>4</v>
      </c>
      <c r="L1064" s="37">
        <f t="shared" si="35"/>
        <v>18.181818181818183</v>
      </c>
      <c r="M1064" s="37">
        <f t="shared" si="36"/>
        <v>1.7422222222222226</v>
      </c>
    </row>
    <row r="1065" spans="1:13" x14ac:dyDescent="0.2">
      <c r="A1065" s="36" t="s">
        <v>558</v>
      </c>
      <c r="B1065" s="36" t="s">
        <v>1789</v>
      </c>
      <c r="C1065" s="36">
        <v>-20.470902893000002</v>
      </c>
      <c r="D1065" s="36">
        <v>147.24754243500001</v>
      </c>
      <c r="E1065" s="36">
        <v>432</v>
      </c>
      <c r="F1065" s="36">
        <v>12</v>
      </c>
      <c r="G1065" s="36">
        <v>2</v>
      </c>
      <c r="H1065" s="36">
        <v>561</v>
      </c>
      <c r="I1065" s="36">
        <v>1.5</v>
      </c>
      <c r="J1065" s="36">
        <v>0.2</v>
      </c>
      <c r="K1065" s="36">
        <v>12</v>
      </c>
      <c r="L1065" s="37">
        <f t="shared" si="35"/>
        <v>16.666666666666664</v>
      </c>
      <c r="M1065" s="37">
        <f t="shared" si="36"/>
        <v>1.7422222222222226</v>
      </c>
    </row>
    <row r="1066" spans="1:13" x14ac:dyDescent="0.2">
      <c r="A1066" s="36" t="s">
        <v>560</v>
      </c>
      <c r="B1066" s="36" t="s">
        <v>1789</v>
      </c>
      <c r="C1066" s="36">
        <v>-20.453078863999998</v>
      </c>
      <c r="D1066" s="36">
        <v>147.25434799000001</v>
      </c>
      <c r="E1066" s="36">
        <v>421</v>
      </c>
      <c r="F1066" s="36">
        <v>12</v>
      </c>
      <c r="G1066" s="36">
        <v>2</v>
      </c>
      <c r="H1066" s="36">
        <v>1671</v>
      </c>
      <c r="I1066" s="36">
        <v>3.9</v>
      </c>
      <c r="J1066" s="36">
        <v>0.4</v>
      </c>
      <c r="K1066" s="36">
        <v>5</v>
      </c>
      <c r="L1066" s="37">
        <f t="shared" si="35"/>
        <v>16.666666666666664</v>
      </c>
      <c r="M1066" s="37">
        <f t="shared" si="36"/>
        <v>1.7422222222222226</v>
      </c>
    </row>
    <row r="1067" spans="1:13" x14ac:dyDescent="0.2">
      <c r="A1067" s="36" t="s">
        <v>562</v>
      </c>
      <c r="B1067" s="36" t="s">
        <v>1789</v>
      </c>
      <c r="C1067" s="36">
        <v>-20.429791781999999</v>
      </c>
      <c r="D1067" s="36">
        <v>147.25698687900001</v>
      </c>
      <c r="E1067" s="36">
        <v>431</v>
      </c>
      <c r="F1067" s="36">
        <v>13</v>
      </c>
      <c r="G1067" s="36">
        <v>2</v>
      </c>
      <c r="H1067" s="36">
        <v>1130</v>
      </c>
      <c r="I1067" s="36">
        <v>2.2000000000000002</v>
      </c>
      <c r="J1067" s="36">
        <v>0.2</v>
      </c>
      <c r="K1067" s="36">
        <v>9</v>
      </c>
      <c r="L1067" s="37">
        <f t="shared" si="35"/>
        <v>15.384615384615385</v>
      </c>
      <c r="M1067" s="37">
        <f t="shared" si="36"/>
        <v>1.7422222222222226</v>
      </c>
    </row>
    <row r="1068" spans="1:13" x14ac:dyDescent="0.2">
      <c r="A1068" s="36" t="s">
        <v>564</v>
      </c>
      <c r="B1068" s="36" t="s">
        <v>1789</v>
      </c>
      <c r="C1068" s="36">
        <v>-20.473426087</v>
      </c>
      <c r="D1068" s="36">
        <v>147.23677854600001</v>
      </c>
      <c r="E1068" s="36">
        <v>393</v>
      </c>
      <c r="F1068" s="36">
        <v>13</v>
      </c>
      <c r="G1068" s="36">
        <v>2</v>
      </c>
      <c r="H1068" s="36">
        <v>944</v>
      </c>
      <c r="I1068" s="36">
        <v>2.7</v>
      </c>
      <c r="J1068" s="36">
        <v>0.4</v>
      </c>
      <c r="K1068" s="36">
        <v>6</v>
      </c>
      <c r="L1068" s="37">
        <f t="shared" si="35"/>
        <v>15.384615384615385</v>
      </c>
      <c r="M1068" s="37">
        <f t="shared" si="36"/>
        <v>1.7422222222222226</v>
      </c>
    </row>
    <row r="1069" spans="1:13" x14ac:dyDescent="0.2">
      <c r="A1069" s="36" t="s">
        <v>570</v>
      </c>
      <c r="B1069" s="36" t="s">
        <v>1789</v>
      </c>
      <c r="C1069" s="36">
        <v>-20.405115945999999</v>
      </c>
      <c r="D1069" s="36">
        <v>147.27920910200001</v>
      </c>
      <c r="E1069" s="36">
        <v>363</v>
      </c>
      <c r="F1069" s="36">
        <v>10</v>
      </c>
      <c r="G1069" s="36">
        <v>2</v>
      </c>
      <c r="H1069" s="36">
        <v>1670</v>
      </c>
      <c r="I1069" s="36">
        <v>5.3</v>
      </c>
      <c r="J1069" s="36">
        <v>0.8</v>
      </c>
      <c r="K1069" s="36">
        <v>3</v>
      </c>
      <c r="L1069" s="37">
        <f t="shared" si="35"/>
        <v>20</v>
      </c>
      <c r="M1069" s="37">
        <f t="shared" si="36"/>
        <v>1.7422222222222226</v>
      </c>
    </row>
    <row r="1070" spans="1:13" x14ac:dyDescent="0.2">
      <c r="A1070" s="36" t="s">
        <v>572</v>
      </c>
      <c r="B1070" s="36" t="s">
        <v>1789</v>
      </c>
      <c r="C1070" s="36">
        <v>-20.376717752000001</v>
      </c>
      <c r="D1070" s="36">
        <v>147.225153546</v>
      </c>
      <c r="E1070" s="36">
        <v>415</v>
      </c>
      <c r="F1070" s="36">
        <v>11</v>
      </c>
      <c r="G1070" s="36">
        <v>2</v>
      </c>
      <c r="H1070" s="36">
        <v>1244</v>
      </c>
      <c r="I1070" s="36">
        <v>3.8</v>
      </c>
      <c r="J1070" s="36">
        <v>0.6</v>
      </c>
      <c r="K1070" s="36">
        <v>4</v>
      </c>
      <c r="L1070" s="37">
        <f t="shared" si="35"/>
        <v>18.181818181818183</v>
      </c>
      <c r="M1070" s="37">
        <f t="shared" si="36"/>
        <v>1.7422222222222226</v>
      </c>
    </row>
    <row r="1071" spans="1:13" x14ac:dyDescent="0.2">
      <c r="A1071" s="36" t="s">
        <v>577</v>
      </c>
      <c r="B1071" s="36" t="s">
        <v>1789</v>
      </c>
      <c r="C1071" s="36">
        <v>-20.316967752</v>
      </c>
      <c r="D1071" s="36">
        <v>147.18407021199999</v>
      </c>
      <c r="E1071" s="36">
        <v>400</v>
      </c>
      <c r="F1071" s="36">
        <v>12</v>
      </c>
      <c r="G1071" s="36">
        <v>2</v>
      </c>
      <c r="H1071" s="36">
        <v>1840</v>
      </c>
      <c r="I1071" s="36">
        <v>4</v>
      </c>
      <c r="J1071" s="36">
        <v>0.4</v>
      </c>
      <c r="K1071" s="36">
        <v>5</v>
      </c>
      <c r="L1071" s="37">
        <f t="shared" si="35"/>
        <v>16.666666666666664</v>
      </c>
      <c r="M1071" s="37">
        <f t="shared" si="36"/>
        <v>1.7422222222222226</v>
      </c>
    </row>
    <row r="1072" spans="1:13" x14ac:dyDescent="0.2">
      <c r="A1072" s="36" t="s">
        <v>582</v>
      </c>
      <c r="B1072" s="36" t="s">
        <v>1789</v>
      </c>
      <c r="C1072" s="36">
        <v>-20.297551031000001</v>
      </c>
      <c r="D1072" s="36">
        <v>147.15432026600001</v>
      </c>
      <c r="E1072" s="36">
        <v>459</v>
      </c>
      <c r="F1072" s="36">
        <v>11</v>
      </c>
      <c r="G1072" s="36">
        <v>2</v>
      </c>
      <c r="H1072" s="36">
        <v>1491</v>
      </c>
      <c r="I1072" s="36">
        <v>3.1</v>
      </c>
      <c r="J1072" s="36">
        <v>0.3</v>
      </c>
      <c r="K1072" s="36">
        <v>7</v>
      </c>
      <c r="L1072" s="37">
        <f t="shared" si="35"/>
        <v>18.181818181818183</v>
      </c>
      <c r="M1072" s="37">
        <f t="shared" si="36"/>
        <v>1.7422222222222226</v>
      </c>
    </row>
    <row r="1073" spans="1:13" x14ac:dyDescent="0.2">
      <c r="A1073" s="36" t="s">
        <v>583</v>
      </c>
      <c r="B1073" s="36" t="s">
        <v>1789</v>
      </c>
      <c r="C1073" s="36">
        <v>-20.304745530000002</v>
      </c>
      <c r="D1073" s="36">
        <v>147.186153545</v>
      </c>
      <c r="E1073" s="36">
        <v>397</v>
      </c>
      <c r="F1073" s="36">
        <v>20</v>
      </c>
      <c r="G1073" s="36">
        <v>2</v>
      </c>
      <c r="H1073" s="36">
        <v>2007</v>
      </c>
      <c r="I1073" s="36">
        <v>3.6</v>
      </c>
      <c r="J1073" s="36">
        <v>0.3</v>
      </c>
      <c r="K1073" s="36">
        <v>8</v>
      </c>
      <c r="L1073" s="37">
        <f t="shared" si="35"/>
        <v>10</v>
      </c>
      <c r="M1073" s="37">
        <f t="shared" si="36"/>
        <v>1.7422222222222226</v>
      </c>
    </row>
    <row r="1074" spans="1:13" x14ac:dyDescent="0.2">
      <c r="A1074" s="36" t="s">
        <v>585</v>
      </c>
      <c r="B1074" s="36" t="s">
        <v>1789</v>
      </c>
      <c r="C1074" s="36">
        <v>-20.303981641</v>
      </c>
      <c r="D1074" s="36">
        <v>147.15809798999999</v>
      </c>
      <c r="E1074" s="36">
        <v>435</v>
      </c>
      <c r="F1074" s="36">
        <v>13</v>
      </c>
      <c r="G1074" s="36">
        <v>2</v>
      </c>
      <c r="H1074" s="36">
        <v>1100</v>
      </c>
      <c r="I1074" s="36">
        <v>2.8</v>
      </c>
      <c r="J1074" s="36">
        <v>0.4</v>
      </c>
      <c r="K1074" s="36">
        <v>6</v>
      </c>
      <c r="L1074" s="37">
        <f t="shared" si="35"/>
        <v>15.384615384615385</v>
      </c>
      <c r="M1074" s="37">
        <f t="shared" si="36"/>
        <v>1.7422222222222226</v>
      </c>
    </row>
    <row r="1075" spans="1:13" x14ac:dyDescent="0.2">
      <c r="A1075" s="36" t="s">
        <v>586</v>
      </c>
      <c r="B1075" s="36" t="s">
        <v>1789</v>
      </c>
      <c r="C1075" s="36">
        <v>-20.288310388999999</v>
      </c>
      <c r="D1075" s="36">
        <v>147.15643132299999</v>
      </c>
      <c r="E1075" s="36">
        <v>456</v>
      </c>
      <c r="F1075" s="36">
        <v>11</v>
      </c>
      <c r="G1075" s="36">
        <v>2</v>
      </c>
      <c r="H1075" s="36">
        <v>1516</v>
      </c>
      <c r="I1075" s="36">
        <v>3.8</v>
      </c>
      <c r="J1075" s="36">
        <v>0.5</v>
      </c>
      <c r="K1075" s="36">
        <v>5</v>
      </c>
      <c r="L1075" s="37">
        <f t="shared" si="35"/>
        <v>18.181818181818183</v>
      </c>
      <c r="M1075" s="37">
        <f t="shared" si="36"/>
        <v>1.7422222222222226</v>
      </c>
    </row>
    <row r="1076" spans="1:13" x14ac:dyDescent="0.2">
      <c r="A1076" s="36" t="s">
        <v>588</v>
      </c>
      <c r="B1076" s="36" t="s">
        <v>1789</v>
      </c>
      <c r="C1076" s="36">
        <v>-20.278634417999999</v>
      </c>
      <c r="D1076" s="36">
        <v>147.16004243399999</v>
      </c>
      <c r="E1076" s="36">
        <v>407</v>
      </c>
      <c r="F1076" s="36">
        <v>14</v>
      </c>
      <c r="G1076" s="36">
        <v>2</v>
      </c>
      <c r="H1076" s="36">
        <v>1014</v>
      </c>
      <c r="I1076" s="36">
        <v>2.7</v>
      </c>
      <c r="J1076" s="36">
        <v>0.4</v>
      </c>
      <c r="K1076" s="36">
        <v>6</v>
      </c>
      <c r="L1076" s="37">
        <f t="shared" si="35"/>
        <v>14.285714285714285</v>
      </c>
      <c r="M1076" s="37">
        <f t="shared" si="36"/>
        <v>1.7422222222222226</v>
      </c>
    </row>
    <row r="1077" spans="1:13" x14ac:dyDescent="0.2">
      <c r="A1077" s="36" t="s">
        <v>596</v>
      </c>
      <c r="B1077" s="36" t="s">
        <v>1789</v>
      </c>
      <c r="C1077" s="36">
        <v>-20.147569648000001</v>
      </c>
      <c r="D1077" s="36">
        <v>147.05819053600001</v>
      </c>
      <c r="E1077" s="36">
        <v>520</v>
      </c>
      <c r="F1077" s="36">
        <v>12</v>
      </c>
      <c r="G1077" s="36">
        <v>2</v>
      </c>
      <c r="H1077" s="36">
        <v>978</v>
      </c>
      <c r="I1077" s="36">
        <v>3.1</v>
      </c>
      <c r="J1077" s="36">
        <v>0.5</v>
      </c>
      <c r="K1077" s="36">
        <v>5</v>
      </c>
      <c r="L1077" s="37">
        <f t="shared" si="35"/>
        <v>16.666666666666664</v>
      </c>
      <c r="M1077" s="37">
        <f t="shared" si="36"/>
        <v>1.7422222222222226</v>
      </c>
    </row>
    <row r="1078" spans="1:13" x14ac:dyDescent="0.2">
      <c r="A1078" s="36" t="s">
        <v>597</v>
      </c>
      <c r="B1078" s="36" t="s">
        <v>1789</v>
      </c>
      <c r="C1078" s="36">
        <v>-20.092523306</v>
      </c>
      <c r="D1078" s="36">
        <v>147.063931322</v>
      </c>
      <c r="E1078" s="36">
        <v>480</v>
      </c>
      <c r="F1078" s="36">
        <v>11</v>
      </c>
      <c r="G1078" s="36">
        <v>2</v>
      </c>
      <c r="H1078" s="36">
        <v>1242</v>
      </c>
      <c r="I1078" s="36">
        <v>4</v>
      </c>
      <c r="J1078" s="36">
        <v>0.6</v>
      </c>
      <c r="K1078" s="36">
        <v>3</v>
      </c>
      <c r="L1078" s="37">
        <f t="shared" si="35"/>
        <v>18.181818181818183</v>
      </c>
      <c r="M1078" s="37">
        <f t="shared" si="36"/>
        <v>1.7422222222222226</v>
      </c>
    </row>
    <row r="1079" spans="1:13" x14ac:dyDescent="0.2">
      <c r="A1079" s="36" t="s">
        <v>599</v>
      </c>
      <c r="B1079" s="36" t="s">
        <v>1789</v>
      </c>
      <c r="C1079" s="36">
        <v>-19.993148304999998</v>
      </c>
      <c r="D1079" s="36">
        <v>146.95032021</v>
      </c>
      <c r="E1079" s="36">
        <v>477</v>
      </c>
      <c r="F1079" s="36">
        <v>13</v>
      </c>
      <c r="G1079" s="36">
        <v>2</v>
      </c>
      <c r="H1079" s="36">
        <v>1131</v>
      </c>
      <c r="I1079" s="36">
        <v>2.2000000000000002</v>
      </c>
      <c r="J1079" s="36">
        <v>0.2</v>
      </c>
      <c r="K1079" s="36">
        <v>10</v>
      </c>
      <c r="L1079" s="37">
        <f t="shared" si="35"/>
        <v>15.384615384615385</v>
      </c>
      <c r="M1079" s="37">
        <f t="shared" si="36"/>
        <v>1.7422222222222226</v>
      </c>
    </row>
    <row r="1080" spans="1:13" x14ac:dyDescent="0.2">
      <c r="A1080" s="36" t="s">
        <v>600</v>
      </c>
      <c r="B1080" s="36" t="s">
        <v>1789</v>
      </c>
      <c r="C1080" s="36">
        <v>-19.992801083</v>
      </c>
      <c r="D1080" s="36">
        <v>146.95323687699999</v>
      </c>
      <c r="E1080" s="36">
        <v>491</v>
      </c>
      <c r="F1080" s="36">
        <v>13</v>
      </c>
      <c r="G1080" s="36">
        <v>2</v>
      </c>
      <c r="H1080" s="36">
        <v>420</v>
      </c>
      <c r="I1080" s="36">
        <v>1.5</v>
      </c>
      <c r="J1080" s="36">
        <v>0.3</v>
      </c>
      <c r="K1080" s="36">
        <v>8</v>
      </c>
      <c r="L1080" s="37">
        <f t="shared" si="35"/>
        <v>15.384615384615385</v>
      </c>
      <c r="M1080" s="37">
        <f t="shared" si="36"/>
        <v>1.7422222222222226</v>
      </c>
    </row>
    <row r="1081" spans="1:13" x14ac:dyDescent="0.2">
      <c r="A1081" s="36" t="s">
        <v>601</v>
      </c>
      <c r="B1081" s="36" t="s">
        <v>1789</v>
      </c>
      <c r="C1081" s="36">
        <v>-19.986995418999999</v>
      </c>
      <c r="D1081" s="36">
        <v>146.96598698599999</v>
      </c>
      <c r="E1081" s="36">
        <v>542</v>
      </c>
      <c r="F1081" s="36">
        <v>11</v>
      </c>
      <c r="G1081" s="36">
        <v>2</v>
      </c>
      <c r="H1081" s="36">
        <v>1632</v>
      </c>
      <c r="I1081" s="36">
        <v>4.2</v>
      </c>
      <c r="J1081" s="36">
        <v>0.5</v>
      </c>
      <c r="K1081" s="36">
        <v>4</v>
      </c>
      <c r="L1081" s="37">
        <f t="shared" si="35"/>
        <v>18.181818181818183</v>
      </c>
      <c r="M1081" s="37">
        <f t="shared" si="36"/>
        <v>1.7422222222222226</v>
      </c>
    </row>
    <row r="1082" spans="1:13" x14ac:dyDescent="0.2">
      <c r="A1082" s="36" t="s">
        <v>602</v>
      </c>
      <c r="B1082" s="36" t="s">
        <v>1789</v>
      </c>
      <c r="C1082" s="36">
        <v>-19.993693978</v>
      </c>
      <c r="D1082" s="36">
        <v>146.96928842599999</v>
      </c>
      <c r="E1082" s="36">
        <v>454</v>
      </c>
      <c r="F1082" s="36">
        <v>16</v>
      </c>
      <c r="G1082" s="36">
        <v>2</v>
      </c>
      <c r="H1082" s="36">
        <v>831</v>
      </c>
      <c r="I1082" s="36">
        <v>1.8</v>
      </c>
      <c r="J1082" s="36">
        <v>0.2</v>
      </c>
      <c r="K1082" s="36">
        <v>14</v>
      </c>
      <c r="L1082" s="37">
        <f t="shared" si="35"/>
        <v>12.5</v>
      </c>
      <c r="M1082" s="37">
        <f t="shared" si="36"/>
        <v>1.7422222222222226</v>
      </c>
    </row>
    <row r="1083" spans="1:13" x14ac:dyDescent="0.2">
      <c r="A1083" s="36" t="s">
        <v>604</v>
      </c>
      <c r="B1083" s="36" t="s">
        <v>1789</v>
      </c>
      <c r="C1083" s="36">
        <v>-19.923842748999999</v>
      </c>
      <c r="D1083" s="36">
        <v>146.956639655</v>
      </c>
      <c r="E1083" s="36">
        <v>450</v>
      </c>
      <c r="F1083" s="36">
        <v>15</v>
      </c>
      <c r="G1083" s="36">
        <v>2</v>
      </c>
      <c r="H1083" s="36">
        <v>1134</v>
      </c>
      <c r="I1083" s="36">
        <v>2.8</v>
      </c>
      <c r="J1083" s="36">
        <v>0.3</v>
      </c>
      <c r="K1083" s="36">
        <v>8</v>
      </c>
      <c r="L1083" s="37">
        <f t="shared" si="35"/>
        <v>13.333333333333334</v>
      </c>
      <c r="M1083" s="37">
        <f t="shared" si="36"/>
        <v>1.7422222222222226</v>
      </c>
    </row>
    <row r="1084" spans="1:13" x14ac:dyDescent="0.2">
      <c r="A1084" s="36" t="s">
        <v>607</v>
      </c>
      <c r="B1084" s="36" t="s">
        <v>1789</v>
      </c>
      <c r="C1084" s="36">
        <v>-19.696689969000001</v>
      </c>
      <c r="D1084" s="36">
        <v>146.748375764</v>
      </c>
      <c r="E1084" s="36">
        <v>451</v>
      </c>
      <c r="F1084" s="36">
        <v>10</v>
      </c>
      <c r="G1084" s="36">
        <v>2</v>
      </c>
      <c r="H1084" s="36">
        <v>1413</v>
      </c>
      <c r="I1084" s="36">
        <v>4.0999999999999996</v>
      </c>
      <c r="J1084" s="36">
        <v>0.6</v>
      </c>
      <c r="K1084" s="36">
        <v>4</v>
      </c>
      <c r="L1084" s="37">
        <f t="shared" si="35"/>
        <v>20</v>
      </c>
      <c r="M1084" s="37">
        <f t="shared" si="36"/>
        <v>1.7422222222222226</v>
      </c>
    </row>
    <row r="1085" spans="1:13" x14ac:dyDescent="0.2">
      <c r="A1085" s="36" t="s">
        <v>610</v>
      </c>
      <c r="B1085" s="36" t="s">
        <v>1789</v>
      </c>
      <c r="C1085" s="36">
        <v>-19.69857489</v>
      </c>
      <c r="D1085" s="36">
        <v>146.76274084400001</v>
      </c>
      <c r="E1085" s="36">
        <v>521</v>
      </c>
      <c r="F1085" s="36">
        <v>13</v>
      </c>
      <c r="G1085" s="36">
        <v>2</v>
      </c>
      <c r="H1085" s="36">
        <v>1187</v>
      </c>
      <c r="I1085" s="36">
        <v>2.6</v>
      </c>
      <c r="J1085" s="36">
        <v>0.3</v>
      </c>
      <c r="K1085" s="36">
        <v>10</v>
      </c>
      <c r="L1085" s="37">
        <f t="shared" si="35"/>
        <v>15.384615384615385</v>
      </c>
      <c r="M1085" s="37">
        <f t="shared" si="36"/>
        <v>1.7422222222222226</v>
      </c>
    </row>
    <row r="1086" spans="1:13" x14ac:dyDescent="0.2">
      <c r="A1086" s="36" t="s">
        <v>612</v>
      </c>
      <c r="B1086" s="36" t="s">
        <v>1789</v>
      </c>
      <c r="C1086" s="36">
        <v>-19.715370525000001</v>
      </c>
      <c r="D1086" s="36">
        <v>146.80483409799999</v>
      </c>
      <c r="E1086" s="36">
        <v>498</v>
      </c>
      <c r="F1086" s="36">
        <v>11</v>
      </c>
      <c r="G1086" s="36">
        <v>2</v>
      </c>
      <c r="H1086" s="36">
        <v>686</v>
      </c>
      <c r="I1086" s="36">
        <v>2.2000000000000002</v>
      </c>
      <c r="J1086" s="36">
        <v>0.3</v>
      </c>
      <c r="K1086" s="36">
        <v>7</v>
      </c>
      <c r="L1086" s="37">
        <f t="shared" si="35"/>
        <v>18.181818181818183</v>
      </c>
      <c r="M1086" s="37">
        <f t="shared" si="36"/>
        <v>1.7422222222222226</v>
      </c>
    </row>
    <row r="1087" spans="1:13" x14ac:dyDescent="0.2">
      <c r="A1087" s="36" t="s">
        <v>613</v>
      </c>
      <c r="B1087" s="36" t="s">
        <v>1789</v>
      </c>
      <c r="C1087" s="36">
        <v>-19.708680664999999</v>
      </c>
      <c r="D1087" s="36">
        <v>146.72920909699999</v>
      </c>
      <c r="E1087" s="36">
        <v>474</v>
      </c>
      <c r="F1087" s="36">
        <v>15</v>
      </c>
      <c r="G1087" s="36">
        <v>2</v>
      </c>
      <c r="H1087" s="36">
        <v>1140</v>
      </c>
      <c r="I1087" s="36">
        <v>1.7</v>
      </c>
      <c r="J1087" s="36">
        <v>0.1</v>
      </c>
      <c r="K1087" s="36">
        <v>16</v>
      </c>
      <c r="L1087" s="37">
        <f t="shared" si="35"/>
        <v>13.333333333333334</v>
      </c>
      <c r="M1087" s="37">
        <f t="shared" si="36"/>
        <v>1.7422222222222226</v>
      </c>
    </row>
    <row r="1088" spans="1:13" x14ac:dyDescent="0.2">
      <c r="A1088" s="36" t="s">
        <v>616</v>
      </c>
      <c r="B1088" s="36" t="s">
        <v>1789</v>
      </c>
      <c r="C1088" s="36">
        <v>-19.687162246</v>
      </c>
      <c r="D1088" s="36">
        <v>146.73476465300001</v>
      </c>
      <c r="E1088" s="36">
        <v>497</v>
      </c>
      <c r="F1088" s="36">
        <v>12</v>
      </c>
      <c r="G1088" s="36">
        <v>2</v>
      </c>
      <c r="H1088" s="36">
        <v>675</v>
      </c>
      <c r="I1088" s="36">
        <v>1.4</v>
      </c>
      <c r="J1088" s="36">
        <v>0.1</v>
      </c>
      <c r="K1088" s="36">
        <v>13</v>
      </c>
      <c r="L1088" s="37">
        <f t="shared" si="35"/>
        <v>16.666666666666664</v>
      </c>
      <c r="M1088" s="37">
        <f t="shared" si="36"/>
        <v>1.7422222222222226</v>
      </c>
    </row>
    <row r="1089" spans="1:13" x14ac:dyDescent="0.2">
      <c r="A1089" s="36" t="s">
        <v>617</v>
      </c>
      <c r="B1089" s="36" t="s">
        <v>1789</v>
      </c>
      <c r="C1089" s="36">
        <v>-19.691782607</v>
      </c>
      <c r="D1089" s="36">
        <v>146.71532020800001</v>
      </c>
      <c r="E1089" s="36">
        <v>532</v>
      </c>
      <c r="F1089" s="36">
        <v>14</v>
      </c>
      <c r="G1089" s="36">
        <v>2</v>
      </c>
      <c r="H1089" s="36">
        <v>1638</v>
      </c>
      <c r="I1089" s="36">
        <v>3.9</v>
      </c>
      <c r="J1089" s="36">
        <v>0.5</v>
      </c>
      <c r="K1089" s="36">
        <v>6</v>
      </c>
      <c r="L1089" s="37">
        <f t="shared" si="35"/>
        <v>14.285714285714285</v>
      </c>
      <c r="M1089" s="37">
        <f t="shared" si="36"/>
        <v>1.7422222222222226</v>
      </c>
    </row>
    <row r="1090" spans="1:13" x14ac:dyDescent="0.2">
      <c r="A1090" s="36" t="s">
        <v>36</v>
      </c>
      <c r="B1090" s="36" t="s">
        <v>1789</v>
      </c>
      <c r="C1090" s="36">
        <v>-19.651172354</v>
      </c>
      <c r="D1090" s="36">
        <v>146.647921156</v>
      </c>
      <c r="E1090" s="36">
        <v>494</v>
      </c>
      <c r="F1090" s="36">
        <v>17</v>
      </c>
      <c r="G1090" s="36">
        <v>2</v>
      </c>
      <c r="H1090" s="36">
        <v>538</v>
      </c>
      <c r="I1090" s="36">
        <v>1.7</v>
      </c>
      <c r="J1090" s="36">
        <v>0.3</v>
      </c>
      <c r="K1090" s="36">
        <v>9</v>
      </c>
      <c r="L1090" s="37">
        <f t="shared" si="35"/>
        <v>11.76470588235294</v>
      </c>
      <c r="M1090" s="37">
        <f t="shared" si="36"/>
        <v>1.7422222222222226</v>
      </c>
    </row>
    <row r="1091" spans="1:13" x14ac:dyDescent="0.2">
      <c r="A1091" s="36" t="s">
        <v>621</v>
      </c>
      <c r="B1091" s="36" t="s">
        <v>1789</v>
      </c>
      <c r="C1091" s="36">
        <v>-19.678649876000001</v>
      </c>
      <c r="D1091" s="36">
        <v>146.65572141199999</v>
      </c>
      <c r="E1091" s="36">
        <v>474</v>
      </c>
      <c r="F1091" s="36">
        <v>27</v>
      </c>
      <c r="G1091" s="36">
        <v>2</v>
      </c>
      <c r="H1091" s="36">
        <v>1074</v>
      </c>
      <c r="I1091" s="36">
        <v>1.9</v>
      </c>
      <c r="J1091" s="36">
        <v>0.2</v>
      </c>
      <c r="K1091" s="36">
        <v>15</v>
      </c>
      <c r="L1091" s="37">
        <f t="shared" si="35"/>
        <v>7.4074074074074066</v>
      </c>
      <c r="M1091" s="37">
        <f t="shared" si="36"/>
        <v>1.7422222222222226</v>
      </c>
    </row>
    <row r="1092" spans="1:13" x14ac:dyDescent="0.2">
      <c r="A1092" s="36" t="s">
        <v>622</v>
      </c>
      <c r="B1092" s="36" t="s">
        <v>1789</v>
      </c>
      <c r="C1092" s="36">
        <v>-19.666717773999999</v>
      </c>
      <c r="D1092" s="36">
        <v>146.65198687399999</v>
      </c>
      <c r="E1092" s="36">
        <v>502</v>
      </c>
      <c r="F1092" s="36">
        <v>19</v>
      </c>
      <c r="G1092" s="36">
        <v>2</v>
      </c>
      <c r="H1092" s="36">
        <v>502</v>
      </c>
      <c r="I1092" s="36">
        <v>1.5</v>
      </c>
      <c r="J1092" s="36">
        <v>0.2</v>
      </c>
      <c r="K1092" s="36">
        <v>11</v>
      </c>
      <c r="L1092" s="37">
        <f t="shared" si="35"/>
        <v>10.526315789473683</v>
      </c>
      <c r="M1092" s="37">
        <f t="shared" si="36"/>
        <v>1.7422222222222226</v>
      </c>
    </row>
    <row r="1093" spans="1:13" x14ac:dyDescent="0.2">
      <c r="A1093" s="36" t="s">
        <v>623</v>
      </c>
      <c r="B1093" s="36" t="s">
        <v>1789</v>
      </c>
      <c r="C1093" s="36">
        <v>-19.658356636000001</v>
      </c>
      <c r="D1093" s="36">
        <v>146.641986874</v>
      </c>
      <c r="E1093" s="36">
        <v>508</v>
      </c>
      <c r="F1093" s="36">
        <v>14</v>
      </c>
      <c r="G1093" s="36">
        <v>2</v>
      </c>
      <c r="H1093" s="36">
        <v>1713</v>
      </c>
      <c r="I1093" s="36">
        <v>3.9</v>
      </c>
      <c r="J1093" s="36">
        <v>0.5</v>
      </c>
      <c r="K1093" s="36">
        <v>5</v>
      </c>
      <c r="L1093" s="37">
        <f t="shared" si="35"/>
        <v>14.285714285714285</v>
      </c>
      <c r="M1093" s="37">
        <f t="shared" si="36"/>
        <v>1.7422222222222226</v>
      </c>
    </row>
    <row r="1094" spans="1:13" x14ac:dyDescent="0.2">
      <c r="A1094" s="36" t="s">
        <v>628</v>
      </c>
      <c r="B1094" s="36" t="s">
        <v>1789</v>
      </c>
      <c r="C1094" s="36">
        <v>-19.681689969000001</v>
      </c>
      <c r="D1094" s="36">
        <v>146.665320208</v>
      </c>
      <c r="E1094" s="36">
        <v>524</v>
      </c>
      <c r="F1094" s="36">
        <v>15</v>
      </c>
      <c r="G1094" s="36">
        <v>2</v>
      </c>
      <c r="H1094" s="36">
        <v>954</v>
      </c>
      <c r="I1094" s="36">
        <v>2</v>
      </c>
      <c r="J1094" s="36">
        <v>0.2</v>
      </c>
      <c r="K1094" s="36">
        <v>10</v>
      </c>
      <c r="L1094" s="37">
        <f t="shared" si="35"/>
        <v>13.333333333333334</v>
      </c>
      <c r="M1094" s="37">
        <f t="shared" si="36"/>
        <v>1.7422222222222226</v>
      </c>
    </row>
    <row r="1095" spans="1:13" x14ac:dyDescent="0.2">
      <c r="A1095" s="36" t="s">
        <v>630</v>
      </c>
      <c r="B1095" s="36" t="s">
        <v>1789</v>
      </c>
      <c r="C1095" s="36">
        <v>-19.681689969000001</v>
      </c>
      <c r="D1095" s="36">
        <v>146.60532020700001</v>
      </c>
      <c r="E1095" s="36">
        <v>537</v>
      </c>
      <c r="F1095" s="36">
        <v>12</v>
      </c>
      <c r="G1095" s="36">
        <v>2</v>
      </c>
      <c r="H1095" s="36">
        <v>1527</v>
      </c>
      <c r="I1095" s="36">
        <v>4.3</v>
      </c>
      <c r="J1095" s="36">
        <v>0.6</v>
      </c>
      <c r="K1095" s="36">
        <v>4</v>
      </c>
      <c r="L1095" s="37">
        <f t="shared" si="35"/>
        <v>16.666666666666664</v>
      </c>
      <c r="M1095" s="37">
        <f t="shared" si="36"/>
        <v>1.7422222222222226</v>
      </c>
    </row>
    <row r="1096" spans="1:13" x14ac:dyDescent="0.2">
      <c r="A1096" s="36" t="s">
        <v>632</v>
      </c>
      <c r="B1096" s="36" t="s">
        <v>1789</v>
      </c>
      <c r="C1096" s="36">
        <v>-19.675370525000002</v>
      </c>
      <c r="D1096" s="36">
        <v>146.57143131800001</v>
      </c>
      <c r="E1096" s="36">
        <v>467</v>
      </c>
      <c r="F1096" s="36">
        <v>10</v>
      </c>
      <c r="G1096" s="36">
        <v>2</v>
      </c>
      <c r="H1096" s="36">
        <v>1466</v>
      </c>
      <c r="I1096" s="36">
        <v>4</v>
      </c>
      <c r="J1096" s="36">
        <v>0.5</v>
      </c>
      <c r="K1096" s="36">
        <v>4</v>
      </c>
      <c r="L1096" s="37">
        <f t="shared" si="35"/>
        <v>20</v>
      </c>
      <c r="M1096" s="37">
        <f t="shared" si="36"/>
        <v>1.7422222222222226</v>
      </c>
    </row>
    <row r="1097" spans="1:13" x14ac:dyDescent="0.2">
      <c r="A1097" s="36" t="s">
        <v>634</v>
      </c>
      <c r="B1097" s="36" t="s">
        <v>1789</v>
      </c>
      <c r="C1097" s="36">
        <v>-19.652202393</v>
      </c>
      <c r="D1097" s="36">
        <v>146.56133556099999</v>
      </c>
      <c r="E1097" s="36">
        <v>602</v>
      </c>
      <c r="F1097" s="36">
        <v>13</v>
      </c>
      <c r="G1097" s="36">
        <v>2</v>
      </c>
      <c r="H1097" s="36">
        <v>2021</v>
      </c>
      <c r="I1097" s="36">
        <v>3.4</v>
      </c>
      <c r="J1097" s="36">
        <v>0.3</v>
      </c>
      <c r="K1097" s="36">
        <v>7</v>
      </c>
      <c r="L1097" s="37">
        <f t="shared" si="35"/>
        <v>15.384615384615385</v>
      </c>
      <c r="M1097" s="37">
        <f t="shared" si="36"/>
        <v>1.7422222222222226</v>
      </c>
    </row>
    <row r="1098" spans="1:13" x14ac:dyDescent="0.2">
      <c r="A1098" s="36" t="s">
        <v>635</v>
      </c>
      <c r="B1098" s="36" t="s">
        <v>1789</v>
      </c>
      <c r="C1098" s="36">
        <v>-19.662273356</v>
      </c>
      <c r="D1098" s="36">
        <v>146.73848682100001</v>
      </c>
      <c r="E1098" s="36">
        <v>432</v>
      </c>
      <c r="F1098" s="36">
        <v>13</v>
      </c>
      <c r="G1098" s="36">
        <v>2</v>
      </c>
      <c r="H1098" s="36">
        <v>1494</v>
      </c>
      <c r="I1098" s="36">
        <v>2.9</v>
      </c>
      <c r="J1098" s="36">
        <v>0.3</v>
      </c>
      <c r="K1098" s="36">
        <v>7</v>
      </c>
      <c r="L1098" s="37">
        <f t="shared" ref="L1098:L1161" si="37">G1098/F1098*100</f>
        <v>15.384615384615385</v>
      </c>
      <c r="M1098" s="37">
        <f t="shared" ref="M1098:M1161" si="38">G1098*9.8*400/3600*80%</f>
        <v>1.7422222222222226</v>
      </c>
    </row>
    <row r="1099" spans="1:13" x14ac:dyDescent="0.2">
      <c r="A1099" s="36" t="s">
        <v>639</v>
      </c>
      <c r="B1099" s="36" t="s">
        <v>1789</v>
      </c>
      <c r="C1099" s="36">
        <v>-19.630532605999999</v>
      </c>
      <c r="D1099" s="36">
        <v>146.743653542</v>
      </c>
      <c r="E1099" s="36">
        <v>460</v>
      </c>
      <c r="F1099" s="36">
        <v>12</v>
      </c>
      <c r="G1099" s="36">
        <v>2</v>
      </c>
      <c r="H1099" s="36">
        <v>685</v>
      </c>
      <c r="I1099" s="36">
        <v>2</v>
      </c>
      <c r="J1099" s="36">
        <v>0.3</v>
      </c>
      <c r="K1099" s="36">
        <v>7</v>
      </c>
      <c r="L1099" s="37">
        <f t="shared" si="37"/>
        <v>16.666666666666664</v>
      </c>
      <c r="M1099" s="37">
        <f t="shared" si="38"/>
        <v>1.7422222222222226</v>
      </c>
    </row>
    <row r="1100" spans="1:13" x14ac:dyDescent="0.2">
      <c r="A1100" s="36" t="s">
        <v>39</v>
      </c>
      <c r="B1100" s="36" t="s">
        <v>1789</v>
      </c>
      <c r="C1100" s="36">
        <v>-19.620343396999999</v>
      </c>
      <c r="D1100" s="36">
        <v>146.74236122400001</v>
      </c>
      <c r="E1100" s="36">
        <v>507</v>
      </c>
      <c r="F1100" s="36">
        <v>19</v>
      </c>
      <c r="G1100" s="36">
        <v>2</v>
      </c>
      <c r="H1100" s="36">
        <v>1400</v>
      </c>
      <c r="I1100" s="36">
        <v>2.2000000000000002</v>
      </c>
      <c r="J1100" s="36">
        <v>0.2</v>
      </c>
      <c r="K1100" s="36">
        <v>15</v>
      </c>
      <c r="L1100" s="37">
        <f t="shared" si="37"/>
        <v>10.526315789473683</v>
      </c>
      <c r="M1100" s="37">
        <f t="shared" si="38"/>
        <v>1.7422222222222226</v>
      </c>
    </row>
    <row r="1101" spans="1:13" x14ac:dyDescent="0.2">
      <c r="A1101" s="36" t="s">
        <v>647</v>
      </c>
      <c r="B1101" s="36" t="s">
        <v>1789</v>
      </c>
      <c r="C1101" s="36">
        <v>-19.455810382999999</v>
      </c>
      <c r="D1101" s="36">
        <v>146.542449791</v>
      </c>
      <c r="E1101" s="36">
        <v>562</v>
      </c>
      <c r="F1101" s="36">
        <v>10</v>
      </c>
      <c r="G1101" s="36">
        <v>2</v>
      </c>
      <c r="H1101" s="36">
        <v>982</v>
      </c>
      <c r="I1101" s="36">
        <v>3.4</v>
      </c>
      <c r="J1101" s="36">
        <v>0.6</v>
      </c>
      <c r="K1101" s="36">
        <v>4</v>
      </c>
      <c r="L1101" s="37">
        <f t="shared" si="37"/>
        <v>20</v>
      </c>
      <c r="M1101" s="37">
        <f t="shared" si="38"/>
        <v>1.7422222222222226</v>
      </c>
    </row>
    <row r="1102" spans="1:13" x14ac:dyDescent="0.2">
      <c r="A1102" s="36" t="s">
        <v>649</v>
      </c>
      <c r="B1102" s="36" t="s">
        <v>1789</v>
      </c>
      <c r="C1102" s="36">
        <v>-19.507344670999998</v>
      </c>
      <c r="D1102" s="36">
        <v>146.578931318</v>
      </c>
      <c r="E1102" s="36">
        <v>612</v>
      </c>
      <c r="F1102" s="36">
        <v>14</v>
      </c>
      <c r="G1102" s="36">
        <v>2</v>
      </c>
      <c r="H1102" s="36">
        <v>1937</v>
      </c>
      <c r="I1102" s="36">
        <v>3.6</v>
      </c>
      <c r="J1102" s="36">
        <v>0.3</v>
      </c>
      <c r="K1102" s="36">
        <v>8</v>
      </c>
      <c r="L1102" s="37">
        <f t="shared" si="37"/>
        <v>14.285714285714285</v>
      </c>
      <c r="M1102" s="37">
        <f t="shared" si="38"/>
        <v>1.7422222222222226</v>
      </c>
    </row>
    <row r="1103" spans="1:13" x14ac:dyDescent="0.2">
      <c r="A1103" s="36" t="s">
        <v>652</v>
      </c>
      <c r="B1103" s="36" t="s">
        <v>1789</v>
      </c>
      <c r="C1103" s="36">
        <v>-19.536352783000002</v>
      </c>
      <c r="D1103" s="36">
        <v>146.577740726</v>
      </c>
      <c r="E1103" s="36">
        <v>452</v>
      </c>
      <c r="F1103" s="36">
        <v>15</v>
      </c>
      <c r="G1103" s="36">
        <v>2</v>
      </c>
      <c r="H1103" s="36">
        <v>358</v>
      </c>
      <c r="I1103" s="36">
        <v>1</v>
      </c>
      <c r="J1103" s="36">
        <v>0.1</v>
      </c>
      <c r="K1103" s="36">
        <v>15</v>
      </c>
      <c r="L1103" s="37">
        <f t="shared" si="37"/>
        <v>13.333333333333334</v>
      </c>
      <c r="M1103" s="37">
        <f t="shared" si="38"/>
        <v>1.7422222222222226</v>
      </c>
    </row>
    <row r="1104" spans="1:13" x14ac:dyDescent="0.2">
      <c r="A1104" s="36" t="s">
        <v>656</v>
      </c>
      <c r="B1104" s="36" t="s">
        <v>1789</v>
      </c>
      <c r="C1104" s="36">
        <v>-19.582561291000001</v>
      </c>
      <c r="D1104" s="36">
        <v>146.646809996</v>
      </c>
      <c r="E1104" s="36">
        <v>509</v>
      </c>
      <c r="F1104" s="36">
        <v>15</v>
      </c>
      <c r="G1104" s="36">
        <v>2</v>
      </c>
      <c r="H1104" s="36">
        <v>1594</v>
      </c>
      <c r="I1104" s="36">
        <v>1.9</v>
      </c>
      <c r="J1104" s="36">
        <v>0.1</v>
      </c>
      <c r="K1104" s="36">
        <v>17</v>
      </c>
      <c r="L1104" s="37">
        <f t="shared" si="37"/>
        <v>13.333333333333334</v>
      </c>
      <c r="M1104" s="37">
        <f t="shared" si="38"/>
        <v>1.7422222222222226</v>
      </c>
    </row>
    <row r="1105" spans="1:13" x14ac:dyDescent="0.2">
      <c r="A1105" s="36" t="s">
        <v>659</v>
      </c>
      <c r="B1105" s="36" t="s">
        <v>1789</v>
      </c>
      <c r="C1105" s="36">
        <v>-19.465815807999999</v>
      </c>
      <c r="D1105" s="36">
        <v>146.547999922</v>
      </c>
      <c r="E1105" s="36">
        <v>606</v>
      </c>
      <c r="F1105" s="36">
        <v>13</v>
      </c>
      <c r="G1105" s="36">
        <v>2</v>
      </c>
      <c r="H1105" s="36">
        <v>1072</v>
      </c>
      <c r="I1105" s="36">
        <v>3.1</v>
      </c>
      <c r="J1105" s="36">
        <v>0.4</v>
      </c>
      <c r="K1105" s="36">
        <v>5</v>
      </c>
      <c r="L1105" s="37">
        <f t="shared" si="37"/>
        <v>15.384615384615385</v>
      </c>
      <c r="M1105" s="37">
        <f t="shared" si="38"/>
        <v>1.7422222222222226</v>
      </c>
    </row>
    <row r="1106" spans="1:13" x14ac:dyDescent="0.2">
      <c r="A1106" s="36" t="s">
        <v>663</v>
      </c>
      <c r="B1106" s="36" t="s">
        <v>1789</v>
      </c>
      <c r="C1106" s="36">
        <v>-19.561689968</v>
      </c>
      <c r="D1106" s="36">
        <v>146.632820208</v>
      </c>
      <c r="E1106" s="36">
        <v>562</v>
      </c>
      <c r="F1106" s="36">
        <v>13</v>
      </c>
      <c r="G1106" s="36">
        <v>2</v>
      </c>
      <c r="H1106" s="36">
        <v>2207</v>
      </c>
      <c r="I1106" s="36">
        <v>5.7</v>
      </c>
      <c r="J1106" s="36">
        <v>0.7</v>
      </c>
      <c r="K1106" s="36">
        <v>3</v>
      </c>
      <c r="L1106" s="37">
        <f t="shared" si="37"/>
        <v>15.384615384615385</v>
      </c>
      <c r="M1106" s="37">
        <f t="shared" si="38"/>
        <v>1.7422222222222226</v>
      </c>
    </row>
    <row r="1107" spans="1:13" x14ac:dyDescent="0.2">
      <c r="A1107" s="36" t="s">
        <v>664</v>
      </c>
      <c r="B1107" s="36" t="s">
        <v>1789</v>
      </c>
      <c r="C1107" s="36">
        <v>-19.527268682999999</v>
      </c>
      <c r="D1107" s="36">
        <v>146.57682482600001</v>
      </c>
      <c r="E1107" s="36">
        <v>580</v>
      </c>
      <c r="F1107" s="36">
        <v>12</v>
      </c>
      <c r="G1107" s="36">
        <v>2</v>
      </c>
      <c r="H1107" s="36">
        <v>388</v>
      </c>
      <c r="I1107" s="36">
        <v>0.9</v>
      </c>
      <c r="J1107" s="36">
        <v>0.1</v>
      </c>
      <c r="K1107" s="36">
        <v>19</v>
      </c>
      <c r="L1107" s="37">
        <f t="shared" si="37"/>
        <v>16.666666666666664</v>
      </c>
      <c r="M1107" s="37">
        <f t="shared" si="38"/>
        <v>1.7422222222222226</v>
      </c>
    </row>
    <row r="1108" spans="1:13" x14ac:dyDescent="0.2">
      <c r="A1108" s="36" t="s">
        <v>668</v>
      </c>
      <c r="B1108" s="36" t="s">
        <v>1789</v>
      </c>
      <c r="C1108" s="36">
        <v>-19.524745523</v>
      </c>
      <c r="D1108" s="36">
        <v>146.58907020699999</v>
      </c>
      <c r="E1108" s="36">
        <v>589</v>
      </c>
      <c r="F1108" s="36">
        <v>15</v>
      </c>
      <c r="G1108" s="36">
        <v>2</v>
      </c>
      <c r="H1108" s="36">
        <v>804</v>
      </c>
      <c r="I1108" s="36">
        <v>2</v>
      </c>
      <c r="J1108" s="36">
        <v>0.2</v>
      </c>
      <c r="K1108" s="36">
        <v>9</v>
      </c>
      <c r="L1108" s="37">
        <f t="shared" si="37"/>
        <v>13.333333333333334</v>
      </c>
      <c r="M1108" s="37">
        <f t="shared" si="38"/>
        <v>1.7422222222222226</v>
      </c>
    </row>
    <row r="1109" spans="1:13" x14ac:dyDescent="0.2">
      <c r="A1109" s="36" t="s">
        <v>672</v>
      </c>
      <c r="B1109" s="36" t="s">
        <v>1789</v>
      </c>
      <c r="C1109" s="36">
        <v>-19.519513997000001</v>
      </c>
      <c r="D1109" s="36">
        <v>146.56337576300001</v>
      </c>
      <c r="E1109" s="36">
        <v>523</v>
      </c>
      <c r="F1109" s="36">
        <v>16</v>
      </c>
      <c r="G1109" s="36">
        <v>2</v>
      </c>
      <c r="H1109" s="36">
        <v>1450</v>
      </c>
      <c r="I1109" s="36">
        <v>3</v>
      </c>
      <c r="J1109" s="36">
        <v>0.3</v>
      </c>
      <c r="K1109" s="36">
        <v>8</v>
      </c>
      <c r="L1109" s="37">
        <f t="shared" si="37"/>
        <v>12.5</v>
      </c>
      <c r="M1109" s="37">
        <f t="shared" si="38"/>
        <v>1.7422222222222226</v>
      </c>
    </row>
    <row r="1110" spans="1:13" x14ac:dyDescent="0.2">
      <c r="A1110" s="36" t="s">
        <v>673</v>
      </c>
      <c r="B1110" s="36" t="s">
        <v>1789</v>
      </c>
      <c r="C1110" s="36">
        <v>-19.499189968</v>
      </c>
      <c r="D1110" s="36">
        <v>146.56615353999999</v>
      </c>
      <c r="E1110" s="36">
        <v>531</v>
      </c>
      <c r="F1110" s="36">
        <v>22</v>
      </c>
      <c r="G1110" s="36">
        <v>2</v>
      </c>
      <c r="H1110" s="36">
        <v>1038</v>
      </c>
      <c r="I1110" s="36">
        <v>1.7</v>
      </c>
      <c r="J1110" s="36">
        <v>0.1</v>
      </c>
      <c r="K1110" s="36">
        <v>19</v>
      </c>
      <c r="L1110" s="37">
        <f t="shared" si="37"/>
        <v>9.0909090909090917</v>
      </c>
      <c r="M1110" s="37">
        <f t="shared" si="38"/>
        <v>1.7422222222222226</v>
      </c>
    </row>
    <row r="1111" spans="1:13" x14ac:dyDescent="0.2">
      <c r="A1111" s="36" t="s">
        <v>675</v>
      </c>
      <c r="B1111" s="36" t="s">
        <v>1789</v>
      </c>
      <c r="C1111" s="36">
        <v>-19.463019293999999</v>
      </c>
      <c r="D1111" s="36">
        <v>146.564288422</v>
      </c>
      <c r="E1111" s="36">
        <v>566</v>
      </c>
      <c r="F1111" s="36">
        <v>13</v>
      </c>
      <c r="G1111" s="36">
        <v>2</v>
      </c>
      <c r="H1111" s="36">
        <v>358</v>
      </c>
      <c r="I1111" s="36">
        <v>1</v>
      </c>
      <c r="J1111" s="36">
        <v>0.1</v>
      </c>
      <c r="K1111" s="36">
        <v>15</v>
      </c>
      <c r="L1111" s="37">
        <f t="shared" si="37"/>
        <v>15.384615384615385</v>
      </c>
      <c r="M1111" s="37">
        <f t="shared" si="38"/>
        <v>1.7422222222222226</v>
      </c>
    </row>
    <row r="1112" spans="1:13" x14ac:dyDescent="0.2">
      <c r="A1112" s="36" t="s">
        <v>679</v>
      </c>
      <c r="B1112" s="36" t="s">
        <v>1789</v>
      </c>
      <c r="C1112" s="36">
        <v>-19.412260985</v>
      </c>
      <c r="D1112" s="36">
        <v>146.62961030100001</v>
      </c>
      <c r="E1112" s="36">
        <v>634</v>
      </c>
      <c r="F1112" s="36">
        <v>10</v>
      </c>
      <c r="G1112" s="36">
        <v>2</v>
      </c>
      <c r="H1112" s="36">
        <v>1402</v>
      </c>
      <c r="I1112" s="36">
        <v>3.9</v>
      </c>
      <c r="J1112" s="36">
        <v>0.6</v>
      </c>
      <c r="K1112" s="36">
        <v>4</v>
      </c>
      <c r="L1112" s="37">
        <f t="shared" si="37"/>
        <v>20</v>
      </c>
      <c r="M1112" s="37">
        <f t="shared" si="38"/>
        <v>1.7422222222222226</v>
      </c>
    </row>
    <row r="1113" spans="1:13" x14ac:dyDescent="0.2">
      <c r="A1113" s="36" t="s">
        <v>681</v>
      </c>
      <c r="B1113" s="36" t="s">
        <v>1789</v>
      </c>
      <c r="C1113" s="36">
        <v>-19.359259411</v>
      </c>
      <c r="D1113" s="36">
        <v>146.462264651</v>
      </c>
      <c r="E1113" s="36">
        <v>378</v>
      </c>
      <c r="F1113" s="36">
        <v>12</v>
      </c>
      <c r="G1113" s="36">
        <v>2</v>
      </c>
      <c r="H1113" s="36">
        <v>1886</v>
      </c>
      <c r="I1113" s="36">
        <v>4.2</v>
      </c>
      <c r="J1113" s="36">
        <v>0.5</v>
      </c>
      <c r="K1113" s="36">
        <v>4</v>
      </c>
      <c r="L1113" s="37">
        <f t="shared" si="37"/>
        <v>16.666666666666664</v>
      </c>
      <c r="M1113" s="37">
        <f t="shared" si="38"/>
        <v>1.7422222222222226</v>
      </c>
    </row>
    <row r="1114" spans="1:13" x14ac:dyDescent="0.2">
      <c r="A1114" s="36" t="s">
        <v>688</v>
      </c>
      <c r="B1114" s="36" t="s">
        <v>1789</v>
      </c>
      <c r="C1114" s="36">
        <v>-18.863658941000001</v>
      </c>
      <c r="D1114" s="36">
        <v>145.89071233499999</v>
      </c>
      <c r="E1114" s="36">
        <v>731</v>
      </c>
      <c r="F1114" s="36">
        <v>15</v>
      </c>
      <c r="G1114" s="36">
        <v>2</v>
      </c>
      <c r="H1114" s="36">
        <v>1794</v>
      </c>
      <c r="I1114" s="36">
        <v>3.7</v>
      </c>
      <c r="J1114" s="36">
        <v>0.4</v>
      </c>
      <c r="K1114" s="36">
        <v>7</v>
      </c>
      <c r="L1114" s="37">
        <f t="shared" si="37"/>
        <v>13.333333333333334</v>
      </c>
      <c r="M1114" s="37">
        <f t="shared" si="38"/>
        <v>1.7422222222222226</v>
      </c>
    </row>
    <row r="1115" spans="1:13" x14ac:dyDescent="0.2">
      <c r="A1115" s="36" t="s">
        <v>41</v>
      </c>
      <c r="B1115" s="36" t="s">
        <v>1789</v>
      </c>
      <c r="C1115" s="36">
        <v>-18.626662155999998</v>
      </c>
      <c r="D1115" s="36">
        <v>145.80132022800001</v>
      </c>
      <c r="E1115" s="36">
        <v>581</v>
      </c>
      <c r="F1115" s="36">
        <v>16</v>
      </c>
      <c r="G1115" s="36">
        <v>2</v>
      </c>
      <c r="H1115" s="36">
        <v>779</v>
      </c>
      <c r="I1115" s="36">
        <v>1.8</v>
      </c>
      <c r="J1115" s="36">
        <v>0.2</v>
      </c>
      <c r="K1115" s="36">
        <v>10</v>
      </c>
      <c r="L1115" s="37">
        <f t="shared" si="37"/>
        <v>12.5</v>
      </c>
      <c r="M1115" s="37">
        <f t="shared" si="38"/>
        <v>1.7422222222222226</v>
      </c>
    </row>
    <row r="1116" spans="1:13" x14ac:dyDescent="0.2">
      <c r="A1116" s="36" t="s">
        <v>690</v>
      </c>
      <c r="B1116" s="36" t="s">
        <v>1789</v>
      </c>
      <c r="C1116" s="36">
        <v>-18.627622495000001</v>
      </c>
      <c r="D1116" s="36">
        <v>145.793415444</v>
      </c>
      <c r="E1116" s="36">
        <v>615</v>
      </c>
      <c r="F1116" s="36">
        <v>20</v>
      </c>
      <c r="G1116" s="36">
        <v>2</v>
      </c>
      <c r="H1116" s="36">
        <v>2693</v>
      </c>
      <c r="I1116" s="36">
        <v>4.5999999999999996</v>
      </c>
      <c r="J1116" s="36">
        <v>0.4</v>
      </c>
      <c r="K1116" s="36">
        <v>7</v>
      </c>
      <c r="L1116" s="37">
        <f t="shared" si="37"/>
        <v>10</v>
      </c>
      <c r="M1116" s="37">
        <f t="shared" si="38"/>
        <v>1.7422222222222226</v>
      </c>
    </row>
    <row r="1117" spans="1:13" x14ac:dyDescent="0.2">
      <c r="A1117" s="36" t="s">
        <v>706</v>
      </c>
      <c r="B1117" s="36" t="s">
        <v>1789</v>
      </c>
      <c r="C1117" s="36">
        <v>-18.869676074000001</v>
      </c>
      <c r="D1117" s="36">
        <v>145.98747298000001</v>
      </c>
      <c r="E1117" s="36">
        <v>730</v>
      </c>
      <c r="F1117" s="36">
        <v>12</v>
      </c>
      <c r="G1117" s="36">
        <v>2</v>
      </c>
      <c r="H1117" s="36">
        <v>1517</v>
      </c>
      <c r="I1117" s="36">
        <v>3.8</v>
      </c>
      <c r="J1117" s="36">
        <v>0.5</v>
      </c>
      <c r="K1117" s="36">
        <v>5</v>
      </c>
      <c r="L1117" s="37">
        <f t="shared" si="37"/>
        <v>16.666666666666664</v>
      </c>
      <c r="M1117" s="37">
        <f t="shared" si="38"/>
        <v>1.7422222222222226</v>
      </c>
    </row>
    <row r="1118" spans="1:13" x14ac:dyDescent="0.2">
      <c r="A1118" s="36" t="s">
        <v>710</v>
      </c>
      <c r="B1118" s="36" t="s">
        <v>1789</v>
      </c>
      <c r="C1118" s="36">
        <v>-18.857662184999999</v>
      </c>
      <c r="D1118" s="36">
        <v>145.952681313</v>
      </c>
      <c r="E1118" s="36">
        <v>740</v>
      </c>
      <c r="F1118" s="36">
        <v>14</v>
      </c>
      <c r="G1118" s="36">
        <v>2</v>
      </c>
      <c r="H1118" s="36">
        <v>1231</v>
      </c>
      <c r="I1118" s="36">
        <v>3.5</v>
      </c>
      <c r="J1118" s="36">
        <v>0.5</v>
      </c>
      <c r="K1118" s="36">
        <v>4</v>
      </c>
      <c r="L1118" s="37">
        <f t="shared" si="37"/>
        <v>14.285714285714285</v>
      </c>
      <c r="M1118" s="37">
        <f t="shared" si="38"/>
        <v>1.7422222222222226</v>
      </c>
    </row>
    <row r="1119" spans="1:13" x14ac:dyDescent="0.2">
      <c r="A1119" s="36" t="s">
        <v>714</v>
      </c>
      <c r="B1119" s="36" t="s">
        <v>1789</v>
      </c>
      <c r="C1119" s="36">
        <v>-18.564259404000001</v>
      </c>
      <c r="D1119" s="36">
        <v>145.76955631199999</v>
      </c>
      <c r="E1119" s="36">
        <v>607</v>
      </c>
      <c r="F1119" s="36">
        <v>10</v>
      </c>
      <c r="G1119" s="36">
        <v>2</v>
      </c>
      <c r="H1119" s="36">
        <v>1288</v>
      </c>
      <c r="I1119" s="36">
        <v>2.9</v>
      </c>
      <c r="J1119" s="36">
        <v>0.3</v>
      </c>
      <c r="K1119" s="36">
        <v>6</v>
      </c>
      <c r="L1119" s="37">
        <f t="shared" si="37"/>
        <v>20</v>
      </c>
      <c r="M1119" s="37">
        <f t="shared" si="38"/>
        <v>1.7422222222222226</v>
      </c>
    </row>
    <row r="1120" spans="1:13" x14ac:dyDescent="0.2">
      <c r="A1120" s="36" t="s">
        <v>719</v>
      </c>
      <c r="B1120" s="36" t="s">
        <v>1789</v>
      </c>
      <c r="C1120" s="36">
        <v>-18.735773267999999</v>
      </c>
      <c r="D1120" s="36">
        <v>146.615820235</v>
      </c>
      <c r="E1120" s="36">
        <v>345</v>
      </c>
      <c r="F1120" s="36">
        <v>12</v>
      </c>
      <c r="G1120" s="36">
        <v>2</v>
      </c>
      <c r="H1120" s="36">
        <v>986</v>
      </c>
      <c r="I1120" s="36">
        <v>3.3</v>
      </c>
      <c r="J1120" s="36">
        <v>0.6</v>
      </c>
      <c r="K1120" s="36">
        <v>5</v>
      </c>
      <c r="L1120" s="37">
        <f t="shared" si="37"/>
        <v>16.666666666666664</v>
      </c>
      <c r="M1120" s="37">
        <f t="shared" si="38"/>
        <v>1.7422222222222226</v>
      </c>
    </row>
    <row r="1121" spans="1:13" x14ac:dyDescent="0.2">
      <c r="A1121" s="36" t="s">
        <v>721</v>
      </c>
      <c r="B1121" s="36" t="s">
        <v>1789</v>
      </c>
      <c r="C1121" s="36">
        <v>-19.308217744</v>
      </c>
      <c r="D1121" s="36">
        <v>146.44712576200001</v>
      </c>
      <c r="E1121" s="36">
        <v>525</v>
      </c>
      <c r="F1121" s="36">
        <v>17</v>
      </c>
      <c r="G1121" s="36">
        <v>2</v>
      </c>
      <c r="H1121" s="36">
        <v>1318</v>
      </c>
      <c r="I1121" s="36">
        <v>2.7</v>
      </c>
      <c r="J1121" s="36">
        <v>0.3</v>
      </c>
      <c r="K1121" s="36">
        <v>7</v>
      </c>
      <c r="L1121" s="37">
        <f t="shared" si="37"/>
        <v>11.76470588235294</v>
      </c>
      <c r="M1121" s="37">
        <f t="shared" si="38"/>
        <v>1.7422222222222226</v>
      </c>
    </row>
    <row r="1122" spans="1:13" x14ac:dyDescent="0.2">
      <c r="A1122" s="36" t="s">
        <v>723</v>
      </c>
      <c r="B1122" s="36" t="s">
        <v>1789</v>
      </c>
      <c r="C1122" s="36">
        <v>-19.294606633000001</v>
      </c>
      <c r="D1122" s="36">
        <v>146.422727568</v>
      </c>
      <c r="E1122" s="36">
        <v>656</v>
      </c>
      <c r="F1122" s="36">
        <v>12</v>
      </c>
      <c r="G1122" s="36">
        <v>2</v>
      </c>
      <c r="H1122" s="36">
        <v>1407</v>
      </c>
      <c r="I1122" s="36">
        <v>3.3</v>
      </c>
      <c r="J1122" s="36">
        <v>0.4</v>
      </c>
      <c r="K1122" s="36">
        <v>6</v>
      </c>
      <c r="L1122" s="37">
        <f t="shared" si="37"/>
        <v>16.666666666666664</v>
      </c>
      <c r="M1122" s="37">
        <f t="shared" si="38"/>
        <v>1.7422222222222226</v>
      </c>
    </row>
    <row r="1123" spans="1:13" x14ac:dyDescent="0.2">
      <c r="A1123" s="36" t="s">
        <v>728</v>
      </c>
      <c r="B1123" s="36" t="s">
        <v>1789</v>
      </c>
      <c r="C1123" s="36">
        <v>-19.070061201000001</v>
      </c>
      <c r="D1123" s="36">
        <v>146.11347674500001</v>
      </c>
      <c r="E1123" s="36">
        <v>920</v>
      </c>
      <c r="F1123" s="36">
        <v>12</v>
      </c>
      <c r="G1123" s="36">
        <v>2</v>
      </c>
      <c r="H1123" s="36">
        <v>1162</v>
      </c>
      <c r="I1123" s="36">
        <v>2.8</v>
      </c>
      <c r="J1123" s="36">
        <v>0.3</v>
      </c>
      <c r="K1123" s="36">
        <v>7</v>
      </c>
      <c r="L1123" s="37">
        <f t="shared" si="37"/>
        <v>16.666666666666664</v>
      </c>
      <c r="M1123" s="37">
        <f t="shared" si="38"/>
        <v>1.7422222222222226</v>
      </c>
    </row>
    <row r="1124" spans="1:13" x14ac:dyDescent="0.2">
      <c r="A1124" s="36" t="s">
        <v>734</v>
      </c>
      <c r="B1124" s="36" t="s">
        <v>1790</v>
      </c>
      <c r="C1124" s="36">
        <v>-21.375162204999999</v>
      </c>
      <c r="D1124" s="36">
        <v>148.70476466900001</v>
      </c>
      <c r="E1124" s="36">
        <v>702</v>
      </c>
      <c r="F1124" s="36">
        <v>14</v>
      </c>
      <c r="G1124" s="36">
        <v>2</v>
      </c>
      <c r="H1124" s="36">
        <v>654</v>
      </c>
      <c r="I1124" s="36">
        <v>2.1</v>
      </c>
      <c r="J1124" s="36">
        <v>0.3</v>
      </c>
      <c r="K1124" s="36">
        <v>6</v>
      </c>
      <c r="L1124" s="37">
        <f t="shared" si="37"/>
        <v>14.285714285714285</v>
      </c>
      <c r="M1124" s="37">
        <f t="shared" si="38"/>
        <v>1.7422222222222226</v>
      </c>
    </row>
    <row r="1125" spans="1:13" x14ac:dyDescent="0.2">
      <c r="A1125" s="36" t="s">
        <v>739</v>
      </c>
      <c r="B1125" s="36" t="s">
        <v>1790</v>
      </c>
      <c r="C1125" s="36">
        <v>-21.350439982000001</v>
      </c>
      <c r="D1125" s="36">
        <v>148.58670911199999</v>
      </c>
      <c r="E1125" s="36">
        <v>718</v>
      </c>
      <c r="F1125" s="36">
        <v>15</v>
      </c>
      <c r="G1125" s="36">
        <v>2</v>
      </c>
      <c r="H1125" s="36">
        <v>1727</v>
      </c>
      <c r="I1125" s="36">
        <v>3</v>
      </c>
      <c r="J1125" s="36">
        <v>0.3</v>
      </c>
      <c r="K1125" s="36">
        <v>8</v>
      </c>
      <c r="L1125" s="37">
        <f t="shared" si="37"/>
        <v>13.333333333333334</v>
      </c>
      <c r="M1125" s="37">
        <f t="shared" si="38"/>
        <v>1.7422222222222226</v>
      </c>
    </row>
    <row r="1126" spans="1:13" x14ac:dyDescent="0.2">
      <c r="A1126" s="36" t="s">
        <v>740</v>
      </c>
      <c r="B1126" s="36" t="s">
        <v>1790</v>
      </c>
      <c r="C1126" s="36">
        <v>-21.346273316000001</v>
      </c>
      <c r="D1126" s="36">
        <v>148.573653557</v>
      </c>
      <c r="E1126" s="36">
        <v>757</v>
      </c>
      <c r="F1126" s="36">
        <v>11</v>
      </c>
      <c r="G1126" s="36">
        <v>2</v>
      </c>
      <c r="H1126" s="36">
        <v>1302</v>
      </c>
      <c r="I1126" s="36">
        <v>3.6</v>
      </c>
      <c r="J1126" s="36">
        <v>0.5</v>
      </c>
      <c r="K1126" s="36">
        <v>5</v>
      </c>
      <c r="L1126" s="37">
        <f t="shared" si="37"/>
        <v>18.181818181818183</v>
      </c>
      <c r="M1126" s="37">
        <f t="shared" si="38"/>
        <v>1.7422222222222226</v>
      </c>
    </row>
    <row r="1127" spans="1:13" x14ac:dyDescent="0.2">
      <c r="A1127" s="36" t="s">
        <v>747</v>
      </c>
      <c r="B1127" s="36" t="s">
        <v>1790</v>
      </c>
      <c r="C1127" s="36">
        <v>-21.482773425000001</v>
      </c>
      <c r="D1127" s="36">
        <v>148.72465344899999</v>
      </c>
      <c r="E1127" s="36">
        <v>598</v>
      </c>
      <c r="F1127" s="36">
        <v>12</v>
      </c>
      <c r="G1127" s="36">
        <v>2</v>
      </c>
      <c r="H1127" s="36">
        <v>661</v>
      </c>
      <c r="I1127" s="36">
        <v>1.6</v>
      </c>
      <c r="J1127" s="36">
        <v>0.2</v>
      </c>
      <c r="K1127" s="36">
        <v>10</v>
      </c>
      <c r="L1127" s="37">
        <f t="shared" si="37"/>
        <v>16.666666666666664</v>
      </c>
      <c r="M1127" s="37">
        <f t="shared" si="38"/>
        <v>1.7422222222222226</v>
      </c>
    </row>
    <row r="1128" spans="1:13" x14ac:dyDescent="0.2">
      <c r="A1128" s="36" t="s">
        <v>748</v>
      </c>
      <c r="B1128" s="36" t="s">
        <v>1790</v>
      </c>
      <c r="C1128" s="36">
        <v>-21.469021797</v>
      </c>
      <c r="D1128" s="36">
        <v>148.722235372</v>
      </c>
      <c r="E1128" s="36">
        <v>666</v>
      </c>
      <c r="F1128" s="36">
        <v>20</v>
      </c>
      <c r="G1128" s="36">
        <v>2</v>
      </c>
      <c r="H1128" s="36">
        <v>1595</v>
      </c>
      <c r="I1128" s="36">
        <v>2.2999999999999998</v>
      </c>
      <c r="J1128" s="36">
        <v>0.2</v>
      </c>
      <c r="K1128" s="36">
        <v>17</v>
      </c>
      <c r="L1128" s="37">
        <f t="shared" si="37"/>
        <v>10</v>
      </c>
      <c r="M1128" s="37">
        <f t="shared" si="38"/>
        <v>1.7422222222222226</v>
      </c>
    </row>
    <row r="1129" spans="1:13" x14ac:dyDescent="0.2">
      <c r="A1129" s="36" t="s">
        <v>752</v>
      </c>
      <c r="B1129" s="36" t="s">
        <v>1790</v>
      </c>
      <c r="C1129" s="36">
        <v>-21.443773316000001</v>
      </c>
      <c r="D1129" s="36">
        <v>148.75430161599999</v>
      </c>
      <c r="E1129" s="36">
        <v>570</v>
      </c>
      <c r="F1129" s="36">
        <v>16</v>
      </c>
      <c r="G1129" s="36">
        <v>2</v>
      </c>
      <c r="H1129" s="36">
        <v>640</v>
      </c>
      <c r="I1129" s="36">
        <v>1.4</v>
      </c>
      <c r="J1129" s="36">
        <v>0.1</v>
      </c>
      <c r="K1129" s="36">
        <v>15</v>
      </c>
      <c r="L1129" s="37">
        <f t="shared" si="37"/>
        <v>12.5</v>
      </c>
      <c r="M1129" s="37">
        <f t="shared" si="38"/>
        <v>1.7422222222222226</v>
      </c>
    </row>
    <row r="1130" spans="1:13" x14ac:dyDescent="0.2">
      <c r="A1130" s="36" t="s">
        <v>754</v>
      </c>
      <c r="B1130" s="36" t="s">
        <v>1790</v>
      </c>
      <c r="C1130" s="36">
        <v>-21.449004708</v>
      </c>
      <c r="D1130" s="36">
        <v>148.68508883300001</v>
      </c>
      <c r="E1130" s="36">
        <v>638</v>
      </c>
      <c r="F1130" s="36">
        <v>15</v>
      </c>
      <c r="G1130" s="36">
        <v>2</v>
      </c>
      <c r="H1130" s="36">
        <v>1130</v>
      </c>
      <c r="I1130" s="36">
        <v>2.2000000000000002</v>
      </c>
      <c r="J1130" s="36">
        <v>0.2</v>
      </c>
      <c r="K1130" s="36">
        <v>12</v>
      </c>
      <c r="L1130" s="37">
        <f t="shared" si="37"/>
        <v>13.333333333333334</v>
      </c>
      <c r="M1130" s="37">
        <f t="shared" si="38"/>
        <v>1.7422222222222226</v>
      </c>
    </row>
    <row r="1131" spans="1:13" x14ac:dyDescent="0.2">
      <c r="A1131" s="36" t="s">
        <v>760</v>
      </c>
      <c r="B1131" s="36" t="s">
        <v>1790</v>
      </c>
      <c r="C1131" s="36">
        <v>-21.286597480000001</v>
      </c>
      <c r="D1131" s="36">
        <v>148.56416272499999</v>
      </c>
      <c r="E1131" s="36">
        <v>678</v>
      </c>
      <c r="F1131" s="36">
        <v>15</v>
      </c>
      <c r="G1131" s="36">
        <v>2</v>
      </c>
      <c r="H1131" s="36">
        <v>768</v>
      </c>
      <c r="I1131" s="36">
        <v>2</v>
      </c>
      <c r="J1131" s="36">
        <v>0.3</v>
      </c>
      <c r="K1131" s="36">
        <v>8</v>
      </c>
      <c r="L1131" s="37">
        <f t="shared" si="37"/>
        <v>13.333333333333334</v>
      </c>
      <c r="M1131" s="37">
        <f t="shared" si="38"/>
        <v>1.7422222222222226</v>
      </c>
    </row>
    <row r="1132" spans="1:13" x14ac:dyDescent="0.2">
      <c r="A1132" s="36" t="s">
        <v>762</v>
      </c>
      <c r="B1132" s="36" t="s">
        <v>1790</v>
      </c>
      <c r="C1132" s="36">
        <v>-21.247310370000001</v>
      </c>
      <c r="D1132" s="36">
        <v>148.535116501</v>
      </c>
      <c r="E1132" s="36">
        <v>772</v>
      </c>
      <c r="F1132" s="36">
        <v>11</v>
      </c>
      <c r="G1132" s="36">
        <v>2</v>
      </c>
      <c r="H1132" s="36">
        <v>856</v>
      </c>
      <c r="I1132" s="36">
        <v>2.5</v>
      </c>
      <c r="J1132" s="36">
        <v>0.4</v>
      </c>
      <c r="K1132" s="36">
        <v>5</v>
      </c>
      <c r="L1132" s="37">
        <f t="shared" si="37"/>
        <v>18.181818181818183</v>
      </c>
      <c r="M1132" s="37">
        <f t="shared" si="38"/>
        <v>1.7422222222222226</v>
      </c>
    </row>
    <row r="1133" spans="1:13" x14ac:dyDescent="0.2">
      <c r="A1133" s="36" t="s">
        <v>768</v>
      </c>
      <c r="B1133" s="36" t="s">
        <v>1790</v>
      </c>
      <c r="C1133" s="36">
        <v>-21.365162205000001</v>
      </c>
      <c r="D1133" s="36">
        <v>148.60761188999999</v>
      </c>
      <c r="E1133" s="36">
        <v>716</v>
      </c>
      <c r="F1133" s="36">
        <v>14</v>
      </c>
      <c r="G1133" s="36">
        <v>2</v>
      </c>
      <c r="H1133" s="36">
        <v>411</v>
      </c>
      <c r="I1133" s="36">
        <v>1.4</v>
      </c>
      <c r="J1133" s="36">
        <v>0.2</v>
      </c>
      <c r="K1133" s="36">
        <v>11</v>
      </c>
      <c r="L1133" s="37">
        <f t="shared" si="37"/>
        <v>14.285714285714285</v>
      </c>
      <c r="M1133" s="37">
        <f t="shared" si="38"/>
        <v>1.7422222222222226</v>
      </c>
    </row>
    <row r="1134" spans="1:13" x14ac:dyDescent="0.2">
      <c r="A1134" s="36" t="s">
        <v>773</v>
      </c>
      <c r="B1134" s="36" t="s">
        <v>1790</v>
      </c>
      <c r="C1134" s="36">
        <v>-21.386365818000002</v>
      </c>
      <c r="D1134" s="36">
        <v>148.70661661099999</v>
      </c>
      <c r="E1134" s="36">
        <v>659</v>
      </c>
      <c r="F1134" s="36">
        <v>14</v>
      </c>
      <c r="G1134" s="36">
        <v>2</v>
      </c>
      <c r="H1134" s="36">
        <v>800</v>
      </c>
      <c r="I1134" s="36">
        <v>2.5</v>
      </c>
      <c r="J1134" s="36">
        <v>0.4</v>
      </c>
      <c r="K1134" s="36">
        <v>6</v>
      </c>
      <c r="L1134" s="37">
        <f t="shared" si="37"/>
        <v>14.285714285714285</v>
      </c>
      <c r="M1134" s="37">
        <f t="shared" si="38"/>
        <v>1.7422222222222226</v>
      </c>
    </row>
    <row r="1135" spans="1:13" x14ac:dyDescent="0.2">
      <c r="A1135" s="36" t="s">
        <v>774</v>
      </c>
      <c r="B1135" s="36" t="s">
        <v>1790</v>
      </c>
      <c r="C1135" s="36">
        <v>-21.394606649</v>
      </c>
      <c r="D1135" s="36">
        <v>148.70147094000001</v>
      </c>
      <c r="E1135" s="36">
        <v>633</v>
      </c>
      <c r="F1135" s="36">
        <v>14</v>
      </c>
      <c r="G1135" s="36">
        <v>2</v>
      </c>
      <c r="H1135" s="36">
        <v>980</v>
      </c>
      <c r="I1135" s="36">
        <v>2.2999999999999998</v>
      </c>
      <c r="J1135" s="36">
        <v>0.3</v>
      </c>
      <c r="K1135" s="36">
        <v>9</v>
      </c>
      <c r="L1135" s="37">
        <f t="shared" si="37"/>
        <v>14.285714285714285</v>
      </c>
      <c r="M1135" s="37">
        <f t="shared" si="38"/>
        <v>1.7422222222222226</v>
      </c>
    </row>
    <row r="1136" spans="1:13" x14ac:dyDescent="0.2">
      <c r="A1136" s="36" t="s">
        <v>776</v>
      </c>
      <c r="B1136" s="36" t="s">
        <v>1790</v>
      </c>
      <c r="C1136" s="36">
        <v>-21.391717652000001</v>
      </c>
      <c r="D1136" s="36">
        <v>148.789042556</v>
      </c>
      <c r="E1136" s="36">
        <v>466</v>
      </c>
      <c r="F1136" s="36">
        <v>11</v>
      </c>
      <c r="G1136" s="36">
        <v>2</v>
      </c>
      <c r="H1136" s="36">
        <v>1834</v>
      </c>
      <c r="I1136" s="36">
        <v>3.7</v>
      </c>
      <c r="J1136" s="36">
        <v>0.4</v>
      </c>
      <c r="K1136" s="36">
        <v>6</v>
      </c>
      <c r="L1136" s="37">
        <f t="shared" si="37"/>
        <v>18.181818181818183</v>
      </c>
      <c r="M1136" s="37">
        <f t="shared" si="38"/>
        <v>1.7422222222222226</v>
      </c>
    </row>
    <row r="1137" spans="1:13" x14ac:dyDescent="0.2">
      <c r="A1137" s="36" t="s">
        <v>785</v>
      </c>
      <c r="B1137" s="36" t="s">
        <v>1790</v>
      </c>
      <c r="C1137" s="36">
        <v>-21.363495537999999</v>
      </c>
      <c r="D1137" s="36">
        <v>148.56569050300001</v>
      </c>
      <c r="E1137" s="36">
        <v>766</v>
      </c>
      <c r="F1137" s="36">
        <v>12</v>
      </c>
      <c r="G1137" s="36">
        <v>2</v>
      </c>
      <c r="H1137" s="36">
        <v>532</v>
      </c>
      <c r="I1137" s="36">
        <v>1.8</v>
      </c>
      <c r="J1137" s="36">
        <v>0.3</v>
      </c>
      <c r="K1137" s="36">
        <v>8</v>
      </c>
      <c r="L1137" s="37">
        <f t="shared" si="37"/>
        <v>16.666666666666664</v>
      </c>
      <c r="M1137" s="37">
        <f t="shared" si="38"/>
        <v>1.7422222222222226</v>
      </c>
    </row>
    <row r="1138" spans="1:13" x14ac:dyDescent="0.2">
      <c r="A1138" s="36" t="s">
        <v>18</v>
      </c>
      <c r="B1138" s="36" t="s">
        <v>1790</v>
      </c>
      <c r="C1138" s="36">
        <v>-21.362538778000001</v>
      </c>
      <c r="D1138" s="36">
        <v>148.66099920600001</v>
      </c>
      <c r="E1138" s="36">
        <v>600</v>
      </c>
      <c r="F1138" s="36">
        <v>12</v>
      </c>
      <c r="G1138" s="36">
        <v>2</v>
      </c>
      <c r="H1138" s="36">
        <v>587</v>
      </c>
      <c r="I1138" s="36">
        <v>2.1</v>
      </c>
      <c r="J1138" s="36">
        <v>0.4</v>
      </c>
      <c r="K1138" s="36">
        <v>5</v>
      </c>
      <c r="L1138" s="37">
        <f t="shared" si="37"/>
        <v>16.666666666666664</v>
      </c>
      <c r="M1138" s="37">
        <f t="shared" si="38"/>
        <v>1.7422222222222226</v>
      </c>
    </row>
    <row r="1139" spans="1:13" x14ac:dyDescent="0.2">
      <c r="A1139" s="36" t="s">
        <v>788</v>
      </c>
      <c r="B1139" s="36" t="s">
        <v>1790</v>
      </c>
      <c r="C1139" s="36">
        <v>-21.357816556</v>
      </c>
      <c r="D1139" s="36">
        <v>148.61294365000001</v>
      </c>
      <c r="E1139" s="36">
        <v>640</v>
      </c>
      <c r="F1139" s="36">
        <v>10</v>
      </c>
      <c r="G1139" s="36">
        <v>2</v>
      </c>
      <c r="H1139" s="36">
        <v>678</v>
      </c>
      <c r="I1139" s="36">
        <v>2.2999999999999998</v>
      </c>
      <c r="J1139" s="36">
        <v>0.4</v>
      </c>
      <c r="K1139" s="36">
        <v>5</v>
      </c>
      <c r="L1139" s="37">
        <f t="shared" si="37"/>
        <v>20</v>
      </c>
      <c r="M1139" s="37">
        <f t="shared" si="38"/>
        <v>1.7422222222222226</v>
      </c>
    </row>
    <row r="1140" spans="1:13" x14ac:dyDescent="0.2">
      <c r="A1140" s="36" t="s">
        <v>789</v>
      </c>
      <c r="B1140" s="36" t="s">
        <v>1790</v>
      </c>
      <c r="C1140" s="36">
        <v>-21.357582723</v>
      </c>
      <c r="D1140" s="36">
        <v>148.58539970499999</v>
      </c>
      <c r="E1140" s="36">
        <v>733</v>
      </c>
      <c r="F1140" s="36">
        <v>13</v>
      </c>
      <c r="G1140" s="36">
        <v>2</v>
      </c>
      <c r="H1140" s="36">
        <v>917</v>
      </c>
      <c r="I1140" s="36">
        <v>3</v>
      </c>
      <c r="J1140" s="36">
        <v>0.5</v>
      </c>
      <c r="K1140" s="36">
        <v>5</v>
      </c>
      <c r="L1140" s="37">
        <f t="shared" si="37"/>
        <v>15.384615384615385</v>
      </c>
      <c r="M1140" s="37">
        <f t="shared" si="38"/>
        <v>1.7422222222222226</v>
      </c>
    </row>
    <row r="1141" spans="1:13" x14ac:dyDescent="0.2">
      <c r="A1141" s="36" t="s">
        <v>797</v>
      </c>
      <c r="B1141" s="36" t="s">
        <v>1790</v>
      </c>
      <c r="C1141" s="36">
        <v>-21.290841186000002</v>
      </c>
      <c r="D1141" s="36">
        <v>148.55797457400001</v>
      </c>
      <c r="E1141" s="36">
        <v>762</v>
      </c>
      <c r="F1141" s="36">
        <v>13</v>
      </c>
      <c r="G1141" s="36">
        <v>2</v>
      </c>
      <c r="H1141" s="36">
        <v>915</v>
      </c>
      <c r="I1141" s="36">
        <v>2.5</v>
      </c>
      <c r="J1141" s="36">
        <v>0.3</v>
      </c>
      <c r="K1141" s="36">
        <v>7</v>
      </c>
      <c r="L1141" s="37">
        <f t="shared" si="37"/>
        <v>15.384615384615385</v>
      </c>
      <c r="M1141" s="37">
        <f t="shared" si="38"/>
        <v>1.7422222222222226</v>
      </c>
    </row>
    <row r="1142" spans="1:13" x14ac:dyDescent="0.2">
      <c r="A1142" s="36" t="s">
        <v>798</v>
      </c>
      <c r="B1142" s="36" t="s">
        <v>1790</v>
      </c>
      <c r="C1142" s="36">
        <v>-21.308495537999999</v>
      </c>
      <c r="D1142" s="36">
        <v>148.55902383599999</v>
      </c>
      <c r="E1142" s="36">
        <v>733</v>
      </c>
      <c r="F1142" s="36">
        <v>15</v>
      </c>
      <c r="G1142" s="36">
        <v>2</v>
      </c>
      <c r="H1142" s="36">
        <v>738</v>
      </c>
      <c r="I1142" s="36">
        <v>1.5</v>
      </c>
      <c r="J1142" s="36">
        <v>0.1</v>
      </c>
      <c r="K1142" s="36">
        <v>16</v>
      </c>
      <c r="L1142" s="37">
        <f t="shared" si="37"/>
        <v>13.333333333333334</v>
      </c>
      <c r="M1142" s="37">
        <f t="shared" si="38"/>
        <v>1.7422222222222226</v>
      </c>
    </row>
    <row r="1143" spans="1:13" x14ac:dyDescent="0.2">
      <c r="A1143" s="36" t="s">
        <v>805</v>
      </c>
      <c r="B1143" s="36" t="s">
        <v>1790</v>
      </c>
      <c r="C1143" s="36">
        <v>-21.283217759999999</v>
      </c>
      <c r="D1143" s="36">
        <v>148.48059799999999</v>
      </c>
      <c r="E1143" s="36">
        <v>692</v>
      </c>
      <c r="F1143" s="36">
        <v>10</v>
      </c>
      <c r="G1143" s="36">
        <v>2</v>
      </c>
      <c r="H1143" s="36">
        <v>1600</v>
      </c>
      <c r="I1143" s="36">
        <v>4</v>
      </c>
      <c r="J1143" s="36">
        <v>0.5</v>
      </c>
      <c r="K1143" s="36">
        <v>4</v>
      </c>
      <c r="L1143" s="37">
        <f t="shared" si="37"/>
        <v>20</v>
      </c>
      <c r="M1143" s="37">
        <f t="shared" si="38"/>
        <v>1.7422222222222226</v>
      </c>
    </row>
    <row r="1144" spans="1:13" x14ac:dyDescent="0.2">
      <c r="A1144" s="36" t="s">
        <v>807</v>
      </c>
      <c r="B1144" s="36" t="s">
        <v>1790</v>
      </c>
      <c r="C1144" s="36">
        <v>-21.148748086000001</v>
      </c>
      <c r="D1144" s="36">
        <v>148.45698688900001</v>
      </c>
      <c r="E1144" s="36">
        <v>884</v>
      </c>
      <c r="F1144" s="36">
        <v>21</v>
      </c>
      <c r="G1144" s="36">
        <v>2</v>
      </c>
      <c r="H1144" s="36">
        <v>1443</v>
      </c>
      <c r="I1144" s="36">
        <v>2.1</v>
      </c>
      <c r="J1144" s="36">
        <v>0.2</v>
      </c>
      <c r="K1144" s="36">
        <v>17</v>
      </c>
      <c r="L1144" s="37">
        <f t="shared" si="37"/>
        <v>9.5238095238095237</v>
      </c>
      <c r="M1144" s="37">
        <f t="shared" si="38"/>
        <v>1.7422222222222226</v>
      </c>
    </row>
    <row r="1145" spans="1:13" x14ac:dyDescent="0.2">
      <c r="A1145" s="36" t="s">
        <v>808</v>
      </c>
      <c r="B1145" s="36" t="s">
        <v>1790</v>
      </c>
      <c r="C1145" s="36">
        <v>-21.222106648</v>
      </c>
      <c r="D1145" s="36">
        <v>148.54573689</v>
      </c>
      <c r="E1145" s="36">
        <v>819</v>
      </c>
      <c r="F1145" s="36">
        <v>12</v>
      </c>
      <c r="G1145" s="36">
        <v>2</v>
      </c>
      <c r="H1145" s="36">
        <v>1095</v>
      </c>
      <c r="I1145" s="36">
        <v>3.2</v>
      </c>
      <c r="J1145" s="36">
        <v>0.5</v>
      </c>
      <c r="K1145" s="36">
        <v>5</v>
      </c>
      <c r="L1145" s="37">
        <f t="shared" si="37"/>
        <v>16.666666666666664</v>
      </c>
      <c r="M1145" s="37">
        <f t="shared" si="38"/>
        <v>1.7422222222222226</v>
      </c>
    </row>
    <row r="1146" spans="1:13" x14ac:dyDescent="0.2">
      <c r="A1146" s="36" t="s">
        <v>809</v>
      </c>
      <c r="B1146" s="36" t="s">
        <v>1790</v>
      </c>
      <c r="C1146" s="36">
        <v>-21.232063788000001</v>
      </c>
      <c r="D1146" s="36">
        <v>148.53091863899999</v>
      </c>
      <c r="E1146" s="36">
        <v>904</v>
      </c>
      <c r="F1146" s="36">
        <v>22</v>
      </c>
      <c r="G1146" s="36">
        <v>2</v>
      </c>
      <c r="H1146" s="36">
        <v>1061</v>
      </c>
      <c r="I1146" s="36">
        <v>1.9</v>
      </c>
      <c r="J1146" s="36">
        <v>0.2</v>
      </c>
      <c r="K1146" s="36">
        <v>16</v>
      </c>
      <c r="L1146" s="37">
        <f t="shared" si="37"/>
        <v>9.0909090909090917</v>
      </c>
      <c r="M1146" s="37">
        <f t="shared" si="38"/>
        <v>1.7422222222222226</v>
      </c>
    </row>
    <row r="1147" spans="1:13" x14ac:dyDescent="0.2">
      <c r="A1147" s="36" t="s">
        <v>820</v>
      </c>
      <c r="B1147" s="36" t="s">
        <v>1790</v>
      </c>
      <c r="C1147" s="36">
        <v>-21.256504706000001</v>
      </c>
      <c r="D1147" s="36">
        <v>148.552033276</v>
      </c>
      <c r="E1147" s="36">
        <v>727</v>
      </c>
      <c r="F1147" s="36">
        <v>18</v>
      </c>
      <c r="G1147" s="36">
        <v>2</v>
      </c>
      <c r="H1147" s="36">
        <v>881</v>
      </c>
      <c r="I1147" s="36">
        <v>2</v>
      </c>
      <c r="J1147" s="36">
        <v>0.2</v>
      </c>
      <c r="K1147" s="36">
        <v>11</v>
      </c>
      <c r="L1147" s="37">
        <f t="shared" si="37"/>
        <v>11.111111111111111</v>
      </c>
      <c r="M1147" s="37">
        <f t="shared" si="38"/>
        <v>1.7422222222222226</v>
      </c>
    </row>
    <row r="1148" spans="1:13" x14ac:dyDescent="0.2">
      <c r="A1148" s="36" t="s">
        <v>822</v>
      </c>
      <c r="B1148" s="36" t="s">
        <v>1790</v>
      </c>
      <c r="C1148" s="36">
        <v>-21.194838039</v>
      </c>
      <c r="D1148" s="36">
        <v>148.522588832</v>
      </c>
      <c r="E1148" s="36">
        <v>802</v>
      </c>
      <c r="F1148" s="36">
        <v>16</v>
      </c>
      <c r="G1148" s="36">
        <v>2</v>
      </c>
      <c r="H1148" s="36">
        <v>977</v>
      </c>
      <c r="I1148" s="36">
        <v>2.7</v>
      </c>
      <c r="J1148" s="36">
        <v>0.4</v>
      </c>
      <c r="K1148" s="36">
        <v>7</v>
      </c>
      <c r="L1148" s="37">
        <f t="shared" si="37"/>
        <v>12.5</v>
      </c>
      <c r="M1148" s="37">
        <f t="shared" si="38"/>
        <v>1.7422222222222226</v>
      </c>
    </row>
    <row r="1149" spans="1:13" x14ac:dyDescent="0.2">
      <c r="A1149" s="36" t="s">
        <v>828</v>
      </c>
      <c r="B1149" s="36" t="s">
        <v>1790</v>
      </c>
      <c r="C1149" s="36">
        <v>-21.188162149</v>
      </c>
      <c r="D1149" s="36">
        <v>148.51004244500001</v>
      </c>
      <c r="E1149" s="36">
        <v>791</v>
      </c>
      <c r="F1149" s="36">
        <v>30</v>
      </c>
      <c r="G1149" s="36">
        <v>2</v>
      </c>
      <c r="H1149" s="36">
        <v>855</v>
      </c>
      <c r="I1149" s="36">
        <v>1.2</v>
      </c>
      <c r="J1149" s="36">
        <v>0.1</v>
      </c>
      <c r="K1149" s="36">
        <v>38</v>
      </c>
      <c r="L1149" s="37">
        <f t="shared" si="37"/>
        <v>6.666666666666667</v>
      </c>
      <c r="M1149" s="37">
        <f t="shared" si="38"/>
        <v>1.7422222222222226</v>
      </c>
    </row>
    <row r="1150" spans="1:13" x14ac:dyDescent="0.2">
      <c r="A1150" s="36" t="s">
        <v>829</v>
      </c>
      <c r="B1150" s="36" t="s">
        <v>1790</v>
      </c>
      <c r="C1150" s="36">
        <v>-21.185648314000002</v>
      </c>
      <c r="D1150" s="36">
        <v>148.60372300099999</v>
      </c>
      <c r="E1150" s="36">
        <v>411</v>
      </c>
      <c r="F1150" s="36">
        <v>23</v>
      </c>
      <c r="G1150" s="36">
        <v>2</v>
      </c>
      <c r="H1150" s="36">
        <v>591</v>
      </c>
      <c r="I1150" s="36">
        <v>1.5</v>
      </c>
      <c r="J1150" s="36">
        <v>0.2</v>
      </c>
      <c r="K1150" s="36">
        <v>16</v>
      </c>
      <c r="L1150" s="37">
        <f t="shared" si="37"/>
        <v>8.695652173913043</v>
      </c>
      <c r="M1150" s="37">
        <f t="shared" si="38"/>
        <v>1.7422222222222226</v>
      </c>
    </row>
    <row r="1151" spans="1:13" x14ac:dyDescent="0.2">
      <c r="A1151" s="36" t="s">
        <v>831</v>
      </c>
      <c r="B1151" s="36" t="s">
        <v>1790</v>
      </c>
      <c r="C1151" s="36">
        <v>-21.138356646999998</v>
      </c>
      <c r="D1151" s="36">
        <v>148.45643133300001</v>
      </c>
      <c r="E1151" s="36">
        <v>759</v>
      </c>
      <c r="F1151" s="36">
        <v>10</v>
      </c>
      <c r="G1151" s="36">
        <v>2</v>
      </c>
      <c r="H1151" s="36">
        <v>593</v>
      </c>
      <c r="I1151" s="36">
        <v>2.7</v>
      </c>
      <c r="J1151" s="36">
        <v>0.6</v>
      </c>
      <c r="K1151" s="36">
        <v>3</v>
      </c>
      <c r="L1151" s="37">
        <f t="shared" si="37"/>
        <v>20</v>
      </c>
      <c r="M1151" s="37">
        <f t="shared" si="38"/>
        <v>1.7422222222222226</v>
      </c>
    </row>
    <row r="1152" spans="1:13" x14ac:dyDescent="0.2">
      <c r="A1152" s="36" t="s">
        <v>833</v>
      </c>
      <c r="B1152" s="36" t="s">
        <v>1790</v>
      </c>
      <c r="C1152" s="36">
        <v>-21.113254921999999</v>
      </c>
      <c r="D1152" s="36">
        <v>148.353060836</v>
      </c>
      <c r="E1152" s="36">
        <v>652</v>
      </c>
      <c r="F1152" s="36">
        <v>13</v>
      </c>
      <c r="G1152" s="36">
        <v>2</v>
      </c>
      <c r="H1152" s="36">
        <v>882</v>
      </c>
      <c r="I1152" s="36">
        <v>2.5</v>
      </c>
      <c r="J1152" s="36">
        <v>0.4</v>
      </c>
      <c r="K1152" s="36">
        <v>6</v>
      </c>
      <c r="L1152" s="37">
        <f t="shared" si="37"/>
        <v>15.384615384615385</v>
      </c>
      <c r="M1152" s="37">
        <f t="shared" si="38"/>
        <v>1.7422222222222226</v>
      </c>
    </row>
    <row r="1153" spans="1:13" x14ac:dyDescent="0.2">
      <c r="A1153" s="36" t="s">
        <v>835</v>
      </c>
      <c r="B1153" s="36" t="s">
        <v>1790</v>
      </c>
      <c r="C1153" s="36">
        <v>-21.042081418999999</v>
      </c>
      <c r="D1153" s="36">
        <v>148.57473944</v>
      </c>
      <c r="E1153" s="36">
        <v>906</v>
      </c>
      <c r="F1153" s="36">
        <v>21</v>
      </c>
      <c r="G1153" s="36">
        <v>2</v>
      </c>
      <c r="H1153" s="36">
        <v>446</v>
      </c>
      <c r="I1153" s="36">
        <v>0.8</v>
      </c>
      <c r="J1153" s="36">
        <v>0.1</v>
      </c>
      <c r="K1153" s="36">
        <v>39</v>
      </c>
      <c r="L1153" s="37">
        <f t="shared" si="37"/>
        <v>9.5238095238095237</v>
      </c>
      <c r="M1153" s="37">
        <f t="shared" si="38"/>
        <v>1.7422222222222226</v>
      </c>
    </row>
    <row r="1154" spans="1:13" x14ac:dyDescent="0.2">
      <c r="A1154" s="36" t="s">
        <v>839</v>
      </c>
      <c r="B1154" s="36" t="s">
        <v>1790</v>
      </c>
      <c r="C1154" s="36">
        <v>-20.873890228</v>
      </c>
      <c r="D1154" s="36">
        <v>148.19186997099999</v>
      </c>
      <c r="E1154" s="36">
        <v>490</v>
      </c>
      <c r="F1154" s="36">
        <v>18</v>
      </c>
      <c r="G1154" s="36">
        <v>2</v>
      </c>
      <c r="H1154" s="36">
        <v>705</v>
      </c>
      <c r="I1154" s="36">
        <v>1.7</v>
      </c>
      <c r="J1154" s="36">
        <v>0.2</v>
      </c>
      <c r="K1154" s="36">
        <v>13</v>
      </c>
      <c r="L1154" s="37">
        <f t="shared" si="37"/>
        <v>11.111111111111111</v>
      </c>
      <c r="M1154" s="37">
        <f t="shared" si="38"/>
        <v>1.7422222222222226</v>
      </c>
    </row>
    <row r="1155" spans="1:13" x14ac:dyDescent="0.2">
      <c r="A1155" s="36" t="s">
        <v>25</v>
      </c>
      <c r="B1155" s="36" t="s">
        <v>1790</v>
      </c>
      <c r="C1155" s="36">
        <v>-20.989421370999999</v>
      </c>
      <c r="D1155" s="36">
        <v>148.44282022199999</v>
      </c>
      <c r="E1155" s="36">
        <v>776</v>
      </c>
      <c r="F1155" s="36">
        <v>23</v>
      </c>
      <c r="G1155" s="36">
        <v>2</v>
      </c>
      <c r="H1155" s="36">
        <v>552</v>
      </c>
      <c r="I1155" s="36">
        <v>1.1000000000000001</v>
      </c>
      <c r="J1155" s="36">
        <v>0.1</v>
      </c>
      <c r="K1155" s="36">
        <v>25</v>
      </c>
      <c r="L1155" s="37">
        <f t="shared" si="37"/>
        <v>8.695652173913043</v>
      </c>
      <c r="M1155" s="37">
        <f t="shared" si="38"/>
        <v>1.7422222222222226</v>
      </c>
    </row>
    <row r="1156" spans="1:13" x14ac:dyDescent="0.2">
      <c r="A1156" s="36" t="s">
        <v>841</v>
      </c>
      <c r="B1156" s="36" t="s">
        <v>1790</v>
      </c>
      <c r="C1156" s="36">
        <v>-20.964606646</v>
      </c>
      <c r="D1156" s="36">
        <v>148.30351466499999</v>
      </c>
      <c r="E1156" s="36">
        <v>555</v>
      </c>
      <c r="F1156" s="36">
        <v>21</v>
      </c>
      <c r="G1156" s="36">
        <v>2</v>
      </c>
      <c r="H1156" s="36">
        <v>420</v>
      </c>
      <c r="I1156" s="36">
        <v>1.1000000000000001</v>
      </c>
      <c r="J1156" s="36">
        <v>0.2</v>
      </c>
      <c r="K1156" s="36">
        <v>16</v>
      </c>
      <c r="L1156" s="37">
        <f t="shared" si="37"/>
        <v>9.5238095238095237</v>
      </c>
      <c r="M1156" s="37">
        <f t="shared" si="38"/>
        <v>1.7422222222222226</v>
      </c>
    </row>
    <row r="1157" spans="1:13" x14ac:dyDescent="0.2">
      <c r="A1157" s="36" t="s">
        <v>26</v>
      </c>
      <c r="B1157" s="36" t="s">
        <v>1790</v>
      </c>
      <c r="C1157" s="36">
        <v>-20.976273313</v>
      </c>
      <c r="D1157" s="36">
        <v>148.21744993999999</v>
      </c>
      <c r="E1157" s="36">
        <v>570</v>
      </c>
      <c r="F1157" s="36">
        <v>12</v>
      </c>
      <c r="G1157" s="36">
        <v>2</v>
      </c>
      <c r="H1157" s="36">
        <v>538</v>
      </c>
      <c r="I1157" s="36">
        <v>1.7</v>
      </c>
      <c r="J1157" s="36">
        <v>0.3</v>
      </c>
      <c r="K1157" s="36">
        <v>7</v>
      </c>
      <c r="L1157" s="37">
        <f t="shared" si="37"/>
        <v>16.666666666666664</v>
      </c>
      <c r="M1157" s="37">
        <f t="shared" si="38"/>
        <v>1.7422222222222226</v>
      </c>
    </row>
    <row r="1158" spans="1:13" x14ac:dyDescent="0.2">
      <c r="A1158" s="36" t="s">
        <v>846</v>
      </c>
      <c r="B1158" s="36" t="s">
        <v>1790</v>
      </c>
      <c r="C1158" s="36">
        <v>-20.935995535</v>
      </c>
      <c r="D1158" s="36">
        <v>148.237357167</v>
      </c>
      <c r="E1158" s="36">
        <v>615</v>
      </c>
      <c r="F1158" s="36">
        <v>21</v>
      </c>
      <c r="G1158" s="36">
        <v>2</v>
      </c>
      <c r="H1158" s="36">
        <v>592</v>
      </c>
      <c r="I1158" s="36">
        <v>1.4</v>
      </c>
      <c r="J1158" s="36">
        <v>0.2</v>
      </c>
      <c r="K1158" s="36">
        <v>17</v>
      </c>
      <c r="L1158" s="37">
        <f t="shared" si="37"/>
        <v>9.5238095238095237</v>
      </c>
      <c r="M1158" s="37">
        <f t="shared" si="38"/>
        <v>1.7422222222222226</v>
      </c>
    </row>
    <row r="1159" spans="1:13" x14ac:dyDescent="0.2">
      <c r="A1159" s="36" t="s">
        <v>27</v>
      </c>
      <c r="B1159" s="36" t="s">
        <v>1790</v>
      </c>
      <c r="C1159" s="36">
        <v>-20.930995535000001</v>
      </c>
      <c r="D1159" s="36">
        <v>148.21740355399999</v>
      </c>
      <c r="E1159" s="36">
        <v>551</v>
      </c>
      <c r="F1159" s="36">
        <v>12</v>
      </c>
      <c r="G1159" s="36">
        <v>2</v>
      </c>
      <c r="H1159" s="36">
        <v>452</v>
      </c>
      <c r="I1159" s="36">
        <v>1.2</v>
      </c>
      <c r="J1159" s="36">
        <v>0.2</v>
      </c>
      <c r="K1159" s="36">
        <v>12</v>
      </c>
      <c r="L1159" s="37">
        <f t="shared" si="37"/>
        <v>16.666666666666664</v>
      </c>
      <c r="M1159" s="37">
        <f t="shared" si="38"/>
        <v>1.7422222222222226</v>
      </c>
    </row>
    <row r="1160" spans="1:13" x14ac:dyDescent="0.2">
      <c r="A1160" s="36" t="s">
        <v>856</v>
      </c>
      <c r="B1160" s="36" t="s">
        <v>1790</v>
      </c>
      <c r="C1160" s="36">
        <v>-21.08950248</v>
      </c>
      <c r="D1160" s="36">
        <v>148.463653556</v>
      </c>
      <c r="E1160" s="36">
        <v>931</v>
      </c>
      <c r="F1160" s="36">
        <v>20</v>
      </c>
      <c r="G1160" s="36">
        <v>2</v>
      </c>
      <c r="H1160" s="36">
        <v>1596</v>
      </c>
      <c r="I1160" s="36">
        <v>2.9</v>
      </c>
      <c r="J1160" s="36">
        <v>0.3</v>
      </c>
      <c r="K1160" s="36">
        <v>10</v>
      </c>
      <c r="L1160" s="37">
        <f t="shared" si="37"/>
        <v>10</v>
      </c>
      <c r="M1160" s="37">
        <f t="shared" si="38"/>
        <v>1.7422222222222226</v>
      </c>
    </row>
    <row r="1161" spans="1:13" x14ac:dyDescent="0.2">
      <c r="A1161" s="36" t="s">
        <v>857</v>
      </c>
      <c r="B1161" s="36" t="s">
        <v>1790</v>
      </c>
      <c r="C1161" s="36">
        <v>-21.067291921999999</v>
      </c>
      <c r="D1161" s="36">
        <v>148.435320222</v>
      </c>
      <c r="E1161" s="36">
        <v>799</v>
      </c>
      <c r="F1161" s="36">
        <v>17</v>
      </c>
      <c r="G1161" s="36">
        <v>2</v>
      </c>
      <c r="H1161" s="36">
        <v>735</v>
      </c>
      <c r="I1161" s="36">
        <v>1.8</v>
      </c>
      <c r="J1161" s="36">
        <v>0.2</v>
      </c>
      <c r="K1161" s="36">
        <v>11</v>
      </c>
      <c r="L1161" s="37">
        <f t="shared" si="37"/>
        <v>11.76470588235294</v>
      </c>
      <c r="M1161" s="37">
        <f t="shared" si="38"/>
        <v>1.7422222222222226</v>
      </c>
    </row>
    <row r="1162" spans="1:13" x14ac:dyDescent="0.2">
      <c r="A1162" s="36" t="s">
        <v>858</v>
      </c>
      <c r="B1162" s="36" t="s">
        <v>1790</v>
      </c>
      <c r="C1162" s="36">
        <v>-21.080903033999999</v>
      </c>
      <c r="D1162" s="36">
        <v>148.47809799999999</v>
      </c>
      <c r="E1162" s="36">
        <v>915</v>
      </c>
      <c r="F1162" s="36">
        <v>13</v>
      </c>
      <c r="G1162" s="36">
        <v>2</v>
      </c>
      <c r="H1162" s="36">
        <v>1766</v>
      </c>
      <c r="I1162" s="36">
        <v>3.4</v>
      </c>
      <c r="J1162" s="36">
        <v>0.3</v>
      </c>
      <c r="K1162" s="36">
        <v>6</v>
      </c>
      <c r="L1162" s="37">
        <f t="shared" ref="L1162:L1225" si="39">G1162/F1162*100</f>
        <v>15.384615384615385</v>
      </c>
      <c r="M1162" s="37">
        <f t="shared" ref="M1162:M1225" si="40">G1162*9.8*400/3600*80%</f>
        <v>1.7422222222222226</v>
      </c>
    </row>
    <row r="1163" spans="1:13" x14ac:dyDescent="0.2">
      <c r="A1163" s="36" t="s">
        <v>861</v>
      </c>
      <c r="B1163" s="36" t="s">
        <v>1790</v>
      </c>
      <c r="C1163" s="36">
        <v>-21.070995536000002</v>
      </c>
      <c r="D1163" s="36">
        <v>148.30800549700001</v>
      </c>
      <c r="E1163" s="36">
        <v>622</v>
      </c>
      <c r="F1163" s="36">
        <v>19</v>
      </c>
      <c r="G1163" s="36">
        <v>2</v>
      </c>
      <c r="H1163" s="36">
        <v>830</v>
      </c>
      <c r="I1163" s="36">
        <v>2.5</v>
      </c>
      <c r="J1163" s="36">
        <v>0.4</v>
      </c>
      <c r="K1163" s="36">
        <v>7</v>
      </c>
      <c r="L1163" s="37">
        <f t="shared" si="39"/>
        <v>10.526315789473683</v>
      </c>
      <c r="M1163" s="37">
        <f t="shared" si="40"/>
        <v>1.7422222222222226</v>
      </c>
    </row>
    <row r="1164" spans="1:13" x14ac:dyDescent="0.2">
      <c r="A1164" s="36" t="s">
        <v>863</v>
      </c>
      <c r="B1164" s="36" t="s">
        <v>1790</v>
      </c>
      <c r="C1164" s="36">
        <v>-21.05043998</v>
      </c>
      <c r="D1164" s="36">
        <v>148.30494994099999</v>
      </c>
      <c r="E1164" s="36">
        <v>627</v>
      </c>
      <c r="F1164" s="36">
        <v>16</v>
      </c>
      <c r="G1164" s="36">
        <v>2</v>
      </c>
      <c r="H1164" s="36">
        <v>947</v>
      </c>
      <c r="I1164" s="36">
        <v>2</v>
      </c>
      <c r="J1164" s="36">
        <v>0.2</v>
      </c>
      <c r="K1164" s="36">
        <v>10</v>
      </c>
      <c r="L1164" s="37">
        <f t="shared" si="39"/>
        <v>12.5</v>
      </c>
      <c r="M1164" s="37">
        <f t="shared" si="40"/>
        <v>1.7422222222222226</v>
      </c>
    </row>
    <row r="1165" spans="1:13" x14ac:dyDescent="0.2">
      <c r="A1165" s="36" t="s">
        <v>29</v>
      </c>
      <c r="B1165" s="36" t="s">
        <v>1790</v>
      </c>
      <c r="C1165" s="36">
        <v>-20.974421370000002</v>
      </c>
      <c r="D1165" s="36">
        <v>148.30661660800001</v>
      </c>
      <c r="E1165" s="36">
        <v>580</v>
      </c>
      <c r="F1165" s="36">
        <v>14</v>
      </c>
      <c r="G1165" s="36">
        <v>2</v>
      </c>
      <c r="H1165" s="36">
        <v>1595</v>
      </c>
      <c r="I1165" s="36">
        <v>2.6</v>
      </c>
      <c r="J1165" s="36">
        <v>0.2</v>
      </c>
      <c r="K1165" s="36">
        <v>12</v>
      </c>
      <c r="L1165" s="37">
        <f t="shared" si="39"/>
        <v>14.285714285714285</v>
      </c>
      <c r="M1165" s="37">
        <f t="shared" si="40"/>
        <v>1.7422222222222226</v>
      </c>
    </row>
    <row r="1166" spans="1:13" x14ac:dyDescent="0.2">
      <c r="A1166" s="36" t="s">
        <v>864</v>
      </c>
      <c r="B1166" s="36" t="s">
        <v>1790</v>
      </c>
      <c r="C1166" s="36">
        <v>-21.013426090999999</v>
      </c>
      <c r="D1166" s="36">
        <v>148.30254244299999</v>
      </c>
      <c r="E1166" s="36">
        <v>627</v>
      </c>
      <c r="F1166" s="36">
        <v>16</v>
      </c>
      <c r="G1166" s="36">
        <v>2</v>
      </c>
      <c r="H1166" s="36">
        <v>1450</v>
      </c>
      <c r="I1166" s="36">
        <v>3.2</v>
      </c>
      <c r="J1166" s="36">
        <v>0.4</v>
      </c>
      <c r="K1166" s="36">
        <v>7</v>
      </c>
      <c r="L1166" s="37">
        <f t="shared" si="39"/>
        <v>12.5</v>
      </c>
      <c r="M1166" s="37">
        <f t="shared" si="40"/>
        <v>1.7422222222222226</v>
      </c>
    </row>
    <row r="1167" spans="1:13" x14ac:dyDescent="0.2">
      <c r="A1167" s="36" t="s">
        <v>868</v>
      </c>
      <c r="B1167" s="36" t="s">
        <v>1790</v>
      </c>
      <c r="C1167" s="36">
        <v>-21.019717866000001</v>
      </c>
      <c r="D1167" s="36">
        <v>148.310209001</v>
      </c>
      <c r="E1167" s="36">
        <v>623</v>
      </c>
      <c r="F1167" s="36">
        <v>21</v>
      </c>
      <c r="G1167" s="36">
        <v>2</v>
      </c>
      <c r="H1167" s="36">
        <v>1150</v>
      </c>
      <c r="I1167" s="36">
        <v>2</v>
      </c>
      <c r="J1167" s="36">
        <v>0.2</v>
      </c>
      <c r="K1167" s="36">
        <v>15</v>
      </c>
      <c r="L1167" s="37">
        <f t="shared" si="39"/>
        <v>9.5238095238095237</v>
      </c>
      <c r="M1167" s="37">
        <f t="shared" si="40"/>
        <v>1.7422222222222226</v>
      </c>
    </row>
    <row r="1168" spans="1:13" x14ac:dyDescent="0.2">
      <c r="A1168" s="36" t="s">
        <v>869</v>
      </c>
      <c r="B1168" s="36" t="s">
        <v>1790</v>
      </c>
      <c r="C1168" s="36">
        <v>-21.034217648999999</v>
      </c>
      <c r="D1168" s="36">
        <v>148.298931332</v>
      </c>
      <c r="E1168" s="36">
        <v>591</v>
      </c>
      <c r="F1168" s="36">
        <v>18</v>
      </c>
      <c r="G1168" s="36">
        <v>2</v>
      </c>
      <c r="H1168" s="36">
        <v>1151</v>
      </c>
      <c r="I1168" s="36">
        <v>1.7</v>
      </c>
      <c r="J1168" s="36">
        <v>0.1</v>
      </c>
      <c r="K1168" s="36">
        <v>19</v>
      </c>
      <c r="L1168" s="37">
        <f t="shared" si="39"/>
        <v>11.111111111111111</v>
      </c>
      <c r="M1168" s="37">
        <f t="shared" si="40"/>
        <v>1.7422222222222226</v>
      </c>
    </row>
    <row r="1169" spans="1:13" x14ac:dyDescent="0.2">
      <c r="A1169" s="36" t="s">
        <v>30</v>
      </c>
      <c r="B1169" s="36" t="s">
        <v>1790</v>
      </c>
      <c r="C1169" s="36">
        <v>-21.022106646000001</v>
      </c>
      <c r="D1169" s="36">
        <v>148.292681332</v>
      </c>
      <c r="E1169" s="36">
        <v>614</v>
      </c>
      <c r="F1169" s="36">
        <v>17</v>
      </c>
      <c r="G1169" s="36">
        <v>2</v>
      </c>
      <c r="H1169" s="36">
        <v>1362</v>
      </c>
      <c r="I1169" s="36">
        <v>3.1</v>
      </c>
      <c r="J1169" s="36">
        <v>0.4</v>
      </c>
      <c r="K1169" s="36">
        <v>8</v>
      </c>
      <c r="L1169" s="37">
        <f t="shared" si="39"/>
        <v>11.76470588235294</v>
      </c>
      <c r="M1169" s="37">
        <f t="shared" si="40"/>
        <v>1.7422222222222226</v>
      </c>
    </row>
    <row r="1170" spans="1:13" x14ac:dyDescent="0.2">
      <c r="A1170" s="36" t="s">
        <v>872</v>
      </c>
      <c r="B1170" s="36" t="s">
        <v>1790</v>
      </c>
      <c r="C1170" s="36">
        <v>-21.005872108999998</v>
      </c>
      <c r="D1170" s="36">
        <v>148.41322142600001</v>
      </c>
      <c r="E1170" s="36">
        <v>673</v>
      </c>
      <c r="F1170" s="36">
        <v>12</v>
      </c>
      <c r="G1170" s="36">
        <v>2</v>
      </c>
      <c r="H1170" s="36">
        <v>831</v>
      </c>
      <c r="I1170" s="36">
        <v>2</v>
      </c>
      <c r="J1170" s="36">
        <v>0.2</v>
      </c>
      <c r="K1170" s="36">
        <v>9</v>
      </c>
      <c r="L1170" s="37">
        <f t="shared" si="39"/>
        <v>16.666666666666664</v>
      </c>
      <c r="M1170" s="37">
        <f t="shared" si="40"/>
        <v>1.7422222222222226</v>
      </c>
    </row>
    <row r="1171" spans="1:13" x14ac:dyDescent="0.2">
      <c r="A1171" s="36" t="s">
        <v>873</v>
      </c>
      <c r="B1171" s="36" t="s">
        <v>1790</v>
      </c>
      <c r="C1171" s="36">
        <v>-20.994976926</v>
      </c>
      <c r="D1171" s="36">
        <v>148.42032022199999</v>
      </c>
      <c r="E1171" s="36">
        <v>715</v>
      </c>
      <c r="F1171" s="36">
        <v>16</v>
      </c>
      <c r="G1171" s="36">
        <v>2</v>
      </c>
      <c r="H1171" s="36">
        <v>1093</v>
      </c>
      <c r="I1171" s="36">
        <v>2.7</v>
      </c>
      <c r="J1171" s="36">
        <v>0.3</v>
      </c>
      <c r="K1171" s="36">
        <v>7</v>
      </c>
      <c r="L1171" s="37">
        <f t="shared" si="39"/>
        <v>12.5</v>
      </c>
      <c r="M1171" s="37">
        <f t="shared" si="40"/>
        <v>1.7422222222222226</v>
      </c>
    </row>
    <row r="1172" spans="1:13" x14ac:dyDescent="0.2">
      <c r="A1172" s="36" t="s">
        <v>879</v>
      </c>
      <c r="B1172" s="36" t="s">
        <v>1790</v>
      </c>
      <c r="C1172" s="36">
        <v>-20.810162200000001</v>
      </c>
      <c r="D1172" s="36">
        <v>148.51170911200001</v>
      </c>
      <c r="E1172" s="36">
        <v>563</v>
      </c>
      <c r="F1172" s="36">
        <v>12</v>
      </c>
      <c r="G1172" s="36">
        <v>2</v>
      </c>
      <c r="H1172" s="36">
        <v>1212</v>
      </c>
      <c r="I1172" s="36">
        <v>3.1</v>
      </c>
      <c r="J1172" s="36">
        <v>0.4</v>
      </c>
      <c r="K1172" s="36">
        <v>6</v>
      </c>
      <c r="L1172" s="37">
        <f t="shared" si="39"/>
        <v>16.666666666666664</v>
      </c>
      <c r="M1172" s="37">
        <f t="shared" si="40"/>
        <v>1.7422222222222226</v>
      </c>
    </row>
    <row r="1173" spans="1:13" x14ac:dyDescent="0.2">
      <c r="A1173" s="36" t="s">
        <v>95</v>
      </c>
      <c r="B1173" s="36" t="s">
        <v>1790</v>
      </c>
      <c r="C1173" s="36">
        <v>-20.871828867000001</v>
      </c>
      <c r="D1173" s="36">
        <v>148.58448688999999</v>
      </c>
      <c r="E1173" s="36">
        <v>674</v>
      </c>
      <c r="F1173" s="36">
        <v>12</v>
      </c>
      <c r="G1173" s="36">
        <v>2</v>
      </c>
      <c r="H1173" s="36">
        <v>1246</v>
      </c>
      <c r="I1173" s="36">
        <v>2.6</v>
      </c>
      <c r="J1173" s="36">
        <v>0.3</v>
      </c>
      <c r="K1173" s="36">
        <v>8</v>
      </c>
      <c r="L1173" s="37">
        <f t="shared" si="39"/>
        <v>16.666666666666664</v>
      </c>
      <c r="M1173" s="37">
        <f t="shared" si="40"/>
        <v>1.7422222222222226</v>
      </c>
    </row>
    <row r="1174" spans="1:13" x14ac:dyDescent="0.2">
      <c r="A1174" s="36" t="s">
        <v>889</v>
      </c>
      <c r="B1174" s="36" t="s">
        <v>1790</v>
      </c>
      <c r="C1174" s="36">
        <v>-20.788773311</v>
      </c>
      <c r="D1174" s="36">
        <v>148.48143133400001</v>
      </c>
      <c r="E1174" s="36">
        <v>676</v>
      </c>
      <c r="F1174" s="36">
        <v>12</v>
      </c>
      <c r="G1174" s="36">
        <v>2</v>
      </c>
      <c r="H1174" s="36">
        <v>770</v>
      </c>
      <c r="I1174" s="36">
        <v>2.1</v>
      </c>
      <c r="J1174" s="36">
        <v>0.3</v>
      </c>
      <c r="K1174" s="36">
        <v>7</v>
      </c>
      <c r="L1174" s="37">
        <f t="shared" si="39"/>
        <v>16.666666666666664</v>
      </c>
      <c r="M1174" s="37">
        <f t="shared" si="40"/>
        <v>1.7422222222222226</v>
      </c>
    </row>
    <row r="1175" spans="1:13" x14ac:dyDescent="0.2">
      <c r="A1175" s="36" t="s">
        <v>890</v>
      </c>
      <c r="B1175" s="36" t="s">
        <v>1790</v>
      </c>
      <c r="C1175" s="36">
        <v>-20.826273312000001</v>
      </c>
      <c r="D1175" s="36">
        <v>148.50865355600001</v>
      </c>
      <c r="E1175" s="36">
        <v>559</v>
      </c>
      <c r="F1175" s="36">
        <v>15</v>
      </c>
      <c r="G1175" s="36">
        <v>2</v>
      </c>
      <c r="H1175" s="36">
        <v>919</v>
      </c>
      <c r="I1175" s="36">
        <v>1.7</v>
      </c>
      <c r="J1175" s="36">
        <v>0.2</v>
      </c>
      <c r="K1175" s="36">
        <v>14</v>
      </c>
      <c r="L1175" s="37">
        <f t="shared" si="39"/>
        <v>13.333333333333334</v>
      </c>
      <c r="M1175" s="37">
        <f t="shared" si="40"/>
        <v>1.7422222222222226</v>
      </c>
    </row>
    <row r="1176" spans="1:13" x14ac:dyDescent="0.2">
      <c r="A1176" s="36" t="s">
        <v>895</v>
      </c>
      <c r="B1176" s="36" t="s">
        <v>1790</v>
      </c>
      <c r="C1176" s="36">
        <v>-20.687463903000001</v>
      </c>
      <c r="D1176" s="36">
        <v>148.378018518</v>
      </c>
      <c r="E1176" s="36">
        <v>432</v>
      </c>
      <c r="F1176" s="36">
        <v>16</v>
      </c>
      <c r="G1176" s="36">
        <v>2</v>
      </c>
      <c r="H1176" s="36">
        <v>1429</v>
      </c>
      <c r="I1176" s="36">
        <v>3.2</v>
      </c>
      <c r="J1176" s="36">
        <v>0.4</v>
      </c>
      <c r="K1176" s="36">
        <v>7</v>
      </c>
      <c r="L1176" s="37">
        <f t="shared" si="39"/>
        <v>12.5</v>
      </c>
      <c r="M1176" s="37">
        <f t="shared" si="40"/>
        <v>1.7422222222222226</v>
      </c>
    </row>
    <row r="1177" spans="1:13" x14ac:dyDescent="0.2">
      <c r="A1177" s="36" t="s">
        <v>899</v>
      </c>
      <c r="B1177" s="36" t="s">
        <v>1790</v>
      </c>
      <c r="C1177" s="36">
        <v>-20.716643591</v>
      </c>
      <c r="D1177" s="36">
        <v>148.403931333</v>
      </c>
      <c r="E1177" s="36">
        <v>543</v>
      </c>
      <c r="F1177" s="36">
        <v>18</v>
      </c>
      <c r="G1177" s="36">
        <v>2</v>
      </c>
      <c r="H1177" s="36">
        <v>974</v>
      </c>
      <c r="I1177" s="36">
        <v>2.2000000000000002</v>
      </c>
      <c r="J1177" s="36">
        <v>0.2</v>
      </c>
      <c r="K1177" s="36">
        <v>9</v>
      </c>
      <c r="L1177" s="37">
        <f t="shared" si="39"/>
        <v>11.111111111111111</v>
      </c>
      <c r="M1177" s="37">
        <f t="shared" si="40"/>
        <v>1.7422222222222226</v>
      </c>
    </row>
    <row r="1178" spans="1:13" x14ac:dyDescent="0.2">
      <c r="A1178" s="36" t="s">
        <v>901</v>
      </c>
      <c r="B1178" s="36" t="s">
        <v>1790</v>
      </c>
      <c r="C1178" s="36">
        <v>-20.823237557999999</v>
      </c>
      <c r="D1178" s="36">
        <v>148.47615355600001</v>
      </c>
      <c r="E1178" s="36">
        <v>674</v>
      </c>
      <c r="F1178" s="36">
        <v>11</v>
      </c>
      <c r="G1178" s="36">
        <v>2</v>
      </c>
      <c r="H1178" s="36">
        <v>1323</v>
      </c>
      <c r="I1178" s="36">
        <v>3.3</v>
      </c>
      <c r="J1178" s="36">
        <v>0.4</v>
      </c>
      <c r="K1178" s="36">
        <v>5</v>
      </c>
      <c r="L1178" s="37">
        <f t="shared" si="39"/>
        <v>18.181818181818183</v>
      </c>
      <c r="M1178" s="37">
        <f t="shared" si="40"/>
        <v>1.7422222222222226</v>
      </c>
    </row>
    <row r="1179" spans="1:13" x14ac:dyDescent="0.2">
      <c r="A1179" s="36" t="s">
        <v>902</v>
      </c>
      <c r="B1179" s="36" t="s">
        <v>1790</v>
      </c>
      <c r="C1179" s="36">
        <v>-20.851273312</v>
      </c>
      <c r="D1179" s="36">
        <v>148.53323689000001</v>
      </c>
      <c r="E1179" s="36">
        <v>627</v>
      </c>
      <c r="F1179" s="36">
        <v>13</v>
      </c>
      <c r="G1179" s="36">
        <v>2</v>
      </c>
      <c r="H1179" s="36">
        <v>569</v>
      </c>
      <c r="I1179" s="36">
        <v>1.8</v>
      </c>
      <c r="J1179" s="36">
        <v>0.3</v>
      </c>
      <c r="K1179" s="36">
        <v>8</v>
      </c>
      <c r="L1179" s="37">
        <f t="shared" si="39"/>
        <v>15.384615384615385</v>
      </c>
      <c r="M1179" s="37">
        <f t="shared" si="40"/>
        <v>1.7422222222222226</v>
      </c>
    </row>
    <row r="1180" spans="1:13" x14ac:dyDescent="0.2">
      <c r="A1180" s="36" t="s">
        <v>905</v>
      </c>
      <c r="B1180" s="36" t="s">
        <v>1790</v>
      </c>
      <c r="C1180" s="36">
        <v>-20.771045989000001</v>
      </c>
      <c r="D1180" s="36">
        <v>148.43860309999999</v>
      </c>
      <c r="E1180" s="36">
        <v>635</v>
      </c>
      <c r="F1180" s="36">
        <v>13</v>
      </c>
      <c r="G1180" s="36">
        <v>2</v>
      </c>
      <c r="H1180" s="36">
        <v>566</v>
      </c>
      <c r="I1180" s="36">
        <v>1.4</v>
      </c>
      <c r="J1180" s="36">
        <v>0.2</v>
      </c>
      <c r="K1180" s="36">
        <v>13</v>
      </c>
      <c r="L1180" s="37">
        <f t="shared" si="39"/>
        <v>15.384615384615385</v>
      </c>
      <c r="M1180" s="37">
        <f t="shared" si="40"/>
        <v>1.7422222222222226</v>
      </c>
    </row>
    <row r="1181" spans="1:13" x14ac:dyDescent="0.2">
      <c r="A1181" s="36" t="s">
        <v>906</v>
      </c>
      <c r="B1181" s="36" t="s">
        <v>1790</v>
      </c>
      <c r="C1181" s="36">
        <v>-20.823773312</v>
      </c>
      <c r="D1181" s="36">
        <v>148.47823688899999</v>
      </c>
      <c r="E1181" s="36">
        <v>692</v>
      </c>
      <c r="F1181" s="36">
        <v>14</v>
      </c>
      <c r="G1181" s="36">
        <v>2</v>
      </c>
      <c r="H1181" s="36">
        <v>684</v>
      </c>
      <c r="I1181" s="36">
        <v>1.6</v>
      </c>
      <c r="J1181" s="36">
        <v>0.2</v>
      </c>
      <c r="K1181" s="36">
        <v>11</v>
      </c>
      <c r="L1181" s="37">
        <f t="shared" si="39"/>
        <v>14.285714285714285</v>
      </c>
      <c r="M1181" s="37">
        <f t="shared" si="40"/>
        <v>1.7422222222222226</v>
      </c>
    </row>
    <row r="1182" spans="1:13" x14ac:dyDescent="0.2">
      <c r="A1182" s="36" t="s">
        <v>911</v>
      </c>
      <c r="B1182" s="36" t="s">
        <v>1790</v>
      </c>
      <c r="C1182" s="36">
        <v>-20.839606645</v>
      </c>
      <c r="D1182" s="36">
        <v>148.55735716999999</v>
      </c>
      <c r="E1182" s="36">
        <v>760</v>
      </c>
      <c r="F1182" s="36">
        <v>13</v>
      </c>
      <c r="G1182" s="36">
        <v>2</v>
      </c>
      <c r="H1182" s="36">
        <v>1257</v>
      </c>
      <c r="I1182" s="36">
        <v>2.4</v>
      </c>
      <c r="J1182" s="36">
        <v>0.2</v>
      </c>
      <c r="K1182" s="36">
        <v>8</v>
      </c>
      <c r="L1182" s="37">
        <f t="shared" si="39"/>
        <v>15.384615384615385</v>
      </c>
      <c r="M1182" s="37">
        <f t="shared" si="40"/>
        <v>1.7422222222222226</v>
      </c>
    </row>
    <row r="1183" spans="1:13" x14ac:dyDescent="0.2">
      <c r="A1183" s="36" t="s">
        <v>923</v>
      </c>
      <c r="B1183" s="36" t="s">
        <v>1790</v>
      </c>
      <c r="C1183" s="36">
        <v>-20.785995533000001</v>
      </c>
      <c r="D1183" s="36">
        <v>148.447375886</v>
      </c>
      <c r="E1183" s="36">
        <v>685</v>
      </c>
      <c r="F1183" s="36">
        <v>11</v>
      </c>
      <c r="G1183" s="36">
        <v>2</v>
      </c>
      <c r="H1183" s="36">
        <v>1178</v>
      </c>
      <c r="I1183" s="36">
        <v>3.5</v>
      </c>
      <c r="J1183" s="36">
        <v>0.5</v>
      </c>
      <c r="K1183" s="36">
        <v>4</v>
      </c>
      <c r="L1183" s="37">
        <f t="shared" si="39"/>
        <v>18.181818181818183</v>
      </c>
      <c r="M1183" s="37">
        <f t="shared" si="40"/>
        <v>1.7422222222222226</v>
      </c>
    </row>
    <row r="1184" spans="1:13" x14ac:dyDescent="0.2">
      <c r="A1184" s="36" t="s">
        <v>99</v>
      </c>
      <c r="B1184" s="36" t="s">
        <v>1790</v>
      </c>
      <c r="C1184" s="36">
        <v>-20.783217755999999</v>
      </c>
      <c r="D1184" s="36">
        <v>148.44726466700001</v>
      </c>
      <c r="E1184" s="36">
        <v>686</v>
      </c>
      <c r="F1184" s="36">
        <v>12</v>
      </c>
      <c r="G1184" s="36">
        <v>2</v>
      </c>
      <c r="H1184" s="36">
        <v>1210</v>
      </c>
      <c r="I1184" s="36">
        <v>2.5</v>
      </c>
      <c r="J1184" s="36">
        <v>0.3</v>
      </c>
      <c r="K1184" s="36">
        <v>7</v>
      </c>
      <c r="L1184" s="37">
        <f t="shared" si="39"/>
        <v>16.666666666666664</v>
      </c>
      <c r="M1184" s="37">
        <f t="shared" si="40"/>
        <v>1.7422222222222226</v>
      </c>
    </row>
    <row r="1185" spans="1:13" x14ac:dyDescent="0.2">
      <c r="A1185" s="36" t="s">
        <v>925</v>
      </c>
      <c r="B1185" s="36" t="s">
        <v>1790</v>
      </c>
      <c r="C1185" s="36">
        <v>-20.662341561000002</v>
      </c>
      <c r="D1185" s="36">
        <v>148.35888847199999</v>
      </c>
      <c r="E1185" s="36">
        <v>419</v>
      </c>
      <c r="F1185" s="36">
        <v>13</v>
      </c>
      <c r="G1185" s="36">
        <v>2</v>
      </c>
      <c r="H1185" s="36">
        <v>382</v>
      </c>
      <c r="I1185" s="36">
        <v>1.4</v>
      </c>
      <c r="J1185" s="36">
        <v>0.2</v>
      </c>
      <c r="K1185" s="36">
        <v>9</v>
      </c>
      <c r="L1185" s="37">
        <f t="shared" si="39"/>
        <v>15.384615384615385</v>
      </c>
      <c r="M1185" s="37">
        <f t="shared" si="40"/>
        <v>1.7422222222222226</v>
      </c>
    </row>
    <row r="1186" spans="1:13" x14ac:dyDescent="0.2">
      <c r="A1186" s="36" t="s">
        <v>929</v>
      </c>
      <c r="B1186" s="36" t="s">
        <v>1790</v>
      </c>
      <c r="C1186" s="36">
        <v>-20.701967754999998</v>
      </c>
      <c r="D1186" s="36">
        <v>148.41920911099999</v>
      </c>
      <c r="E1186" s="36">
        <v>734</v>
      </c>
      <c r="F1186" s="36">
        <v>12</v>
      </c>
      <c r="G1186" s="36">
        <v>2</v>
      </c>
      <c r="H1186" s="36">
        <v>798</v>
      </c>
      <c r="I1186" s="36">
        <v>2.2000000000000002</v>
      </c>
      <c r="J1186" s="36">
        <v>0.3</v>
      </c>
      <c r="K1186" s="36">
        <v>7</v>
      </c>
      <c r="L1186" s="37">
        <f t="shared" si="39"/>
        <v>16.666666666666664</v>
      </c>
      <c r="M1186" s="37">
        <f t="shared" si="40"/>
        <v>1.7422222222222226</v>
      </c>
    </row>
    <row r="1187" spans="1:13" x14ac:dyDescent="0.2">
      <c r="A1187" s="36" t="s">
        <v>931</v>
      </c>
      <c r="B1187" s="36" t="s">
        <v>1790</v>
      </c>
      <c r="C1187" s="36">
        <v>-20.802625036999999</v>
      </c>
      <c r="D1187" s="36">
        <v>148.355283058</v>
      </c>
      <c r="E1187" s="36">
        <v>563</v>
      </c>
      <c r="F1187" s="36">
        <v>17</v>
      </c>
      <c r="G1187" s="36">
        <v>2</v>
      </c>
      <c r="H1187" s="36">
        <v>654</v>
      </c>
      <c r="I1187" s="36">
        <v>1.7</v>
      </c>
      <c r="J1187" s="36">
        <v>0.2</v>
      </c>
      <c r="K1187" s="36">
        <v>13</v>
      </c>
      <c r="L1187" s="37">
        <f t="shared" si="39"/>
        <v>11.76470588235294</v>
      </c>
      <c r="M1187" s="37">
        <f t="shared" si="40"/>
        <v>1.7422222222222226</v>
      </c>
    </row>
    <row r="1188" spans="1:13" x14ac:dyDescent="0.2">
      <c r="A1188" s="36" t="s">
        <v>932</v>
      </c>
      <c r="B1188" s="36" t="s">
        <v>1790</v>
      </c>
      <c r="C1188" s="36">
        <v>-20.802463904</v>
      </c>
      <c r="D1188" s="36">
        <v>148.353296296</v>
      </c>
      <c r="E1188" s="36">
        <v>556</v>
      </c>
      <c r="F1188" s="36">
        <v>12</v>
      </c>
      <c r="G1188" s="36">
        <v>2</v>
      </c>
      <c r="H1188" s="36">
        <v>591</v>
      </c>
      <c r="I1188" s="36">
        <v>2</v>
      </c>
      <c r="J1188" s="36">
        <v>0.3</v>
      </c>
      <c r="K1188" s="36">
        <v>6</v>
      </c>
      <c r="L1188" s="37">
        <f t="shared" si="39"/>
        <v>16.666666666666664</v>
      </c>
      <c r="M1188" s="37">
        <f t="shared" si="40"/>
        <v>1.7422222222222226</v>
      </c>
    </row>
    <row r="1189" spans="1:13" x14ac:dyDescent="0.2">
      <c r="A1189" s="36" t="s">
        <v>934</v>
      </c>
      <c r="B1189" s="36" t="s">
        <v>1790</v>
      </c>
      <c r="C1189" s="36">
        <v>-20.807463903999999</v>
      </c>
      <c r="D1189" s="36">
        <v>148.34885185100001</v>
      </c>
      <c r="E1189" s="36">
        <v>649</v>
      </c>
      <c r="F1189" s="36">
        <v>13</v>
      </c>
      <c r="G1189" s="36">
        <v>2</v>
      </c>
      <c r="H1189" s="36">
        <v>619</v>
      </c>
      <c r="I1189" s="36">
        <v>1.8</v>
      </c>
      <c r="J1189" s="36">
        <v>0.3</v>
      </c>
      <c r="K1189" s="36">
        <v>9</v>
      </c>
      <c r="L1189" s="37">
        <f t="shared" si="39"/>
        <v>15.384615384615385</v>
      </c>
      <c r="M1189" s="37">
        <f t="shared" si="40"/>
        <v>1.7422222222222226</v>
      </c>
    </row>
    <row r="1190" spans="1:13" x14ac:dyDescent="0.2">
      <c r="A1190" s="36" t="s">
        <v>935</v>
      </c>
      <c r="B1190" s="36" t="s">
        <v>1790</v>
      </c>
      <c r="C1190" s="36">
        <v>-20.782754701999998</v>
      </c>
      <c r="D1190" s="36">
        <v>148.463098</v>
      </c>
      <c r="E1190" s="36">
        <v>718</v>
      </c>
      <c r="F1190" s="36">
        <v>15</v>
      </c>
      <c r="G1190" s="36">
        <v>2</v>
      </c>
      <c r="H1190" s="36">
        <v>1275</v>
      </c>
      <c r="I1190" s="36">
        <v>3.3</v>
      </c>
      <c r="J1190" s="36">
        <v>0.4</v>
      </c>
      <c r="K1190" s="36">
        <v>6</v>
      </c>
      <c r="L1190" s="37">
        <f t="shared" si="39"/>
        <v>13.333333333333334</v>
      </c>
      <c r="M1190" s="37">
        <f t="shared" si="40"/>
        <v>1.7422222222222226</v>
      </c>
    </row>
    <row r="1191" spans="1:13" x14ac:dyDescent="0.2">
      <c r="A1191" s="36" t="s">
        <v>938</v>
      </c>
      <c r="B1191" s="36" t="s">
        <v>1790</v>
      </c>
      <c r="C1191" s="36">
        <v>-20.851595577000001</v>
      </c>
      <c r="D1191" s="36">
        <v>148.57388684599999</v>
      </c>
      <c r="E1191" s="36">
        <v>655</v>
      </c>
      <c r="F1191" s="36">
        <v>12</v>
      </c>
      <c r="G1191" s="36">
        <v>2</v>
      </c>
      <c r="H1191" s="36">
        <v>1162</v>
      </c>
      <c r="I1191" s="36">
        <v>2.5</v>
      </c>
      <c r="J1191" s="36">
        <v>0.3</v>
      </c>
      <c r="K1191" s="36">
        <v>8</v>
      </c>
      <c r="L1191" s="37">
        <f t="shared" si="39"/>
        <v>16.666666666666664</v>
      </c>
      <c r="M1191" s="37">
        <f t="shared" si="40"/>
        <v>1.7422222222222226</v>
      </c>
    </row>
    <row r="1192" spans="1:13" x14ac:dyDescent="0.2">
      <c r="A1192" s="36" t="s">
        <v>941</v>
      </c>
      <c r="B1192" s="36" t="s">
        <v>1790</v>
      </c>
      <c r="C1192" s="36">
        <v>-20.779467755999999</v>
      </c>
      <c r="D1192" s="36">
        <v>148.437542444</v>
      </c>
      <c r="E1192" s="36">
        <v>585</v>
      </c>
      <c r="F1192" s="36">
        <v>13</v>
      </c>
      <c r="G1192" s="36">
        <v>2</v>
      </c>
      <c r="H1192" s="36">
        <v>972</v>
      </c>
      <c r="I1192" s="36">
        <v>2.6</v>
      </c>
      <c r="J1192" s="36">
        <v>0.3</v>
      </c>
      <c r="K1192" s="36">
        <v>7</v>
      </c>
      <c r="L1192" s="37">
        <f t="shared" si="39"/>
        <v>15.384615384615385</v>
      </c>
      <c r="M1192" s="37">
        <f t="shared" si="40"/>
        <v>1.7422222222222226</v>
      </c>
    </row>
    <row r="1193" spans="1:13" x14ac:dyDescent="0.2">
      <c r="A1193" s="36" t="s">
        <v>948</v>
      </c>
      <c r="B1193" s="36" t="s">
        <v>1790</v>
      </c>
      <c r="C1193" s="36">
        <v>-21.544328873000001</v>
      </c>
      <c r="D1193" s="36">
        <v>149.05393133800001</v>
      </c>
      <c r="E1193" s="36">
        <v>512</v>
      </c>
      <c r="F1193" s="36">
        <v>10</v>
      </c>
      <c r="G1193" s="36">
        <v>2</v>
      </c>
      <c r="H1193" s="36">
        <v>592</v>
      </c>
      <c r="I1193" s="36">
        <v>2</v>
      </c>
      <c r="J1193" s="36">
        <v>0.3</v>
      </c>
      <c r="K1193" s="36">
        <v>6</v>
      </c>
      <c r="L1193" s="37">
        <f t="shared" si="39"/>
        <v>20</v>
      </c>
      <c r="M1193" s="37">
        <f t="shared" si="40"/>
        <v>1.7422222222222226</v>
      </c>
    </row>
    <row r="1194" spans="1:13" x14ac:dyDescent="0.2">
      <c r="A1194" s="36" t="s">
        <v>949</v>
      </c>
      <c r="B1194" s="36" t="s">
        <v>1790</v>
      </c>
      <c r="C1194" s="36">
        <v>-21.494051095</v>
      </c>
      <c r="D1194" s="36">
        <v>149.19559800600001</v>
      </c>
      <c r="E1194" s="36">
        <v>374</v>
      </c>
      <c r="F1194" s="36">
        <v>11</v>
      </c>
      <c r="G1194" s="36">
        <v>2</v>
      </c>
      <c r="H1194" s="36">
        <v>1755</v>
      </c>
      <c r="I1194" s="36">
        <v>4</v>
      </c>
      <c r="J1194" s="36">
        <v>0.5</v>
      </c>
      <c r="K1194" s="36">
        <v>4</v>
      </c>
      <c r="L1194" s="37">
        <f t="shared" si="39"/>
        <v>18.181818181818183</v>
      </c>
      <c r="M1194" s="37">
        <f t="shared" si="40"/>
        <v>1.7422222222222226</v>
      </c>
    </row>
    <row r="1195" spans="1:13" x14ac:dyDescent="0.2">
      <c r="A1195" s="36" t="s">
        <v>965</v>
      </c>
      <c r="B1195" s="36" t="s">
        <v>1790</v>
      </c>
      <c r="C1195" s="36">
        <v>-22.557717824000001</v>
      </c>
      <c r="D1195" s="36">
        <v>149.408098008</v>
      </c>
      <c r="E1195" s="36">
        <v>446</v>
      </c>
      <c r="F1195" s="36">
        <v>16</v>
      </c>
      <c r="G1195" s="36">
        <v>2</v>
      </c>
      <c r="H1195" s="36">
        <v>2150</v>
      </c>
      <c r="I1195" s="36">
        <v>3.8</v>
      </c>
      <c r="J1195" s="36">
        <v>0.3</v>
      </c>
      <c r="K1195" s="36">
        <v>7</v>
      </c>
      <c r="L1195" s="37">
        <f t="shared" si="39"/>
        <v>12.5</v>
      </c>
      <c r="M1195" s="37">
        <f t="shared" si="40"/>
        <v>1.7422222222222226</v>
      </c>
    </row>
    <row r="1196" spans="1:13" x14ac:dyDescent="0.2">
      <c r="A1196" s="36" t="s">
        <v>966</v>
      </c>
      <c r="B1196" s="36" t="s">
        <v>1790</v>
      </c>
      <c r="C1196" s="36">
        <v>-22.556551103</v>
      </c>
      <c r="D1196" s="36">
        <v>149.407299397</v>
      </c>
      <c r="E1196" s="36">
        <v>448</v>
      </c>
      <c r="F1196" s="36">
        <v>10</v>
      </c>
      <c r="G1196" s="36">
        <v>2</v>
      </c>
      <c r="H1196" s="36">
        <v>1608</v>
      </c>
      <c r="I1196" s="36">
        <v>4</v>
      </c>
      <c r="J1196" s="36">
        <v>0.5</v>
      </c>
      <c r="K1196" s="36">
        <v>4</v>
      </c>
      <c r="L1196" s="37">
        <f t="shared" si="39"/>
        <v>20</v>
      </c>
      <c r="M1196" s="37">
        <f t="shared" si="40"/>
        <v>1.7422222222222226</v>
      </c>
    </row>
    <row r="1197" spans="1:13" x14ac:dyDescent="0.2">
      <c r="A1197" s="36" t="s">
        <v>968</v>
      </c>
      <c r="B1197" s="36" t="s">
        <v>1790</v>
      </c>
      <c r="C1197" s="36">
        <v>-22.595773380000001</v>
      </c>
      <c r="D1197" s="36">
        <v>149.403931341</v>
      </c>
      <c r="E1197" s="36">
        <v>441</v>
      </c>
      <c r="F1197" s="36">
        <v>14</v>
      </c>
      <c r="G1197" s="36">
        <v>2</v>
      </c>
      <c r="H1197" s="36">
        <v>1791</v>
      </c>
      <c r="I1197" s="36">
        <v>4.2</v>
      </c>
      <c r="J1197" s="36">
        <v>0.5</v>
      </c>
      <c r="K1197" s="36">
        <v>5</v>
      </c>
      <c r="L1197" s="37">
        <f t="shared" si="39"/>
        <v>14.285714285714285</v>
      </c>
      <c r="M1197" s="37">
        <f t="shared" si="40"/>
        <v>1.7422222222222226</v>
      </c>
    </row>
    <row r="1198" spans="1:13" x14ac:dyDescent="0.2">
      <c r="A1198" s="36" t="s">
        <v>970</v>
      </c>
      <c r="B1198" s="36" t="s">
        <v>1790</v>
      </c>
      <c r="C1198" s="36">
        <v>-22.551606605</v>
      </c>
      <c r="D1198" s="36">
        <v>149.40509795299999</v>
      </c>
      <c r="E1198" s="36">
        <v>388</v>
      </c>
      <c r="F1198" s="36">
        <v>11</v>
      </c>
      <c r="G1198" s="36">
        <v>2</v>
      </c>
      <c r="H1198" s="36">
        <v>531</v>
      </c>
      <c r="I1198" s="36">
        <v>1.7</v>
      </c>
      <c r="J1198" s="36">
        <v>0.3</v>
      </c>
      <c r="K1198" s="36">
        <v>7</v>
      </c>
      <c r="L1198" s="37">
        <f t="shared" si="39"/>
        <v>18.181818181818183</v>
      </c>
      <c r="M1198" s="37">
        <f t="shared" si="40"/>
        <v>1.7422222222222226</v>
      </c>
    </row>
    <row r="1199" spans="1:13" x14ac:dyDescent="0.2">
      <c r="A1199" s="36" t="s">
        <v>971</v>
      </c>
      <c r="B1199" s="36" t="s">
        <v>1790</v>
      </c>
      <c r="C1199" s="36">
        <v>-22.392245546000002</v>
      </c>
      <c r="D1199" s="36">
        <v>149.30907022900001</v>
      </c>
      <c r="E1199" s="36">
        <v>428</v>
      </c>
      <c r="F1199" s="36">
        <v>12</v>
      </c>
      <c r="G1199" s="36">
        <v>2</v>
      </c>
      <c r="H1199" s="36">
        <v>2004</v>
      </c>
      <c r="I1199" s="36">
        <v>4.5</v>
      </c>
      <c r="J1199" s="36">
        <v>0.5</v>
      </c>
      <c r="K1199" s="36">
        <v>5</v>
      </c>
      <c r="L1199" s="37">
        <f t="shared" si="39"/>
        <v>16.666666666666664</v>
      </c>
      <c r="M1199" s="37">
        <f t="shared" si="40"/>
        <v>1.7422222222222226</v>
      </c>
    </row>
    <row r="1200" spans="1:13" x14ac:dyDescent="0.2">
      <c r="A1200" s="36" t="s">
        <v>973</v>
      </c>
      <c r="B1200" s="36" t="s">
        <v>1790</v>
      </c>
      <c r="C1200" s="36">
        <v>-22.489375222</v>
      </c>
      <c r="D1200" s="36">
        <v>149.375829444</v>
      </c>
      <c r="E1200" s="36">
        <v>444</v>
      </c>
      <c r="F1200" s="36">
        <v>14</v>
      </c>
      <c r="G1200" s="36">
        <v>2</v>
      </c>
      <c r="H1200" s="36">
        <v>529</v>
      </c>
      <c r="I1200" s="36">
        <v>1.5</v>
      </c>
      <c r="J1200" s="36">
        <v>0.2</v>
      </c>
      <c r="K1200" s="36">
        <v>11</v>
      </c>
      <c r="L1200" s="37">
        <f t="shared" si="39"/>
        <v>14.285714285714285</v>
      </c>
      <c r="M1200" s="37">
        <f t="shared" si="40"/>
        <v>1.7422222222222226</v>
      </c>
    </row>
    <row r="1201" spans="1:13" x14ac:dyDescent="0.2">
      <c r="A1201" s="36" t="s">
        <v>998</v>
      </c>
      <c r="B1201" s="36" t="s">
        <v>1790</v>
      </c>
      <c r="C1201" s="36">
        <v>-22.430439991</v>
      </c>
      <c r="D1201" s="36">
        <v>149.35382012100001</v>
      </c>
      <c r="E1201" s="36">
        <v>494</v>
      </c>
      <c r="F1201" s="36">
        <v>14</v>
      </c>
      <c r="G1201" s="36">
        <v>2</v>
      </c>
      <c r="H1201" s="36">
        <v>1333</v>
      </c>
      <c r="I1201" s="36">
        <v>2.8</v>
      </c>
      <c r="J1201" s="36">
        <v>0.3</v>
      </c>
      <c r="K1201" s="36">
        <v>9</v>
      </c>
      <c r="L1201" s="37">
        <f t="shared" si="39"/>
        <v>14.285714285714285</v>
      </c>
      <c r="M1201" s="37">
        <f t="shared" si="40"/>
        <v>1.7422222222222226</v>
      </c>
    </row>
    <row r="1202" spans="1:13" x14ac:dyDescent="0.2">
      <c r="A1202" s="36" t="s">
        <v>1003</v>
      </c>
      <c r="B1202" s="36" t="s">
        <v>1790</v>
      </c>
      <c r="C1202" s="36">
        <v>-22.367939991</v>
      </c>
      <c r="D1202" s="36">
        <v>149.317635225</v>
      </c>
      <c r="E1202" s="36">
        <v>378</v>
      </c>
      <c r="F1202" s="36">
        <v>17</v>
      </c>
      <c r="G1202" s="36">
        <v>2</v>
      </c>
      <c r="H1202" s="36">
        <v>1148</v>
      </c>
      <c r="I1202" s="36">
        <v>2.4</v>
      </c>
      <c r="J1202" s="36">
        <v>0.2</v>
      </c>
      <c r="K1202" s="36">
        <v>11</v>
      </c>
      <c r="L1202" s="37">
        <f t="shared" si="39"/>
        <v>11.76470588235294</v>
      </c>
      <c r="M1202" s="37">
        <f t="shared" si="40"/>
        <v>1.7422222222222226</v>
      </c>
    </row>
    <row r="1203" spans="1:13" x14ac:dyDescent="0.2">
      <c r="A1203" s="36" t="s">
        <v>1008</v>
      </c>
      <c r="B1203" s="36" t="s">
        <v>1790</v>
      </c>
      <c r="C1203" s="36">
        <v>-22.237168505</v>
      </c>
      <c r="D1203" s="36">
        <v>149.37720282500001</v>
      </c>
      <c r="E1203" s="36">
        <v>412</v>
      </c>
      <c r="F1203" s="36">
        <v>22</v>
      </c>
      <c r="G1203" s="36">
        <v>2</v>
      </c>
      <c r="H1203" s="36">
        <v>1520</v>
      </c>
      <c r="I1203" s="36">
        <v>2.2999999999999998</v>
      </c>
      <c r="J1203" s="36">
        <v>0.2</v>
      </c>
      <c r="K1203" s="36">
        <v>15</v>
      </c>
      <c r="L1203" s="37">
        <f t="shared" si="39"/>
        <v>9.0909090909090917</v>
      </c>
      <c r="M1203" s="37">
        <f t="shared" si="40"/>
        <v>1.7422222222222226</v>
      </c>
    </row>
    <row r="1204" spans="1:13" x14ac:dyDescent="0.2">
      <c r="A1204" s="36" t="s">
        <v>1012</v>
      </c>
      <c r="B1204" s="36" t="s">
        <v>1790</v>
      </c>
      <c r="C1204" s="36">
        <v>-22.128078878</v>
      </c>
      <c r="D1204" s="36">
        <v>149.436014675</v>
      </c>
      <c r="E1204" s="36">
        <v>357</v>
      </c>
      <c r="F1204" s="36">
        <v>19</v>
      </c>
      <c r="G1204" s="36">
        <v>2</v>
      </c>
      <c r="H1204" s="36">
        <v>1188</v>
      </c>
      <c r="I1204" s="36">
        <v>2.4</v>
      </c>
      <c r="J1204" s="36">
        <v>0.3</v>
      </c>
      <c r="K1204" s="36">
        <v>11</v>
      </c>
      <c r="L1204" s="37">
        <f t="shared" si="39"/>
        <v>10.526315789473683</v>
      </c>
      <c r="M1204" s="37">
        <f t="shared" si="40"/>
        <v>1.7422222222222226</v>
      </c>
    </row>
    <row r="1205" spans="1:13" x14ac:dyDescent="0.2">
      <c r="A1205" s="36" t="s">
        <v>1017</v>
      </c>
      <c r="B1205" s="36" t="s">
        <v>1790</v>
      </c>
      <c r="C1205" s="36">
        <v>-22.019051098999999</v>
      </c>
      <c r="D1205" s="36">
        <v>149.38604234300001</v>
      </c>
      <c r="E1205" s="36">
        <v>397</v>
      </c>
      <c r="F1205" s="36">
        <v>13</v>
      </c>
      <c r="G1205" s="36">
        <v>2</v>
      </c>
      <c r="H1205" s="36">
        <v>1040</v>
      </c>
      <c r="I1205" s="36">
        <v>2.5</v>
      </c>
      <c r="J1205" s="36">
        <v>0.3</v>
      </c>
      <c r="K1205" s="36">
        <v>6</v>
      </c>
      <c r="L1205" s="37">
        <f t="shared" si="39"/>
        <v>15.384615384615385</v>
      </c>
      <c r="M1205" s="37">
        <f t="shared" si="40"/>
        <v>1.7422222222222226</v>
      </c>
    </row>
    <row r="1206" spans="1:13" x14ac:dyDescent="0.2">
      <c r="A1206" s="36" t="s">
        <v>1025</v>
      </c>
      <c r="B1206" s="36" t="s">
        <v>1790</v>
      </c>
      <c r="C1206" s="36">
        <v>-22.048939878999999</v>
      </c>
      <c r="D1206" s="36">
        <v>149.40687567699999</v>
      </c>
      <c r="E1206" s="36">
        <v>470</v>
      </c>
      <c r="F1206" s="36">
        <v>9</v>
      </c>
      <c r="G1206" s="36">
        <v>2</v>
      </c>
      <c r="H1206" s="36">
        <v>1184</v>
      </c>
      <c r="I1206" s="36">
        <v>4.2</v>
      </c>
      <c r="J1206" s="36">
        <v>0.7</v>
      </c>
      <c r="K1206" s="36">
        <v>3</v>
      </c>
      <c r="L1206" s="37">
        <f t="shared" si="39"/>
        <v>22.222222222222221</v>
      </c>
      <c r="M1206" s="37">
        <f t="shared" si="40"/>
        <v>1.7422222222222226</v>
      </c>
    </row>
    <row r="1207" spans="1:13" x14ac:dyDescent="0.2">
      <c r="A1207" s="36" t="s">
        <v>1034</v>
      </c>
      <c r="B1207" s="36" t="s">
        <v>1790</v>
      </c>
      <c r="C1207" s="36">
        <v>-21.981952513</v>
      </c>
      <c r="D1207" s="36">
        <v>149.351585481</v>
      </c>
      <c r="E1207" s="36">
        <v>378</v>
      </c>
      <c r="F1207" s="36">
        <v>16</v>
      </c>
      <c r="G1207" s="36">
        <v>2</v>
      </c>
      <c r="H1207" s="36">
        <v>1026</v>
      </c>
      <c r="I1207" s="36">
        <v>2.2000000000000002</v>
      </c>
      <c r="J1207" s="36">
        <v>0.2</v>
      </c>
      <c r="K1207" s="36">
        <v>11</v>
      </c>
      <c r="L1207" s="37">
        <f t="shared" si="39"/>
        <v>12.5</v>
      </c>
      <c r="M1207" s="37">
        <f t="shared" si="40"/>
        <v>1.7422222222222226</v>
      </c>
    </row>
    <row r="1208" spans="1:13" x14ac:dyDescent="0.2">
      <c r="A1208" s="36" t="s">
        <v>1037</v>
      </c>
      <c r="B1208" s="36" t="s">
        <v>1790</v>
      </c>
      <c r="C1208" s="36">
        <v>-21.994189987999999</v>
      </c>
      <c r="D1208" s="36">
        <v>149.36101467399999</v>
      </c>
      <c r="E1208" s="36">
        <v>407</v>
      </c>
      <c r="F1208" s="36">
        <v>15</v>
      </c>
      <c r="G1208" s="36">
        <v>2</v>
      </c>
      <c r="H1208" s="36">
        <v>1892</v>
      </c>
      <c r="I1208" s="36">
        <v>3.6</v>
      </c>
      <c r="J1208" s="36">
        <v>0.3</v>
      </c>
      <c r="K1208" s="36">
        <v>8</v>
      </c>
      <c r="L1208" s="37">
        <f t="shared" si="39"/>
        <v>13.333333333333334</v>
      </c>
      <c r="M1208" s="37">
        <f t="shared" si="40"/>
        <v>1.7422222222222226</v>
      </c>
    </row>
    <row r="1209" spans="1:13" x14ac:dyDescent="0.2">
      <c r="A1209" s="36" t="s">
        <v>1041</v>
      </c>
      <c r="B1209" s="36" t="s">
        <v>1790</v>
      </c>
      <c r="C1209" s="36">
        <v>-21.967106653999998</v>
      </c>
      <c r="D1209" s="36">
        <v>149.22648667799999</v>
      </c>
      <c r="E1209" s="36">
        <v>511</v>
      </c>
      <c r="F1209" s="36">
        <v>13</v>
      </c>
      <c r="G1209" s="36">
        <v>2</v>
      </c>
      <c r="H1209" s="36">
        <v>979</v>
      </c>
      <c r="I1209" s="36">
        <v>2.7</v>
      </c>
      <c r="J1209" s="36">
        <v>0.4</v>
      </c>
      <c r="K1209" s="36">
        <v>6</v>
      </c>
      <c r="L1209" s="37">
        <f t="shared" si="39"/>
        <v>15.384615384615385</v>
      </c>
      <c r="M1209" s="37">
        <f t="shared" si="40"/>
        <v>1.7422222222222226</v>
      </c>
    </row>
    <row r="1210" spans="1:13" x14ac:dyDescent="0.2">
      <c r="A1210" s="36" t="s">
        <v>1042</v>
      </c>
      <c r="B1210" s="36" t="s">
        <v>1790</v>
      </c>
      <c r="C1210" s="36">
        <v>-21.954328876000002</v>
      </c>
      <c r="D1210" s="36">
        <v>149.27124633599999</v>
      </c>
      <c r="E1210" s="36">
        <v>552</v>
      </c>
      <c r="F1210" s="36">
        <v>14</v>
      </c>
      <c r="G1210" s="36">
        <v>2</v>
      </c>
      <c r="H1210" s="36">
        <v>1376</v>
      </c>
      <c r="I1210" s="36">
        <v>3.2</v>
      </c>
      <c r="J1210" s="36">
        <v>0.4</v>
      </c>
      <c r="K1210" s="36">
        <v>6</v>
      </c>
      <c r="L1210" s="37">
        <f t="shared" si="39"/>
        <v>14.285714285714285</v>
      </c>
      <c r="M1210" s="37">
        <f t="shared" si="40"/>
        <v>1.7422222222222226</v>
      </c>
    </row>
    <row r="1211" spans="1:13" x14ac:dyDescent="0.2">
      <c r="A1211" s="36" t="s">
        <v>1044</v>
      </c>
      <c r="B1211" s="36" t="s">
        <v>1790</v>
      </c>
      <c r="C1211" s="36">
        <v>-21.957314987</v>
      </c>
      <c r="D1211" s="36">
        <v>149.31900078499999</v>
      </c>
      <c r="E1211" s="36">
        <v>390</v>
      </c>
      <c r="F1211" s="36">
        <v>15</v>
      </c>
      <c r="G1211" s="36">
        <v>2</v>
      </c>
      <c r="H1211" s="36">
        <v>648</v>
      </c>
      <c r="I1211" s="36">
        <v>1.6</v>
      </c>
      <c r="J1211" s="36">
        <v>0.2</v>
      </c>
      <c r="K1211" s="36">
        <v>11</v>
      </c>
      <c r="L1211" s="37">
        <f t="shared" si="39"/>
        <v>13.333333333333334</v>
      </c>
      <c r="M1211" s="37">
        <f t="shared" si="40"/>
        <v>1.7422222222222226</v>
      </c>
    </row>
    <row r="1212" spans="1:13" x14ac:dyDescent="0.2">
      <c r="A1212" s="36" t="s">
        <v>1049</v>
      </c>
      <c r="B1212" s="36" t="s">
        <v>1790</v>
      </c>
      <c r="C1212" s="36">
        <v>-21.926156361</v>
      </c>
      <c r="D1212" s="36">
        <v>149.29210385499999</v>
      </c>
      <c r="E1212" s="36">
        <v>408</v>
      </c>
      <c r="F1212" s="36">
        <v>10</v>
      </c>
      <c r="G1212" s="36">
        <v>2</v>
      </c>
      <c r="H1212" s="36">
        <v>1018</v>
      </c>
      <c r="I1212" s="36">
        <v>2.4</v>
      </c>
      <c r="J1212" s="36">
        <v>0.3</v>
      </c>
      <c r="K1212" s="36">
        <v>7</v>
      </c>
      <c r="L1212" s="37">
        <f t="shared" si="39"/>
        <v>20</v>
      </c>
      <c r="M1212" s="37">
        <f t="shared" si="40"/>
        <v>1.7422222222222226</v>
      </c>
    </row>
    <row r="1213" spans="1:13" x14ac:dyDescent="0.2">
      <c r="A1213" s="36" t="s">
        <v>105</v>
      </c>
      <c r="B1213" s="36" t="s">
        <v>1790</v>
      </c>
      <c r="C1213" s="36">
        <v>-21.966551098</v>
      </c>
      <c r="D1213" s="36">
        <v>149.32462578499999</v>
      </c>
      <c r="E1213" s="36">
        <v>369</v>
      </c>
      <c r="F1213" s="36">
        <v>21</v>
      </c>
      <c r="G1213" s="36">
        <v>2</v>
      </c>
      <c r="H1213" s="36">
        <v>678</v>
      </c>
      <c r="I1213" s="36">
        <v>1.5</v>
      </c>
      <c r="J1213" s="36">
        <v>0.2</v>
      </c>
      <c r="K1213" s="36">
        <v>17</v>
      </c>
      <c r="L1213" s="37">
        <f t="shared" si="39"/>
        <v>9.5238095238095237</v>
      </c>
      <c r="M1213" s="37">
        <f t="shared" si="40"/>
        <v>1.7422222222222226</v>
      </c>
    </row>
    <row r="1214" spans="1:13" x14ac:dyDescent="0.2">
      <c r="A1214" s="36" t="s">
        <v>1052</v>
      </c>
      <c r="B1214" s="36" t="s">
        <v>1790</v>
      </c>
      <c r="C1214" s="36">
        <v>-21.952037209</v>
      </c>
      <c r="D1214" s="36">
        <v>149.109000783</v>
      </c>
      <c r="E1214" s="36">
        <v>567</v>
      </c>
      <c r="F1214" s="36">
        <v>13</v>
      </c>
      <c r="G1214" s="36">
        <v>2</v>
      </c>
      <c r="H1214" s="36">
        <v>951</v>
      </c>
      <c r="I1214" s="36">
        <v>2.7</v>
      </c>
      <c r="J1214" s="36">
        <v>0.4</v>
      </c>
      <c r="K1214" s="36">
        <v>6</v>
      </c>
      <c r="L1214" s="37">
        <f t="shared" si="39"/>
        <v>15.384615384615385</v>
      </c>
      <c r="M1214" s="37">
        <f t="shared" si="40"/>
        <v>1.7422222222222226</v>
      </c>
    </row>
    <row r="1215" spans="1:13" x14ac:dyDescent="0.2">
      <c r="A1215" s="36" t="s">
        <v>1053</v>
      </c>
      <c r="B1215" s="36" t="s">
        <v>1790</v>
      </c>
      <c r="C1215" s="36">
        <v>-21.963495543000001</v>
      </c>
      <c r="D1215" s="36">
        <v>149.255389673</v>
      </c>
      <c r="E1215" s="36">
        <v>542</v>
      </c>
      <c r="F1215" s="36">
        <v>10</v>
      </c>
      <c r="G1215" s="36">
        <v>2</v>
      </c>
      <c r="H1215" s="36">
        <v>1294</v>
      </c>
      <c r="I1215" s="36">
        <v>3.8</v>
      </c>
      <c r="J1215" s="36">
        <v>0.6</v>
      </c>
      <c r="K1215" s="36">
        <v>3</v>
      </c>
      <c r="L1215" s="37">
        <f t="shared" si="39"/>
        <v>20</v>
      </c>
      <c r="M1215" s="37">
        <f t="shared" si="40"/>
        <v>1.7422222222222226</v>
      </c>
    </row>
    <row r="1216" spans="1:13" x14ac:dyDescent="0.2">
      <c r="A1216" s="36" t="s">
        <v>1065</v>
      </c>
      <c r="B1216" s="36" t="s">
        <v>1790</v>
      </c>
      <c r="C1216" s="36">
        <v>-21.889606653000001</v>
      </c>
      <c r="D1216" s="36">
        <v>149.25402411300001</v>
      </c>
      <c r="E1216" s="36">
        <v>425</v>
      </c>
      <c r="F1216" s="36">
        <v>14</v>
      </c>
      <c r="G1216" s="36">
        <v>2</v>
      </c>
      <c r="H1216" s="36">
        <v>677</v>
      </c>
      <c r="I1216" s="36">
        <v>1.8</v>
      </c>
      <c r="J1216" s="36">
        <v>0.2</v>
      </c>
      <c r="K1216" s="36">
        <v>9</v>
      </c>
      <c r="L1216" s="37">
        <f t="shared" si="39"/>
        <v>14.285714285714285</v>
      </c>
      <c r="M1216" s="37">
        <f t="shared" si="40"/>
        <v>1.7422222222222226</v>
      </c>
    </row>
    <row r="1217" spans="1:13" x14ac:dyDescent="0.2">
      <c r="A1217" s="36" t="s">
        <v>1070</v>
      </c>
      <c r="B1217" s="36" t="s">
        <v>1790</v>
      </c>
      <c r="C1217" s="36">
        <v>-21.931749587999999</v>
      </c>
      <c r="D1217" s="36">
        <v>149.01845506999999</v>
      </c>
      <c r="E1217" s="36">
        <v>531</v>
      </c>
      <c r="F1217" s="36">
        <v>18</v>
      </c>
      <c r="G1217" s="36">
        <v>2</v>
      </c>
      <c r="H1217" s="36">
        <v>1067</v>
      </c>
      <c r="I1217" s="36">
        <v>1.7</v>
      </c>
      <c r="J1217" s="36">
        <v>0.1</v>
      </c>
      <c r="K1217" s="36">
        <v>14</v>
      </c>
      <c r="L1217" s="37">
        <f t="shared" si="39"/>
        <v>11.111111111111111</v>
      </c>
      <c r="M1217" s="37">
        <f t="shared" si="40"/>
        <v>1.7422222222222226</v>
      </c>
    </row>
    <row r="1218" spans="1:13" x14ac:dyDescent="0.2">
      <c r="A1218" s="36" t="s">
        <v>1076</v>
      </c>
      <c r="B1218" s="36" t="s">
        <v>1790</v>
      </c>
      <c r="C1218" s="36">
        <v>-21.789273373</v>
      </c>
      <c r="D1218" s="36">
        <v>149.15954239600001</v>
      </c>
      <c r="E1218" s="36">
        <v>558</v>
      </c>
      <c r="F1218" s="36">
        <v>12</v>
      </c>
      <c r="G1218" s="36">
        <v>2</v>
      </c>
      <c r="H1218" s="36">
        <v>1660</v>
      </c>
      <c r="I1218" s="36">
        <v>4.2</v>
      </c>
      <c r="J1218" s="36">
        <v>0.5</v>
      </c>
      <c r="K1218" s="36">
        <v>4</v>
      </c>
      <c r="L1218" s="37">
        <f t="shared" si="39"/>
        <v>16.666666666666664</v>
      </c>
      <c r="M1218" s="37">
        <f t="shared" si="40"/>
        <v>1.7422222222222226</v>
      </c>
    </row>
    <row r="1219" spans="1:13" x14ac:dyDescent="0.2">
      <c r="A1219" s="36" t="s">
        <v>1077</v>
      </c>
      <c r="B1219" s="36" t="s">
        <v>1790</v>
      </c>
      <c r="C1219" s="36">
        <v>-21.773378554000001</v>
      </c>
      <c r="D1219" s="36">
        <v>149.06127054800001</v>
      </c>
      <c r="E1219" s="36">
        <v>542</v>
      </c>
      <c r="F1219" s="36">
        <v>10</v>
      </c>
      <c r="G1219" s="36">
        <v>2</v>
      </c>
      <c r="H1219" s="36">
        <v>1727</v>
      </c>
      <c r="I1219" s="36">
        <v>3.9</v>
      </c>
      <c r="J1219" s="36">
        <v>0.4</v>
      </c>
      <c r="K1219" s="36">
        <v>4</v>
      </c>
      <c r="L1219" s="37">
        <f t="shared" si="39"/>
        <v>20</v>
      </c>
      <c r="M1219" s="37">
        <f t="shared" si="40"/>
        <v>1.7422222222222226</v>
      </c>
    </row>
    <row r="1220" spans="1:13" x14ac:dyDescent="0.2">
      <c r="A1220" s="36" t="s">
        <v>1084</v>
      </c>
      <c r="B1220" s="36" t="s">
        <v>1790</v>
      </c>
      <c r="C1220" s="36">
        <v>-21.534328873</v>
      </c>
      <c r="D1220" s="36">
        <v>149.18877237699999</v>
      </c>
      <c r="E1220" s="36">
        <v>368</v>
      </c>
      <c r="F1220" s="36">
        <v>14</v>
      </c>
      <c r="G1220" s="36">
        <v>2</v>
      </c>
      <c r="H1220" s="36">
        <v>1890</v>
      </c>
      <c r="I1220" s="36">
        <v>4.3</v>
      </c>
      <c r="J1220" s="36">
        <v>0.5</v>
      </c>
      <c r="K1220" s="36">
        <v>5</v>
      </c>
      <c r="L1220" s="37">
        <f t="shared" si="39"/>
        <v>14.285714285714285</v>
      </c>
      <c r="M1220" s="37">
        <f t="shared" si="40"/>
        <v>1.7422222222222226</v>
      </c>
    </row>
    <row r="1221" spans="1:13" x14ac:dyDescent="0.2">
      <c r="A1221" s="36" t="s">
        <v>1085</v>
      </c>
      <c r="B1221" s="36" t="s">
        <v>1790</v>
      </c>
      <c r="C1221" s="36">
        <v>-21.505162206000001</v>
      </c>
      <c r="D1221" s="36">
        <v>149.19052856100001</v>
      </c>
      <c r="E1221" s="36">
        <v>371</v>
      </c>
      <c r="F1221" s="36">
        <v>10</v>
      </c>
      <c r="G1221" s="36">
        <v>2</v>
      </c>
      <c r="H1221" s="36">
        <v>1572</v>
      </c>
      <c r="I1221" s="36">
        <v>3.4</v>
      </c>
      <c r="J1221" s="36">
        <v>0.4</v>
      </c>
      <c r="K1221" s="36">
        <v>5</v>
      </c>
      <c r="L1221" s="37">
        <f t="shared" si="39"/>
        <v>20</v>
      </c>
      <c r="M1221" s="37">
        <f t="shared" si="40"/>
        <v>1.7422222222222226</v>
      </c>
    </row>
    <row r="1222" spans="1:13" x14ac:dyDescent="0.2">
      <c r="A1222" s="36" t="s">
        <v>1087</v>
      </c>
      <c r="B1222" s="36" t="s">
        <v>1790</v>
      </c>
      <c r="C1222" s="36">
        <v>-21.518971691000001</v>
      </c>
      <c r="D1222" s="36">
        <v>149.18706629900001</v>
      </c>
      <c r="E1222" s="36">
        <v>351</v>
      </c>
      <c r="F1222" s="36">
        <v>16</v>
      </c>
      <c r="G1222" s="36">
        <v>2</v>
      </c>
      <c r="H1222" s="36">
        <v>289</v>
      </c>
      <c r="I1222" s="36">
        <v>0.9</v>
      </c>
      <c r="J1222" s="36">
        <v>0.1</v>
      </c>
      <c r="K1222" s="36">
        <v>19</v>
      </c>
      <c r="L1222" s="37">
        <f t="shared" si="39"/>
        <v>12.5</v>
      </c>
      <c r="M1222" s="37">
        <f t="shared" si="40"/>
        <v>1.7422222222222226</v>
      </c>
    </row>
    <row r="1223" spans="1:13" x14ac:dyDescent="0.2">
      <c r="A1223" s="36" t="s">
        <v>1089</v>
      </c>
      <c r="B1223" s="36" t="s">
        <v>1790</v>
      </c>
      <c r="C1223" s="36">
        <v>-21.504953872000002</v>
      </c>
      <c r="D1223" s="36">
        <v>149.186153561</v>
      </c>
      <c r="E1223" s="36">
        <v>322</v>
      </c>
      <c r="F1223" s="36">
        <v>20</v>
      </c>
      <c r="G1223" s="36">
        <v>2</v>
      </c>
      <c r="H1223" s="36">
        <v>821</v>
      </c>
      <c r="I1223" s="36">
        <v>1.7</v>
      </c>
      <c r="J1223" s="36">
        <v>0.2</v>
      </c>
      <c r="K1223" s="36">
        <v>12</v>
      </c>
      <c r="L1223" s="37">
        <f t="shared" si="39"/>
        <v>10</v>
      </c>
      <c r="M1223" s="37">
        <f t="shared" si="40"/>
        <v>1.7422222222222226</v>
      </c>
    </row>
    <row r="1224" spans="1:13" x14ac:dyDescent="0.2">
      <c r="A1224" s="36" t="s">
        <v>1090</v>
      </c>
      <c r="B1224" s="36" t="s">
        <v>1790</v>
      </c>
      <c r="C1224" s="36">
        <v>-21.431304240999999</v>
      </c>
      <c r="D1224" s="36">
        <v>149.07001152500001</v>
      </c>
      <c r="E1224" s="36">
        <v>408</v>
      </c>
      <c r="F1224" s="36">
        <v>12</v>
      </c>
      <c r="G1224" s="36">
        <v>2</v>
      </c>
      <c r="H1224" s="36">
        <v>1330</v>
      </c>
      <c r="I1224" s="36">
        <v>3.7</v>
      </c>
      <c r="J1224" s="36">
        <v>0.5</v>
      </c>
      <c r="K1224" s="36">
        <v>4</v>
      </c>
      <c r="L1224" s="37">
        <f t="shared" si="39"/>
        <v>16.666666666666664</v>
      </c>
      <c r="M1224" s="37">
        <f t="shared" si="40"/>
        <v>1.7422222222222226</v>
      </c>
    </row>
    <row r="1225" spans="1:13" x14ac:dyDescent="0.2">
      <c r="A1225" s="36" t="s">
        <v>1093</v>
      </c>
      <c r="B1225" s="36" t="s">
        <v>1790</v>
      </c>
      <c r="C1225" s="36">
        <v>-21.429398316</v>
      </c>
      <c r="D1225" s="36">
        <v>149.06886189400001</v>
      </c>
      <c r="E1225" s="36">
        <v>422</v>
      </c>
      <c r="F1225" s="36">
        <v>10</v>
      </c>
      <c r="G1225" s="36">
        <v>2</v>
      </c>
      <c r="H1225" s="36">
        <v>1826</v>
      </c>
      <c r="I1225" s="36">
        <v>5</v>
      </c>
      <c r="J1225" s="36">
        <v>0.7</v>
      </c>
      <c r="K1225" s="36">
        <v>4</v>
      </c>
      <c r="L1225" s="37">
        <f t="shared" si="39"/>
        <v>20</v>
      </c>
      <c r="M1225" s="37">
        <f t="shared" si="40"/>
        <v>1.7422222222222226</v>
      </c>
    </row>
    <row r="1226" spans="1:13" x14ac:dyDescent="0.2">
      <c r="A1226" s="36" t="s">
        <v>1094</v>
      </c>
      <c r="B1226" s="36" t="s">
        <v>1790</v>
      </c>
      <c r="C1226" s="36">
        <v>-21.426929782999999</v>
      </c>
      <c r="D1226" s="36">
        <v>149.07966375999999</v>
      </c>
      <c r="E1226" s="36">
        <v>431</v>
      </c>
      <c r="F1226" s="36">
        <v>9</v>
      </c>
      <c r="G1226" s="36">
        <v>2</v>
      </c>
      <c r="H1226" s="36">
        <v>1830</v>
      </c>
      <c r="I1226" s="36">
        <v>4.7</v>
      </c>
      <c r="J1226" s="36">
        <v>0.6</v>
      </c>
      <c r="K1226" s="36">
        <v>3</v>
      </c>
      <c r="L1226" s="37">
        <f t="shared" ref="L1226:L1289" si="41">G1226/F1226*100</f>
        <v>22.222222222222221</v>
      </c>
      <c r="M1226" s="37">
        <f t="shared" ref="M1226:M1289" si="42">G1226*9.8*400/3600*80%</f>
        <v>1.7422222222222226</v>
      </c>
    </row>
    <row r="1227" spans="1:13" x14ac:dyDescent="0.2">
      <c r="A1227" s="36" t="s">
        <v>1096</v>
      </c>
      <c r="B1227" s="36" t="s">
        <v>1790</v>
      </c>
      <c r="C1227" s="36">
        <v>-21.376439873999999</v>
      </c>
      <c r="D1227" s="36">
        <v>148.985709224</v>
      </c>
      <c r="E1227" s="36">
        <v>393</v>
      </c>
      <c r="F1227" s="36">
        <v>13</v>
      </c>
      <c r="G1227" s="36">
        <v>2</v>
      </c>
      <c r="H1227" s="36">
        <v>1214</v>
      </c>
      <c r="I1227" s="36">
        <v>3.1</v>
      </c>
      <c r="J1227" s="36">
        <v>0.4</v>
      </c>
      <c r="K1227" s="36">
        <v>5</v>
      </c>
      <c r="L1227" s="37">
        <f t="shared" si="41"/>
        <v>15.384615384615385</v>
      </c>
      <c r="M1227" s="37">
        <f t="shared" si="42"/>
        <v>1.7422222222222226</v>
      </c>
    </row>
    <row r="1228" spans="1:13" x14ac:dyDescent="0.2">
      <c r="A1228" s="36" t="s">
        <v>1097</v>
      </c>
      <c r="B1228" s="36" t="s">
        <v>1790</v>
      </c>
      <c r="C1228" s="36">
        <v>-21.360638511000001</v>
      </c>
      <c r="D1228" s="36">
        <v>149.03067725400001</v>
      </c>
      <c r="E1228" s="36">
        <v>343</v>
      </c>
      <c r="F1228" s="36">
        <v>15</v>
      </c>
      <c r="G1228" s="36">
        <v>2</v>
      </c>
      <c r="H1228" s="36">
        <v>770</v>
      </c>
      <c r="I1228" s="36">
        <v>2</v>
      </c>
      <c r="J1228" s="36">
        <v>0.3</v>
      </c>
      <c r="K1228" s="36">
        <v>10</v>
      </c>
      <c r="L1228" s="37">
        <f t="shared" si="41"/>
        <v>13.333333333333334</v>
      </c>
      <c r="M1228" s="37">
        <f t="shared" si="42"/>
        <v>1.7422222222222226</v>
      </c>
    </row>
    <row r="1229" spans="1:13" x14ac:dyDescent="0.2">
      <c r="A1229" s="36" t="s">
        <v>1098</v>
      </c>
      <c r="B1229" s="36" t="s">
        <v>1790</v>
      </c>
      <c r="C1229" s="36">
        <v>-21.325439981999999</v>
      </c>
      <c r="D1229" s="36">
        <v>148.57420911200001</v>
      </c>
      <c r="E1229" s="36">
        <v>730</v>
      </c>
      <c r="F1229" s="36">
        <v>12</v>
      </c>
      <c r="G1229" s="36">
        <v>2</v>
      </c>
      <c r="H1229" s="36">
        <v>1772</v>
      </c>
      <c r="I1229" s="36">
        <v>4</v>
      </c>
      <c r="J1229" s="36">
        <v>0.4</v>
      </c>
      <c r="K1229" s="36">
        <v>5</v>
      </c>
      <c r="L1229" s="37">
        <f t="shared" si="41"/>
        <v>16.666666666666664</v>
      </c>
      <c r="M1229" s="37">
        <f t="shared" si="42"/>
        <v>1.7422222222222226</v>
      </c>
    </row>
    <row r="1230" spans="1:13" x14ac:dyDescent="0.2">
      <c r="A1230" s="36" t="s">
        <v>1105</v>
      </c>
      <c r="B1230" s="36" t="s">
        <v>1790</v>
      </c>
      <c r="C1230" s="36">
        <v>-21.292662203999999</v>
      </c>
      <c r="D1230" s="36">
        <v>148.545875779</v>
      </c>
      <c r="E1230" s="36">
        <v>817</v>
      </c>
      <c r="F1230" s="36">
        <v>12</v>
      </c>
      <c r="G1230" s="36">
        <v>2</v>
      </c>
      <c r="H1230" s="36">
        <v>1829</v>
      </c>
      <c r="I1230" s="36">
        <v>3.4</v>
      </c>
      <c r="J1230" s="36">
        <v>0.3</v>
      </c>
      <c r="K1230" s="36">
        <v>6</v>
      </c>
      <c r="L1230" s="37">
        <f t="shared" si="41"/>
        <v>16.666666666666664</v>
      </c>
      <c r="M1230" s="37">
        <f t="shared" si="42"/>
        <v>1.7422222222222226</v>
      </c>
    </row>
    <row r="1231" spans="1:13" x14ac:dyDescent="0.2">
      <c r="A1231" s="36" t="s">
        <v>1108</v>
      </c>
      <c r="B1231" s="36" t="s">
        <v>1790</v>
      </c>
      <c r="C1231" s="36">
        <v>-21.127384424999999</v>
      </c>
      <c r="D1231" s="36">
        <v>148.467820222</v>
      </c>
      <c r="E1231" s="36">
        <v>623</v>
      </c>
      <c r="F1231" s="36">
        <v>9</v>
      </c>
      <c r="G1231" s="36">
        <v>2</v>
      </c>
      <c r="H1231" s="36">
        <v>1107</v>
      </c>
      <c r="I1231" s="36">
        <v>2.8</v>
      </c>
      <c r="J1231" s="36">
        <v>0.4</v>
      </c>
      <c r="K1231" s="36">
        <v>5</v>
      </c>
      <c r="L1231" s="37">
        <f t="shared" si="41"/>
        <v>22.222222222222221</v>
      </c>
      <c r="M1231" s="37">
        <f t="shared" si="42"/>
        <v>1.7422222222222226</v>
      </c>
    </row>
    <row r="1232" spans="1:13" x14ac:dyDescent="0.2">
      <c r="A1232" s="36" t="s">
        <v>1116</v>
      </c>
      <c r="B1232" s="36" t="s">
        <v>1790</v>
      </c>
      <c r="C1232" s="36">
        <v>-21.131273314000001</v>
      </c>
      <c r="D1232" s="36">
        <v>148.47337577799999</v>
      </c>
      <c r="E1232" s="36">
        <v>639</v>
      </c>
      <c r="F1232" s="36">
        <v>16</v>
      </c>
      <c r="G1232" s="36">
        <v>2</v>
      </c>
      <c r="H1232" s="36">
        <v>412</v>
      </c>
      <c r="I1232" s="36">
        <v>0.4</v>
      </c>
      <c r="J1232" s="36">
        <v>0</v>
      </c>
      <c r="K1232" s="36">
        <v>107</v>
      </c>
      <c r="L1232" s="37">
        <f t="shared" si="41"/>
        <v>12.5</v>
      </c>
      <c r="M1232" s="37">
        <f t="shared" si="42"/>
        <v>1.7422222222222226</v>
      </c>
    </row>
    <row r="1233" spans="1:13" x14ac:dyDescent="0.2">
      <c r="A1233" s="36" t="s">
        <v>1117</v>
      </c>
      <c r="B1233" s="36" t="s">
        <v>1790</v>
      </c>
      <c r="C1233" s="36">
        <v>-21.116828868999999</v>
      </c>
      <c r="D1233" s="36">
        <v>148.47865355600001</v>
      </c>
      <c r="E1233" s="36">
        <v>668</v>
      </c>
      <c r="F1233" s="36">
        <v>13</v>
      </c>
      <c r="G1233" s="36">
        <v>2</v>
      </c>
      <c r="H1233" s="36">
        <v>441</v>
      </c>
      <c r="I1233" s="36">
        <v>1.2</v>
      </c>
      <c r="J1233" s="36">
        <v>0.2</v>
      </c>
      <c r="K1233" s="36">
        <v>12</v>
      </c>
      <c r="L1233" s="37">
        <f t="shared" si="41"/>
        <v>15.384615384615385</v>
      </c>
      <c r="M1233" s="37">
        <f t="shared" si="42"/>
        <v>1.7422222222222226</v>
      </c>
    </row>
    <row r="1234" spans="1:13" x14ac:dyDescent="0.2">
      <c r="A1234" s="36" t="s">
        <v>1121</v>
      </c>
      <c r="B1234" s="36" t="s">
        <v>1790</v>
      </c>
      <c r="C1234" s="36">
        <v>-21.169884424999999</v>
      </c>
      <c r="D1234" s="36">
        <v>148.60059800100001</v>
      </c>
      <c r="E1234" s="36">
        <v>423</v>
      </c>
      <c r="F1234" s="36">
        <v>11</v>
      </c>
      <c r="G1234" s="36">
        <v>2</v>
      </c>
      <c r="H1234" s="36">
        <v>1685</v>
      </c>
      <c r="I1234" s="36">
        <v>4</v>
      </c>
      <c r="J1234" s="36">
        <v>0.5</v>
      </c>
      <c r="K1234" s="36">
        <v>4</v>
      </c>
      <c r="L1234" s="37">
        <f t="shared" si="41"/>
        <v>18.181818181818183</v>
      </c>
      <c r="M1234" s="37">
        <f t="shared" si="42"/>
        <v>1.7422222222222226</v>
      </c>
    </row>
    <row r="1235" spans="1:13" x14ac:dyDescent="0.2">
      <c r="A1235" s="36" t="s">
        <v>1128</v>
      </c>
      <c r="B1235" s="36" t="s">
        <v>1790</v>
      </c>
      <c r="C1235" s="36">
        <v>-21.131551091999999</v>
      </c>
      <c r="D1235" s="36">
        <v>148.40254244400001</v>
      </c>
      <c r="E1235" s="36">
        <v>807</v>
      </c>
      <c r="F1235" s="36">
        <v>9</v>
      </c>
      <c r="G1235" s="36">
        <v>2</v>
      </c>
      <c r="H1235" s="36">
        <v>1565</v>
      </c>
      <c r="I1235" s="36">
        <v>4</v>
      </c>
      <c r="J1235" s="36">
        <v>0.5</v>
      </c>
      <c r="K1235" s="36">
        <v>4</v>
      </c>
      <c r="L1235" s="37">
        <f t="shared" si="41"/>
        <v>22.222222222222221</v>
      </c>
      <c r="M1235" s="37">
        <f t="shared" si="42"/>
        <v>1.7422222222222226</v>
      </c>
    </row>
    <row r="1236" spans="1:13" x14ac:dyDescent="0.2">
      <c r="A1236" s="36" t="s">
        <v>1129</v>
      </c>
      <c r="B1236" s="36" t="s">
        <v>1790</v>
      </c>
      <c r="C1236" s="36">
        <v>-21.127662203</v>
      </c>
      <c r="D1236" s="36">
        <v>148.39948688800001</v>
      </c>
      <c r="E1236" s="36">
        <v>810</v>
      </c>
      <c r="F1236" s="36">
        <v>11</v>
      </c>
      <c r="G1236" s="36">
        <v>2</v>
      </c>
      <c r="H1236" s="36">
        <v>1544</v>
      </c>
      <c r="I1236" s="36">
        <v>3.6</v>
      </c>
      <c r="J1236" s="36">
        <v>0.4</v>
      </c>
      <c r="K1236" s="36">
        <v>6</v>
      </c>
      <c r="L1236" s="37">
        <f t="shared" si="41"/>
        <v>18.181818181818183</v>
      </c>
      <c r="M1236" s="37">
        <f t="shared" si="42"/>
        <v>1.7422222222222226</v>
      </c>
    </row>
    <row r="1237" spans="1:13" x14ac:dyDescent="0.2">
      <c r="A1237" s="36" t="s">
        <v>1130</v>
      </c>
      <c r="B1237" s="36" t="s">
        <v>1790</v>
      </c>
      <c r="C1237" s="36">
        <v>-21.084328869</v>
      </c>
      <c r="D1237" s="36">
        <v>148.51170911200001</v>
      </c>
      <c r="E1237" s="36">
        <v>840</v>
      </c>
      <c r="F1237" s="36">
        <v>11</v>
      </c>
      <c r="G1237" s="36">
        <v>2</v>
      </c>
      <c r="H1237" s="36">
        <v>565</v>
      </c>
      <c r="I1237" s="36">
        <v>1.9</v>
      </c>
      <c r="J1237" s="36">
        <v>0.3</v>
      </c>
      <c r="K1237" s="36">
        <v>7</v>
      </c>
      <c r="L1237" s="37">
        <f t="shared" si="41"/>
        <v>18.181818181818183</v>
      </c>
      <c r="M1237" s="37">
        <f t="shared" si="42"/>
        <v>1.7422222222222226</v>
      </c>
    </row>
    <row r="1238" spans="1:13" x14ac:dyDescent="0.2">
      <c r="A1238" s="36" t="s">
        <v>1133</v>
      </c>
      <c r="B1238" s="36" t="s">
        <v>1790</v>
      </c>
      <c r="C1238" s="36">
        <v>-21.052939980000001</v>
      </c>
      <c r="D1238" s="36">
        <v>148.56032022299999</v>
      </c>
      <c r="E1238" s="36">
        <v>969</v>
      </c>
      <c r="F1238" s="36">
        <v>9</v>
      </c>
      <c r="G1238" s="36">
        <v>2</v>
      </c>
      <c r="H1238" s="36">
        <v>1386</v>
      </c>
      <c r="I1238" s="36">
        <v>3.6</v>
      </c>
      <c r="J1238" s="36">
        <v>0.5</v>
      </c>
      <c r="K1238" s="36">
        <v>5</v>
      </c>
      <c r="L1238" s="37">
        <f t="shared" si="41"/>
        <v>22.222222222222221</v>
      </c>
      <c r="M1238" s="37">
        <f t="shared" si="42"/>
        <v>1.7422222222222226</v>
      </c>
    </row>
    <row r="1239" spans="1:13" x14ac:dyDescent="0.2">
      <c r="A1239" s="36" t="s">
        <v>109</v>
      </c>
      <c r="B1239" s="36" t="s">
        <v>1790</v>
      </c>
      <c r="C1239" s="36">
        <v>-21.116828868999999</v>
      </c>
      <c r="D1239" s="36">
        <v>148.325320221</v>
      </c>
      <c r="E1239" s="36">
        <v>634</v>
      </c>
      <c r="F1239" s="36">
        <v>19</v>
      </c>
      <c r="G1239" s="36">
        <v>2</v>
      </c>
      <c r="H1239" s="36">
        <v>2109</v>
      </c>
      <c r="I1239" s="36">
        <v>3.3</v>
      </c>
      <c r="J1239" s="36">
        <v>0.3</v>
      </c>
      <c r="K1239" s="36">
        <v>10</v>
      </c>
      <c r="L1239" s="37">
        <f t="shared" si="41"/>
        <v>10.526315789473683</v>
      </c>
      <c r="M1239" s="37">
        <f t="shared" si="42"/>
        <v>1.7422222222222226</v>
      </c>
    </row>
    <row r="1240" spans="1:13" x14ac:dyDescent="0.2">
      <c r="A1240" s="36" t="s">
        <v>1136</v>
      </c>
      <c r="B1240" s="36" t="s">
        <v>1790</v>
      </c>
      <c r="C1240" s="36">
        <v>-21.099328869000001</v>
      </c>
      <c r="D1240" s="36">
        <v>148.50226466699999</v>
      </c>
      <c r="E1240" s="36">
        <v>893</v>
      </c>
      <c r="F1240" s="36">
        <v>11</v>
      </c>
      <c r="G1240" s="36">
        <v>2</v>
      </c>
      <c r="H1240" s="36">
        <v>1390</v>
      </c>
      <c r="I1240" s="36">
        <v>3.2</v>
      </c>
      <c r="J1240" s="36">
        <v>0.4</v>
      </c>
      <c r="K1240" s="36">
        <v>5</v>
      </c>
      <c r="L1240" s="37">
        <f t="shared" si="41"/>
        <v>18.181818181818183</v>
      </c>
      <c r="M1240" s="37">
        <f t="shared" si="42"/>
        <v>1.7422222222222226</v>
      </c>
    </row>
    <row r="1241" spans="1:13" x14ac:dyDescent="0.2">
      <c r="A1241" s="36" t="s">
        <v>1138</v>
      </c>
      <c r="B1241" s="36" t="s">
        <v>1790</v>
      </c>
      <c r="C1241" s="36">
        <v>-21.073495535999999</v>
      </c>
      <c r="D1241" s="36">
        <v>148.30059799899999</v>
      </c>
      <c r="E1241" s="36">
        <v>618</v>
      </c>
      <c r="F1241" s="36">
        <v>13</v>
      </c>
      <c r="G1241" s="36">
        <v>2</v>
      </c>
      <c r="H1241" s="36">
        <v>1098</v>
      </c>
      <c r="I1241" s="36">
        <v>1.9</v>
      </c>
      <c r="J1241" s="36">
        <v>0.2</v>
      </c>
      <c r="K1241" s="36">
        <v>12</v>
      </c>
      <c r="L1241" s="37">
        <f t="shared" si="41"/>
        <v>15.384615384615385</v>
      </c>
      <c r="M1241" s="37">
        <f t="shared" si="42"/>
        <v>1.7422222222222226</v>
      </c>
    </row>
    <row r="1242" spans="1:13" x14ac:dyDescent="0.2">
      <c r="A1242" s="36" t="s">
        <v>110</v>
      </c>
      <c r="B1242" s="36" t="s">
        <v>1790</v>
      </c>
      <c r="C1242" s="36">
        <v>-21.104051091999999</v>
      </c>
      <c r="D1242" s="36">
        <v>148.35920910999999</v>
      </c>
      <c r="E1242" s="36">
        <v>738</v>
      </c>
      <c r="F1242" s="36">
        <v>19</v>
      </c>
      <c r="G1242" s="36">
        <v>2</v>
      </c>
      <c r="H1242" s="36">
        <v>803</v>
      </c>
      <c r="I1242" s="36">
        <v>1.5</v>
      </c>
      <c r="J1242" s="36">
        <v>0.1</v>
      </c>
      <c r="K1242" s="36">
        <v>18</v>
      </c>
      <c r="L1242" s="37">
        <f t="shared" si="41"/>
        <v>10.526315789473683</v>
      </c>
      <c r="M1242" s="37">
        <f t="shared" si="42"/>
        <v>1.7422222222222226</v>
      </c>
    </row>
    <row r="1243" spans="1:13" x14ac:dyDescent="0.2">
      <c r="A1243" s="36" t="s">
        <v>1148</v>
      </c>
      <c r="B1243" s="36" t="s">
        <v>1790</v>
      </c>
      <c r="C1243" s="36">
        <v>-21.024884424</v>
      </c>
      <c r="D1243" s="36">
        <v>148.30254244299999</v>
      </c>
      <c r="E1243" s="36">
        <v>620</v>
      </c>
      <c r="F1243" s="36">
        <v>16</v>
      </c>
      <c r="G1243" s="36">
        <v>2</v>
      </c>
      <c r="H1243" s="36">
        <v>1390</v>
      </c>
      <c r="I1243" s="36">
        <v>2.2999999999999998</v>
      </c>
      <c r="J1243" s="36">
        <v>0.2</v>
      </c>
      <c r="K1243" s="36">
        <v>15</v>
      </c>
      <c r="L1243" s="37">
        <f t="shared" si="41"/>
        <v>12.5</v>
      </c>
      <c r="M1243" s="37">
        <f t="shared" si="42"/>
        <v>1.7422222222222226</v>
      </c>
    </row>
    <row r="1244" spans="1:13" x14ac:dyDescent="0.2">
      <c r="A1244" s="36" t="s">
        <v>1149</v>
      </c>
      <c r="B1244" s="36" t="s">
        <v>1790</v>
      </c>
      <c r="C1244" s="36">
        <v>-20.971828867999999</v>
      </c>
      <c r="D1244" s="36">
        <v>148.30643133199999</v>
      </c>
      <c r="E1244" s="36">
        <v>581</v>
      </c>
      <c r="F1244" s="36">
        <v>15</v>
      </c>
      <c r="G1244" s="36">
        <v>2</v>
      </c>
      <c r="H1244" s="36">
        <v>1060</v>
      </c>
      <c r="I1244" s="36">
        <v>1.7</v>
      </c>
      <c r="J1244" s="36">
        <v>0.1</v>
      </c>
      <c r="K1244" s="36">
        <v>17</v>
      </c>
      <c r="L1244" s="37">
        <f t="shared" si="41"/>
        <v>13.333333333333334</v>
      </c>
      <c r="M1244" s="37">
        <f t="shared" si="42"/>
        <v>1.7422222222222226</v>
      </c>
    </row>
    <row r="1245" spans="1:13" x14ac:dyDescent="0.2">
      <c r="A1245" s="36" t="s">
        <v>1150</v>
      </c>
      <c r="B1245" s="36" t="s">
        <v>1790</v>
      </c>
      <c r="C1245" s="36">
        <v>-20.981273312999999</v>
      </c>
      <c r="D1245" s="36">
        <v>148.31087577700001</v>
      </c>
      <c r="E1245" s="36">
        <v>591</v>
      </c>
      <c r="F1245" s="36">
        <v>13</v>
      </c>
      <c r="G1245" s="36">
        <v>2</v>
      </c>
      <c r="H1245" s="36">
        <v>1366</v>
      </c>
      <c r="I1245" s="36">
        <v>2.2000000000000002</v>
      </c>
      <c r="J1245" s="36">
        <v>0.2</v>
      </c>
      <c r="K1245" s="36">
        <v>13</v>
      </c>
      <c r="L1245" s="37">
        <f t="shared" si="41"/>
        <v>15.384615384615385</v>
      </c>
      <c r="M1245" s="37">
        <f t="shared" si="42"/>
        <v>1.7422222222222226</v>
      </c>
    </row>
    <row r="1246" spans="1:13" x14ac:dyDescent="0.2">
      <c r="A1246" s="36" t="s">
        <v>1153</v>
      </c>
      <c r="B1246" s="36" t="s">
        <v>1790</v>
      </c>
      <c r="C1246" s="36">
        <v>-21.056828869</v>
      </c>
      <c r="D1246" s="36">
        <v>148.40226466600001</v>
      </c>
      <c r="E1246" s="36">
        <v>584</v>
      </c>
      <c r="F1246" s="36">
        <v>11</v>
      </c>
      <c r="G1246" s="36">
        <v>2</v>
      </c>
      <c r="H1246" s="36">
        <v>708</v>
      </c>
      <c r="I1246" s="36">
        <v>2</v>
      </c>
      <c r="J1246" s="36">
        <v>0.3</v>
      </c>
      <c r="K1246" s="36">
        <v>7</v>
      </c>
      <c r="L1246" s="37">
        <f t="shared" si="41"/>
        <v>18.181818181818183</v>
      </c>
      <c r="M1246" s="37">
        <f t="shared" si="42"/>
        <v>1.7422222222222226</v>
      </c>
    </row>
    <row r="1247" spans="1:13" x14ac:dyDescent="0.2">
      <c r="A1247" s="36" t="s">
        <v>1154</v>
      </c>
      <c r="B1247" s="36" t="s">
        <v>1790</v>
      </c>
      <c r="C1247" s="36">
        <v>-21.053773313000001</v>
      </c>
      <c r="D1247" s="36">
        <v>148.28115355400001</v>
      </c>
      <c r="E1247" s="36">
        <v>592</v>
      </c>
      <c r="F1247" s="36">
        <v>12</v>
      </c>
      <c r="G1247" s="36">
        <v>2</v>
      </c>
      <c r="H1247" s="36">
        <v>979</v>
      </c>
      <c r="I1247" s="36">
        <v>2.8</v>
      </c>
      <c r="J1247" s="36">
        <v>0.4</v>
      </c>
      <c r="K1247" s="36">
        <v>5</v>
      </c>
      <c r="L1247" s="37">
        <f t="shared" si="41"/>
        <v>16.666666666666664</v>
      </c>
      <c r="M1247" s="37">
        <f t="shared" si="42"/>
        <v>1.7422222222222226</v>
      </c>
    </row>
    <row r="1248" spans="1:13" x14ac:dyDescent="0.2">
      <c r="A1248" s="36" t="s">
        <v>1156</v>
      </c>
      <c r="B1248" s="36" t="s">
        <v>1790</v>
      </c>
      <c r="C1248" s="36">
        <v>-21.008773312999999</v>
      </c>
      <c r="D1248" s="36">
        <v>148.30865355399999</v>
      </c>
      <c r="E1248" s="36">
        <v>635</v>
      </c>
      <c r="F1248" s="36">
        <v>16</v>
      </c>
      <c r="G1248" s="36">
        <v>2</v>
      </c>
      <c r="H1248" s="36">
        <v>1125</v>
      </c>
      <c r="I1248" s="36">
        <v>2.7</v>
      </c>
      <c r="J1248" s="36">
        <v>0.3</v>
      </c>
      <c r="K1248" s="36">
        <v>8</v>
      </c>
      <c r="L1248" s="37">
        <f t="shared" si="41"/>
        <v>12.5</v>
      </c>
      <c r="M1248" s="37">
        <f t="shared" si="42"/>
        <v>1.7422222222222226</v>
      </c>
    </row>
    <row r="1249" spans="1:13" x14ac:dyDescent="0.2">
      <c r="A1249" s="36" t="s">
        <v>1157</v>
      </c>
      <c r="B1249" s="36" t="s">
        <v>1790</v>
      </c>
      <c r="C1249" s="36">
        <v>-21.006828869</v>
      </c>
      <c r="D1249" s="36">
        <v>148.24504244299999</v>
      </c>
      <c r="E1249" s="36">
        <v>592</v>
      </c>
      <c r="F1249" s="36">
        <v>11</v>
      </c>
      <c r="G1249" s="36">
        <v>2</v>
      </c>
      <c r="H1249" s="36">
        <v>1320</v>
      </c>
      <c r="I1249" s="36">
        <v>3.5</v>
      </c>
      <c r="J1249" s="36">
        <v>0.5</v>
      </c>
      <c r="K1249" s="36">
        <v>4</v>
      </c>
      <c r="L1249" s="37">
        <f t="shared" si="41"/>
        <v>18.181818181818183</v>
      </c>
      <c r="M1249" s="37">
        <f t="shared" si="42"/>
        <v>1.7422222222222226</v>
      </c>
    </row>
    <row r="1250" spans="1:13" x14ac:dyDescent="0.2">
      <c r="A1250" s="36" t="s">
        <v>1160</v>
      </c>
      <c r="B1250" s="36" t="s">
        <v>1790</v>
      </c>
      <c r="C1250" s="36">
        <v>-21.011273313</v>
      </c>
      <c r="D1250" s="36">
        <v>148.285597999</v>
      </c>
      <c r="E1250" s="36">
        <v>616</v>
      </c>
      <c r="F1250" s="36">
        <v>13</v>
      </c>
      <c r="G1250" s="36">
        <v>2</v>
      </c>
      <c r="H1250" s="36">
        <v>1243</v>
      </c>
      <c r="I1250" s="36">
        <v>2.6</v>
      </c>
      <c r="J1250" s="36">
        <v>0.3</v>
      </c>
      <c r="K1250" s="36">
        <v>8</v>
      </c>
      <c r="L1250" s="37">
        <f t="shared" si="41"/>
        <v>15.384615384615385</v>
      </c>
      <c r="M1250" s="37">
        <f t="shared" si="42"/>
        <v>1.7422222222222226</v>
      </c>
    </row>
    <row r="1251" spans="1:13" x14ac:dyDescent="0.2">
      <c r="A1251" s="36" t="s">
        <v>1161</v>
      </c>
      <c r="B1251" s="36" t="s">
        <v>1790</v>
      </c>
      <c r="C1251" s="36">
        <v>-20.997106645999999</v>
      </c>
      <c r="D1251" s="36">
        <v>148.40948688899999</v>
      </c>
      <c r="E1251" s="36">
        <v>686</v>
      </c>
      <c r="F1251" s="36">
        <v>15</v>
      </c>
      <c r="G1251" s="36">
        <v>2</v>
      </c>
      <c r="H1251" s="36">
        <v>857</v>
      </c>
      <c r="I1251" s="36">
        <v>2.1</v>
      </c>
      <c r="J1251" s="36">
        <v>0.3</v>
      </c>
      <c r="K1251" s="36">
        <v>10</v>
      </c>
      <c r="L1251" s="37">
        <f t="shared" si="41"/>
        <v>13.333333333333334</v>
      </c>
      <c r="M1251" s="37">
        <f t="shared" si="42"/>
        <v>1.7422222222222226</v>
      </c>
    </row>
    <row r="1252" spans="1:13" x14ac:dyDescent="0.2">
      <c r="A1252" s="36" t="s">
        <v>1164</v>
      </c>
      <c r="B1252" s="36" t="s">
        <v>1790</v>
      </c>
      <c r="C1252" s="36">
        <v>-20.946273312999999</v>
      </c>
      <c r="D1252" s="36">
        <v>148.24254244299999</v>
      </c>
      <c r="E1252" s="36">
        <v>577</v>
      </c>
      <c r="F1252" s="36">
        <v>17</v>
      </c>
      <c r="G1252" s="36">
        <v>2</v>
      </c>
      <c r="H1252" s="36">
        <v>569</v>
      </c>
      <c r="I1252" s="36">
        <v>1.5</v>
      </c>
      <c r="J1252" s="36">
        <v>0.2</v>
      </c>
      <c r="K1252" s="36">
        <v>14</v>
      </c>
      <c r="L1252" s="37">
        <f t="shared" si="41"/>
        <v>11.76470588235294</v>
      </c>
      <c r="M1252" s="37">
        <f t="shared" si="42"/>
        <v>1.7422222222222226</v>
      </c>
    </row>
    <row r="1253" spans="1:13" x14ac:dyDescent="0.2">
      <c r="A1253" s="36" t="s">
        <v>1167</v>
      </c>
      <c r="B1253" s="36" t="s">
        <v>1790</v>
      </c>
      <c r="C1253" s="36">
        <v>-20.980162201999999</v>
      </c>
      <c r="D1253" s="36">
        <v>148.31782022100001</v>
      </c>
      <c r="E1253" s="36">
        <v>559</v>
      </c>
      <c r="F1253" s="36">
        <v>17</v>
      </c>
      <c r="G1253" s="36">
        <v>2</v>
      </c>
      <c r="H1253" s="36">
        <v>540</v>
      </c>
      <c r="I1253" s="36">
        <v>1.6</v>
      </c>
      <c r="J1253" s="36">
        <v>0.2</v>
      </c>
      <c r="K1253" s="36">
        <v>11</v>
      </c>
      <c r="L1253" s="37">
        <f t="shared" si="41"/>
        <v>11.76470588235294</v>
      </c>
      <c r="M1253" s="37">
        <f t="shared" si="42"/>
        <v>1.7422222222222226</v>
      </c>
    </row>
    <row r="1254" spans="1:13" x14ac:dyDescent="0.2">
      <c r="A1254" s="36" t="s">
        <v>1168</v>
      </c>
      <c r="B1254" s="36" t="s">
        <v>1790</v>
      </c>
      <c r="C1254" s="36">
        <v>-20.975995534999999</v>
      </c>
      <c r="D1254" s="36">
        <v>148.234486887</v>
      </c>
      <c r="E1254" s="36">
        <v>602</v>
      </c>
      <c r="F1254" s="36">
        <v>14</v>
      </c>
      <c r="G1254" s="36">
        <v>2</v>
      </c>
      <c r="H1254" s="36">
        <v>1157</v>
      </c>
      <c r="I1254" s="36">
        <v>2.2000000000000002</v>
      </c>
      <c r="J1254" s="36">
        <v>0.2</v>
      </c>
      <c r="K1254" s="36">
        <v>11</v>
      </c>
      <c r="L1254" s="37">
        <f t="shared" si="41"/>
        <v>14.285714285714285</v>
      </c>
      <c r="M1254" s="37">
        <f t="shared" si="42"/>
        <v>1.7422222222222226</v>
      </c>
    </row>
    <row r="1255" spans="1:13" x14ac:dyDescent="0.2">
      <c r="A1255" s="36" t="s">
        <v>1171</v>
      </c>
      <c r="B1255" s="36" t="s">
        <v>1790</v>
      </c>
      <c r="C1255" s="36">
        <v>-20.962662202000001</v>
      </c>
      <c r="D1255" s="36">
        <v>148.25365355400001</v>
      </c>
      <c r="E1255" s="36">
        <v>547</v>
      </c>
      <c r="F1255" s="36">
        <v>10</v>
      </c>
      <c r="G1255" s="36">
        <v>2</v>
      </c>
      <c r="H1255" s="36">
        <v>1540</v>
      </c>
      <c r="I1255" s="36">
        <v>2.6</v>
      </c>
      <c r="J1255" s="36">
        <v>0.2</v>
      </c>
      <c r="K1255" s="36">
        <v>10</v>
      </c>
      <c r="L1255" s="37">
        <f t="shared" si="41"/>
        <v>20</v>
      </c>
      <c r="M1255" s="37">
        <f t="shared" si="42"/>
        <v>1.7422222222222226</v>
      </c>
    </row>
    <row r="1256" spans="1:13" x14ac:dyDescent="0.2">
      <c r="A1256" s="36" t="s">
        <v>1178</v>
      </c>
      <c r="B1256" s="36" t="s">
        <v>1790</v>
      </c>
      <c r="C1256" s="36">
        <v>-21.506273317000002</v>
      </c>
      <c r="D1256" s="36">
        <v>148.691709113</v>
      </c>
      <c r="E1256" s="36">
        <v>585</v>
      </c>
      <c r="F1256" s="36">
        <v>14</v>
      </c>
      <c r="G1256" s="36">
        <v>2</v>
      </c>
      <c r="H1256" s="36">
        <v>1252</v>
      </c>
      <c r="I1256" s="36">
        <v>3.4</v>
      </c>
      <c r="J1256" s="36">
        <v>0.5</v>
      </c>
      <c r="K1256" s="36">
        <v>5</v>
      </c>
      <c r="L1256" s="37">
        <f t="shared" si="41"/>
        <v>14.285714285714285</v>
      </c>
      <c r="M1256" s="37">
        <f t="shared" si="42"/>
        <v>1.7422222222222226</v>
      </c>
    </row>
    <row r="1257" spans="1:13" x14ac:dyDescent="0.2">
      <c r="A1257" s="36" t="s">
        <v>113</v>
      </c>
      <c r="B1257" s="36" t="s">
        <v>1790</v>
      </c>
      <c r="C1257" s="36">
        <v>-21.451828872</v>
      </c>
      <c r="D1257" s="36">
        <v>148.722542447</v>
      </c>
      <c r="E1257" s="36">
        <v>687</v>
      </c>
      <c r="F1257" s="36">
        <v>14</v>
      </c>
      <c r="G1257" s="36">
        <v>2</v>
      </c>
      <c r="H1257" s="36">
        <v>535</v>
      </c>
      <c r="I1257" s="36">
        <v>1.5</v>
      </c>
      <c r="J1257" s="36">
        <v>0.2</v>
      </c>
      <c r="K1257" s="36">
        <v>10</v>
      </c>
      <c r="L1257" s="37">
        <f t="shared" si="41"/>
        <v>14.285714285714285</v>
      </c>
      <c r="M1257" s="37">
        <f t="shared" si="42"/>
        <v>1.7422222222222226</v>
      </c>
    </row>
    <row r="1258" spans="1:13" x14ac:dyDescent="0.2">
      <c r="A1258" s="36" t="s">
        <v>1182</v>
      </c>
      <c r="B1258" s="36" t="s">
        <v>1790</v>
      </c>
      <c r="C1258" s="36">
        <v>-21.296273315000001</v>
      </c>
      <c r="D1258" s="36">
        <v>148.528375778</v>
      </c>
      <c r="E1258" s="36">
        <v>760</v>
      </c>
      <c r="F1258" s="36">
        <v>13</v>
      </c>
      <c r="G1258" s="36">
        <v>2</v>
      </c>
      <c r="H1258" s="36">
        <v>1324</v>
      </c>
      <c r="I1258" s="36">
        <v>3.9</v>
      </c>
      <c r="J1258" s="36">
        <v>0.6</v>
      </c>
      <c r="K1258" s="36">
        <v>4</v>
      </c>
      <c r="L1258" s="37">
        <f t="shared" si="41"/>
        <v>15.384615384615385</v>
      </c>
      <c r="M1258" s="37">
        <f t="shared" si="42"/>
        <v>1.7422222222222226</v>
      </c>
    </row>
    <row r="1259" spans="1:13" x14ac:dyDescent="0.2">
      <c r="A1259" s="36" t="s">
        <v>1183</v>
      </c>
      <c r="B1259" s="36" t="s">
        <v>1790</v>
      </c>
      <c r="C1259" s="36">
        <v>-21.059328869000002</v>
      </c>
      <c r="D1259" s="36">
        <v>148.45754244400001</v>
      </c>
      <c r="E1259" s="36">
        <v>658</v>
      </c>
      <c r="F1259" s="36">
        <v>14</v>
      </c>
      <c r="G1259" s="36">
        <v>2</v>
      </c>
      <c r="H1259" s="36">
        <v>620</v>
      </c>
      <c r="I1259" s="36">
        <v>1.8</v>
      </c>
      <c r="J1259" s="36">
        <v>0.3</v>
      </c>
      <c r="K1259" s="36">
        <v>8</v>
      </c>
      <c r="L1259" s="37">
        <f t="shared" si="41"/>
        <v>14.285714285714285</v>
      </c>
      <c r="M1259" s="37">
        <f t="shared" si="42"/>
        <v>1.7422222222222226</v>
      </c>
    </row>
    <row r="1260" spans="1:13" x14ac:dyDescent="0.2">
      <c r="A1260" s="36" t="s">
        <v>1189</v>
      </c>
      <c r="B1260" s="36" t="s">
        <v>1790</v>
      </c>
      <c r="C1260" s="36">
        <v>-21.366273316000001</v>
      </c>
      <c r="D1260" s="36">
        <v>148.61643133499999</v>
      </c>
      <c r="E1260" s="36">
        <v>693</v>
      </c>
      <c r="F1260" s="36">
        <v>17</v>
      </c>
      <c r="G1260" s="36">
        <v>2</v>
      </c>
      <c r="H1260" s="36">
        <v>974</v>
      </c>
      <c r="I1260" s="36">
        <v>2.2000000000000002</v>
      </c>
      <c r="J1260" s="36">
        <v>0.3</v>
      </c>
      <c r="K1260" s="36">
        <v>10</v>
      </c>
      <c r="L1260" s="37">
        <f t="shared" si="41"/>
        <v>11.76470588235294</v>
      </c>
      <c r="M1260" s="37">
        <f t="shared" si="42"/>
        <v>1.7422222222222226</v>
      </c>
    </row>
    <row r="1261" spans="1:13" x14ac:dyDescent="0.2">
      <c r="A1261" s="36" t="s">
        <v>92</v>
      </c>
      <c r="B1261" s="36" t="s">
        <v>1790</v>
      </c>
      <c r="C1261" s="36">
        <v>-25.738629137</v>
      </c>
      <c r="D1261" s="36">
        <v>148.2849746</v>
      </c>
      <c r="E1261" s="36">
        <v>859</v>
      </c>
      <c r="F1261" s="36">
        <v>11</v>
      </c>
      <c r="G1261" s="36">
        <v>2</v>
      </c>
      <c r="H1261" s="36">
        <v>2196</v>
      </c>
      <c r="I1261" s="36">
        <v>5.6</v>
      </c>
      <c r="J1261" s="36">
        <v>0.7</v>
      </c>
      <c r="K1261" s="36">
        <v>3</v>
      </c>
      <c r="L1261" s="37">
        <f t="shared" si="41"/>
        <v>18.181818181818183</v>
      </c>
      <c r="M1261" s="37">
        <f t="shared" si="42"/>
        <v>1.7422222222222226</v>
      </c>
    </row>
    <row r="1262" spans="1:13" x14ac:dyDescent="0.2">
      <c r="A1262" s="36" t="s">
        <v>1226</v>
      </c>
      <c r="B1262" s="36" t="s">
        <v>1790</v>
      </c>
      <c r="C1262" s="36">
        <v>-25.196427884999999</v>
      </c>
      <c r="D1262" s="36">
        <v>148.292459329</v>
      </c>
      <c r="E1262" s="36">
        <v>811</v>
      </c>
      <c r="F1262" s="36">
        <v>12</v>
      </c>
      <c r="G1262" s="36">
        <v>2</v>
      </c>
      <c r="H1262" s="36">
        <v>987</v>
      </c>
      <c r="I1262" s="36">
        <v>3.2</v>
      </c>
      <c r="J1262" s="36">
        <v>0.5</v>
      </c>
      <c r="K1262" s="36">
        <v>4</v>
      </c>
      <c r="L1262" s="37">
        <f t="shared" si="41"/>
        <v>16.666666666666664</v>
      </c>
      <c r="M1262" s="37">
        <f t="shared" si="42"/>
        <v>1.7422222222222226</v>
      </c>
    </row>
    <row r="1263" spans="1:13" x14ac:dyDescent="0.2">
      <c r="A1263" s="36" t="s">
        <v>1228</v>
      </c>
      <c r="B1263" s="36" t="s">
        <v>1790</v>
      </c>
      <c r="C1263" s="36">
        <v>-25.154530545</v>
      </c>
      <c r="D1263" s="36">
        <v>148.25685749499999</v>
      </c>
      <c r="E1263" s="36">
        <v>777</v>
      </c>
      <c r="F1263" s="36">
        <v>14</v>
      </c>
      <c r="G1263" s="36">
        <v>2</v>
      </c>
      <c r="H1263" s="36">
        <v>909</v>
      </c>
      <c r="I1263" s="36">
        <v>2</v>
      </c>
      <c r="J1263" s="36">
        <v>0.2</v>
      </c>
      <c r="K1263" s="36">
        <v>11</v>
      </c>
      <c r="L1263" s="37">
        <f t="shared" si="41"/>
        <v>14.285714285714285</v>
      </c>
      <c r="M1263" s="37">
        <f t="shared" si="42"/>
        <v>1.7422222222222226</v>
      </c>
    </row>
    <row r="1264" spans="1:13" x14ac:dyDescent="0.2">
      <c r="A1264" s="36" t="s">
        <v>1230</v>
      </c>
      <c r="B1264" s="36" t="s">
        <v>1790</v>
      </c>
      <c r="C1264" s="36">
        <v>-25.143555184</v>
      </c>
      <c r="D1264" s="36">
        <v>148.25061081699999</v>
      </c>
      <c r="E1264" s="36">
        <v>777</v>
      </c>
      <c r="F1264" s="36">
        <v>10</v>
      </c>
      <c r="G1264" s="36">
        <v>2</v>
      </c>
      <c r="H1264" s="36">
        <v>1361</v>
      </c>
      <c r="I1264" s="36">
        <v>3.5</v>
      </c>
      <c r="J1264" s="36">
        <v>0.5</v>
      </c>
      <c r="K1264" s="36">
        <v>4</v>
      </c>
      <c r="L1264" s="37">
        <f t="shared" si="41"/>
        <v>20</v>
      </c>
      <c r="M1264" s="37">
        <f t="shared" si="42"/>
        <v>1.7422222222222226</v>
      </c>
    </row>
    <row r="1265" spans="1:13" x14ac:dyDescent="0.2">
      <c r="A1265" s="36" t="s">
        <v>1231</v>
      </c>
      <c r="B1265" s="36" t="s">
        <v>1790</v>
      </c>
      <c r="C1265" s="36">
        <v>-25.140256608000001</v>
      </c>
      <c r="D1265" s="36">
        <v>148.24698780899999</v>
      </c>
      <c r="E1265" s="36">
        <v>790</v>
      </c>
      <c r="F1265" s="36">
        <v>16</v>
      </c>
      <c r="G1265" s="36">
        <v>2</v>
      </c>
      <c r="H1265" s="36">
        <v>830</v>
      </c>
      <c r="I1265" s="36">
        <v>2</v>
      </c>
      <c r="J1265" s="36">
        <v>0.2</v>
      </c>
      <c r="K1265" s="36">
        <v>10</v>
      </c>
      <c r="L1265" s="37">
        <f t="shared" si="41"/>
        <v>12.5</v>
      </c>
      <c r="M1265" s="37">
        <f t="shared" si="42"/>
        <v>1.7422222222222226</v>
      </c>
    </row>
    <row r="1266" spans="1:13" x14ac:dyDescent="0.2">
      <c r="A1266" s="36" t="s">
        <v>1245</v>
      </c>
      <c r="B1266" s="36" t="s">
        <v>1790</v>
      </c>
      <c r="C1266" s="36">
        <v>-25.088089195999999</v>
      </c>
      <c r="D1266" s="36">
        <v>148.178578165</v>
      </c>
      <c r="E1266" s="36">
        <v>899</v>
      </c>
      <c r="F1266" s="36">
        <v>12</v>
      </c>
      <c r="G1266" s="36">
        <v>2</v>
      </c>
      <c r="H1266" s="36">
        <v>1159</v>
      </c>
      <c r="I1266" s="36">
        <v>3.4</v>
      </c>
      <c r="J1266" s="36">
        <v>0.5</v>
      </c>
      <c r="K1266" s="36">
        <v>5</v>
      </c>
      <c r="L1266" s="37">
        <f t="shared" si="41"/>
        <v>16.666666666666664</v>
      </c>
      <c r="M1266" s="37">
        <f t="shared" si="42"/>
        <v>1.7422222222222226</v>
      </c>
    </row>
    <row r="1267" spans="1:13" x14ac:dyDescent="0.2">
      <c r="A1267" s="36" t="s">
        <v>1257</v>
      </c>
      <c r="B1267" s="36" t="s">
        <v>1790</v>
      </c>
      <c r="C1267" s="36">
        <v>-23.531190642999999</v>
      </c>
      <c r="D1267" s="36">
        <v>147.267447468</v>
      </c>
      <c r="E1267" s="36">
        <v>768</v>
      </c>
      <c r="F1267" s="36">
        <v>12</v>
      </c>
      <c r="G1267" s="36">
        <v>2</v>
      </c>
      <c r="H1267" s="36">
        <v>1118</v>
      </c>
      <c r="I1267" s="36">
        <v>2.8</v>
      </c>
      <c r="J1267" s="36">
        <v>0.4</v>
      </c>
      <c r="K1267" s="36">
        <v>6</v>
      </c>
      <c r="L1267" s="37">
        <f t="shared" si="41"/>
        <v>16.666666666666664</v>
      </c>
      <c r="M1267" s="37">
        <f t="shared" si="42"/>
        <v>1.7422222222222226</v>
      </c>
    </row>
    <row r="1268" spans="1:13" x14ac:dyDescent="0.2">
      <c r="A1268" s="36" t="s">
        <v>1263</v>
      </c>
      <c r="B1268" s="36" t="s">
        <v>1790</v>
      </c>
      <c r="C1268" s="36">
        <v>-25.064159328999999</v>
      </c>
      <c r="D1268" s="36">
        <v>148.14532222599999</v>
      </c>
      <c r="E1268" s="36">
        <v>1060</v>
      </c>
      <c r="F1268" s="36">
        <v>9</v>
      </c>
      <c r="G1268" s="36">
        <v>2</v>
      </c>
      <c r="H1268" s="36">
        <v>1787</v>
      </c>
      <c r="I1268" s="36">
        <v>4.7</v>
      </c>
      <c r="J1268" s="36">
        <v>0.6</v>
      </c>
      <c r="K1268" s="36">
        <v>3</v>
      </c>
      <c r="L1268" s="37">
        <f t="shared" si="41"/>
        <v>22.222222222222221</v>
      </c>
      <c r="M1268" s="37">
        <f t="shared" si="42"/>
        <v>1.7422222222222226</v>
      </c>
    </row>
    <row r="1269" spans="1:13" x14ac:dyDescent="0.2">
      <c r="A1269" s="36" t="s">
        <v>1327</v>
      </c>
      <c r="B1269" s="36" t="s">
        <v>1790</v>
      </c>
      <c r="C1269" s="36">
        <v>-25.112777899000001</v>
      </c>
      <c r="D1269" s="36">
        <v>151.721666752</v>
      </c>
      <c r="E1269" s="36">
        <v>497</v>
      </c>
      <c r="F1269" s="36">
        <v>9</v>
      </c>
      <c r="G1269" s="36">
        <v>2</v>
      </c>
      <c r="H1269" s="36">
        <v>1059</v>
      </c>
      <c r="I1269" s="36">
        <v>3.1</v>
      </c>
      <c r="J1269" s="36">
        <v>0.5</v>
      </c>
      <c r="K1269" s="36">
        <v>4</v>
      </c>
      <c r="L1269" s="37">
        <f t="shared" si="41"/>
        <v>22.222222222222221</v>
      </c>
      <c r="M1269" s="37">
        <f t="shared" si="42"/>
        <v>1.7422222222222226</v>
      </c>
    </row>
    <row r="1270" spans="1:13" x14ac:dyDescent="0.2">
      <c r="A1270" s="36" t="s">
        <v>1329</v>
      </c>
      <c r="B1270" s="36" t="s">
        <v>1790</v>
      </c>
      <c r="C1270" s="36">
        <v>-24.913055674999999</v>
      </c>
      <c r="D1270" s="36">
        <v>148.10222227899999</v>
      </c>
      <c r="E1270" s="36">
        <v>1075</v>
      </c>
      <c r="F1270" s="36">
        <v>14</v>
      </c>
      <c r="G1270" s="36">
        <v>2</v>
      </c>
      <c r="H1270" s="36">
        <v>1049</v>
      </c>
      <c r="I1270" s="36">
        <v>2.6</v>
      </c>
      <c r="J1270" s="36">
        <v>0.3</v>
      </c>
      <c r="K1270" s="36">
        <v>6</v>
      </c>
      <c r="L1270" s="37">
        <f t="shared" si="41"/>
        <v>14.285714285714285</v>
      </c>
      <c r="M1270" s="37">
        <f t="shared" si="42"/>
        <v>1.7422222222222226</v>
      </c>
    </row>
    <row r="1271" spans="1:13" x14ac:dyDescent="0.2">
      <c r="A1271" s="36" t="s">
        <v>1332</v>
      </c>
      <c r="B1271" s="36" t="s">
        <v>1790</v>
      </c>
      <c r="C1271" s="36">
        <v>-24.898055674999998</v>
      </c>
      <c r="D1271" s="36">
        <v>148.21222227999999</v>
      </c>
      <c r="E1271" s="36">
        <v>944</v>
      </c>
      <c r="F1271" s="36">
        <v>18</v>
      </c>
      <c r="G1271" s="36">
        <v>2</v>
      </c>
      <c r="H1271" s="36">
        <v>611</v>
      </c>
      <c r="I1271" s="36">
        <v>1.8</v>
      </c>
      <c r="J1271" s="36">
        <v>0.3</v>
      </c>
      <c r="K1271" s="36">
        <v>8</v>
      </c>
      <c r="L1271" s="37">
        <f t="shared" si="41"/>
        <v>11.111111111111111</v>
      </c>
      <c r="M1271" s="37">
        <f t="shared" si="42"/>
        <v>1.7422222222222226</v>
      </c>
    </row>
    <row r="1272" spans="1:13" x14ac:dyDescent="0.2">
      <c r="A1272" s="36" t="s">
        <v>1334</v>
      </c>
      <c r="B1272" s="36" t="s">
        <v>1790</v>
      </c>
      <c r="C1272" s="36">
        <v>-24.886389007999998</v>
      </c>
      <c r="D1272" s="36">
        <v>148.10472227899999</v>
      </c>
      <c r="E1272" s="36">
        <v>1044</v>
      </c>
      <c r="F1272" s="36">
        <v>11</v>
      </c>
      <c r="G1272" s="36">
        <v>2</v>
      </c>
      <c r="H1272" s="36">
        <v>1537</v>
      </c>
      <c r="I1272" s="36">
        <v>4</v>
      </c>
      <c r="J1272" s="36">
        <v>0.5</v>
      </c>
      <c r="K1272" s="36">
        <v>4</v>
      </c>
      <c r="L1272" s="37">
        <f t="shared" si="41"/>
        <v>18.181818181818183</v>
      </c>
      <c r="M1272" s="37">
        <f t="shared" si="42"/>
        <v>1.7422222222222226</v>
      </c>
    </row>
    <row r="1273" spans="1:13" x14ac:dyDescent="0.2">
      <c r="A1273" s="36" t="s">
        <v>1335</v>
      </c>
      <c r="B1273" s="36" t="s">
        <v>1790</v>
      </c>
      <c r="C1273" s="36">
        <v>-24.883333451999999</v>
      </c>
      <c r="D1273" s="36">
        <v>148.19166672399999</v>
      </c>
      <c r="E1273" s="36">
        <v>994</v>
      </c>
      <c r="F1273" s="36">
        <v>21</v>
      </c>
      <c r="G1273" s="36">
        <v>2</v>
      </c>
      <c r="H1273" s="36">
        <v>1476</v>
      </c>
      <c r="I1273" s="36">
        <v>2.8</v>
      </c>
      <c r="J1273" s="36">
        <v>0.3</v>
      </c>
      <c r="K1273" s="36">
        <v>9</v>
      </c>
      <c r="L1273" s="37">
        <f t="shared" si="41"/>
        <v>9.5238095238095237</v>
      </c>
      <c r="M1273" s="37">
        <f t="shared" si="42"/>
        <v>1.7422222222222226</v>
      </c>
    </row>
    <row r="1274" spans="1:13" x14ac:dyDescent="0.2">
      <c r="A1274" s="36" t="s">
        <v>1342</v>
      </c>
      <c r="B1274" s="36" t="s">
        <v>1790</v>
      </c>
      <c r="C1274" s="36">
        <v>-24.848889008</v>
      </c>
      <c r="D1274" s="36">
        <v>148.153611168</v>
      </c>
      <c r="E1274" s="36">
        <v>758</v>
      </c>
      <c r="F1274" s="36">
        <v>13</v>
      </c>
      <c r="G1274" s="36">
        <v>2</v>
      </c>
      <c r="H1274" s="36">
        <v>1479</v>
      </c>
      <c r="I1274" s="36">
        <v>3.7</v>
      </c>
      <c r="J1274" s="36">
        <v>0.5</v>
      </c>
      <c r="K1274" s="36">
        <v>4</v>
      </c>
      <c r="L1274" s="37">
        <f t="shared" si="41"/>
        <v>15.384615384615385</v>
      </c>
      <c r="M1274" s="37">
        <f t="shared" si="42"/>
        <v>1.7422222222222226</v>
      </c>
    </row>
    <row r="1275" spans="1:13" x14ac:dyDescent="0.2">
      <c r="A1275" s="36" t="s">
        <v>1359</v>
      </c>
      <c r="B1275" s="36" t="s">
        <v>1790</v>
      </c>
      <c r="C1275" s="36">
        <v>-24.653889006</v>
      </c>
      <c r="D1275" s="36">
        <v>148.090555612</v>
      </c>
      <c r="E1275" s="36">
        <v>767</v>
      </c>
      <c r="F1275" s="36">
        <v>18</v>
      </c>
      <c r="G1275" s="36">
        <v>2</v>
      </c>
      <c r="H1275" s="36">
        <v>1308</v>
      </c>
      <c r="I1275" s="36">
        <v>2.6</v>
      </c>
      <c r="J1275" s="36">
        <v>0.3</v>
      </c>
      <c r="K1275" s="36">
        <v>9</v>
      </c>
      <c r="L1275" s="37">
        <f t="shared" si="41"/>
        <v>11.111111111111111</v>
      </c>
      <c r="M1275" s="37">
        <f t="shared" si="42"/>
        <v>1.7422222222222226</v>
      </c>
    </row>
    <row r="1276" spans="1:13" x14ac:dyDescent="0.2">
      <c r="A1276" s="36" t="s">
        <v>1360</v>
      </c>
      <c r="B1276" s="36" t="s">
        <v>1790</v>
      </c>
      <c r="C1276" s="36">
        <v>-24.650555673</v>
      </c>
      <c r="D1276" s="36">
        <v>148.095555612</v>
      </c>
      <c r="E1276" s="36">
        <v>801</v>
      </c>
      <c r="F1276" s="36">
        <v>20</v>
      </c>
      <c r="G1276" s="36">
        <v>2</v>
      </c>
      <c r="H1276" s="36">
        <v>1718</v>
      </c>
      <c r="I1276" s="36">
        <v>3.3</v>
      </c>
      <c r="J1276" s="36">
        <v>0.3</v>
      </c>
      <c r="K1276" s="36">
        <v>9</v>
      </c>
      <c r="L1276" s="37">
        <f t="shared" si="41"/>
        <v>10</v>
      </c>
      <c r="M1276" s="37">
        <f t="shared" si="42"/>
        <v>1.7422222222222226</v>
      </c>
    </row>
    <row r="1277" spans="1:13" x14ac:dyDescent="0.2">
      <c r="A1277" s="36" t="s">
        <v>1364</v>
      </c>
      <c r="B1277" s="36" t="s">
        <v>1790</v>
      </c>
      <c r="C1277" s="36">
        <v>-24.641666784000002</v>
      </c>
      <c r="D1277" s="36">
        <v>148.062500056</v>
      </c>
      <c r="E1277" s="36">
        <v>759</v>
      </c>
      <c r="F1277" s="36">
        <v>10</v>
      </c>
      <c r="G1277" s="36">
        <v>2</v>
      </c>
      <c r="H1277" s="36">
        <v>928</v>
      </c>
      <c r="I1277" s="36">
        <v>3.8</v>
      </c>
      <c r="J1277" s="36">
        <v>0.8</v>
      </c>
      <c r="K1277" s="36">
        <v>3</v>
      </c>
      <c r="L1277" s="37">
        <f t="shared" si="41"/>
        <v>20</v>
      </c>
      <c r="M1277" s="37">
        <f t="shared" si="42"/>
        <v>1.7422222222222226</v>
      </c>
    </row>
    <row r="1278" spans="1:13" x14ac:dyDescent="0.2">
      <c r="A1278" s="36" t="s">
        <v>1368</v>
      </c>
      <c r="B1278" s="36" t="s">
        <v>1790</v>
      </c>
      <c r="C1278" s="36">
        <v>-24.618611227999999</v>
      </c>
      <c r="D1278" s="36">
        <v>151.19361119300001</v>
      </c>
      <c r="E1278" s="36">
        <v>553</v>
      </c>
      <c r="F1278" s="36">
        <v>21</v>
      </c>
      <c r="G1278" s="36">
        <v>2</v>
      </c>
      <c r="H1278" s="36">
        <v>703</v>
      </c>
      <c r="I1278" s="36">
        <v>1.7</v>
      </c>
      <c r="J1278" s="36">
        <v>0.2</v>
      </c>
      <c r="K1278" s="36">
        <v>11</v>
      </c>
      <c r="L1278" s="37">
        <f t="shared" si="41"/>
        <v>9.5238095238095237</v>
      </c>
      <c r="M1278" s="37">
        <f t="shared" si="42"/>
        <v>1.7422222222222226</v>
      </c>
    </row>
    <row r="1279" spans="1:13" x14ac:dyDescent="0.2">
      <c r="A1279" s="36" t="s">
        <v>1369</v>
      </c>
      <c r="B1279" s="36" t="s">
        <v>1790</v>
      </c>
      <c r="C1279" s="36">
        <v>-24.616944561</v>
      </c>
      <c r="D1279" s="36">
        <v>148.07583339000001</v>
      </c>
      <c r="E1279" s="36">
        <v>738</v>
      </c>
      <c r="F1279" s="36">
        <v>15</v>
      </c>
      <c r="G1279" s="36">
        <v>2</v>
      </c>
      <c r="H1279" s="36">
        <v>1589</v>
      </c>
      <c r="I1279" s="36">
        <v>4.0999999999999996</v>
      </c>
      <c r="J1279" s="36">
        <v>0.5</v>
      </c>
      <c r="K1279" s="36">
        <v>5</v>
      </c>
      <c r="L1279" s="37">
        <f t="shared" si="41"/>
        <v>13.333333333333334</v>
      </c>
      <c r="M1279" s="37">
        <f t="shared" si="42"/>
        <v>1.7422222222222226</v>
      </c>
    </row>
    <row r="1280" spans="1:13" x14ac:dyDescent="0.2">
      <c r="A1280" s="36" t="s">
        <v>1373</v>
      </c>
      <c r="B1280" s="36" t="s">
        <v>1790</v>
      </c>
      <c r="C1280" s="36">
        <v>-24.605555672000001</v>
      </c>
      <c r="D1280" s="36">
        <v>151.18611119299999</v>
      </c>
      <c r="E1280" s="36">
        <v>585</v>
      </c>
      <c r="F1280" s="36">
        <v>19</v>
      </c>
      <c r="G1280" s="36">
        <v>2</v>
      </c>
      <c r="H1280" s="36">
        <v>1331</v>
      </c>
      <c r="I1280" s="36">
        <v>1.6</v>
      </c>
      <c r="J1280" s="36">
        <v>0.1</v>
      </c>
      <c r="K1280" s="36">
        <v>27</v>
      </c>
      <c r="L1280" s="37">
        <f t="shared" si="41"/>
        <v>10.526315789473683</v>
      </c>
      <c r="M1280" s="37">
        <f t="shared" si="42"/>
        <v>1.7422222222222226</v>
      </c>
    </row>
    <row r="1281" spans="1:13" x14ac:dyDescent="0.2">
      <c r="A1281" s="36" t="s">
        <v>1374</v>
      </c>
      <c r="B1281" s="36" t="s">
        <v>1790</v>
      </c>
      <c r="C1281" s="36">
        <v>-24.603611227999998</v>
      </c>
      <c r="D1281" s="36">
        <v>151.177222304</v>
      </c>
      <c r="E1281" s="36">
        <v>599</v>
      </c>
      <c r="F1281" s="36">
        <v>12</v>
      </c>
      <c r="G1281" s="36">
        <v>2</v>
      </c>
      <c r="H1281" s="36">
        <v>929</v>
      </c>
      <c r="I1281" s="36">
        <v>2.5</v>
      </c>
      <c r="J1281" s="36">
        <v>0.3</v>
      </c>
      <c r="K1281" s="36">
        <v>7</v>
      </c>
      <c r="L1281" s="37">
        <f t="shared" si="41"/>
        <v>16.666666666666664</v>
      </c>
      <c r="M1281" s="37">
        <f t="shared" si="42"/>
        <v>1.7422222222222226</v>
      </c>
    </row>
    <row r="1282" spans="1:13" x14ac:dyDescent="0.2">
      <c r="A1282" s="36" t="s">
        <v>1377</v>
      </c>
      <c r="B1282" s="36" t="s">
        <v>1790</v>
      </c>
      <c r="C1282" s="36">
        <v>-24.552777893999998</v>
      </c>
      <c r="D1282" s="36">
        <v>148.16388894599999</v>
      </c>
      <c r="E1282" s="36">
        <v>668</v>
      </c>
      <c r="F1282" s="36">
        <v>10</v>
      </c>
      <c r="G1282" s="36">
        <v>2</v>
      </c>
      <c r="H1282" s="36">
        <v>2284</v>
      </c>
      <c r="I1282" s="36">
        <v>5.4</v>
      </c>
      <c r="J1282" s="36">
        <v>0.6</v>
      </c>
      <c r="K1282" s="36">
        <v>3</v>
      </c>
      <c r="L1282" s="37">
        <f t="shared" si="41"/>
        <v>20</v>
      </c>
      <c r="M1282" s="37">
        <f t="shared" si="42"/>
        <v>1.7422222222222226</v>
      </c>
    </row>
    <row r="1283" spans="1:13" x14ac:dyDescent="0.2">
      <c r="A1283" s="36" t="s">
        <v>1380</v>
      </c>
      <c r="B1283" s="36" t="s">
        <v>1790</v>
      </c>
      <c r="C1283" s="36">
        <v>-24.550555672000002</v>
      </c>
      <c r="D1283" s="36">
        <v>151.209722304</v>
      </c>
      <c r="E1283" s="36">
        <v>556</v>
      </c>
      <c r="F1283" s="36">
        <v>16</v>
      </c>
      <c r="G1283" s="36">
        <v>2</v>
      </c>
      <c r="H1283" s="36">
        <v>1670</v>
      </c>
      <c r="I1283" s="36">
        <v>3.2</v>
      </c>
      <c r="J1283" s="36">
        <v>0.3</v>
      </c>
      <c r="K1283" s="36">
        <v>7</v>
      </c>
      <c r="L1283" s="37">
        <f t="shared" si="41"/>
        <v>12.5</v>
      </c>
      <c r="M1283" s="37">
        <f t="shared" si="42"/>
        <v>1.7422222222222226</v>
      </c>
    </row>
    <row r="1284" spans="1:13" x14ac:dyDescent="0.2">
      <c r="A1284" s="36" t="s">
        <v>1381</v>
      </c>
      <c r="B1284" s="36" t="s">
        <v>1790</v>
      </c>
      <c r="C1284" s="36">
        <v>-24.548611226999999</v>
      </c>
      <c r="D1284" s="36">
        <v>151.21611119299999</v>
      </c>
      <c r="E1284" s="36">
        <v>552</v>
      </c>
      <c r="F1284" s="36">
        <v>15</v>
      </c>
      <c r="G1284" s="36">
        <v>2</v>
      </c>
      <c r="H1284" s="36">
        <v>640</v>
      </c>
      <c r="I1284" s="36">
        <v>1.6</v>
      </c>
      <c r="J1284" s="36">
        <v>0.2</v>
      </c>
      <c r="K1284" s="36">
        <v>11</v>
      </c>
      <c r="L1284" s="37">
        <f t="shared" si="41"/>
        <v>13.333333333333334</v>
      </c>
      <c r="M1284" s="37">
        <f t="shared" si="42"/>
        <v>1.7422222222222226</v>
      </c>
    </row>
    <row r="1285" spans="1:13" x14ac:dyDescent="0.2">
      <c r="A1285" s="36" t="s">
        <v>1385</v>
      </c>
      <c r="B1285" s="36" t="s">
        <v>1790</v>
      </c>
      <c r="C1285" s="36">
        <v>-24.542777894</v>
      </c>
      <c r="D1285" s="36">
        <v>151.204722304</v>
      </c>
      <c r="E1285" s="36">
        <v>568</v>
      </c>
      <c r="F1285" s="36">
        <v>15</v>
      </c>
      <c r="G1285" s="36">
        <v>2</v>
      </c>
      <c r="H1285" s="36">
        <v>1797</v>
      </c>
      <c r="I1285" s="36">
        <v>3.7</v>
      </c>
      <c r="J1285" s="36">
        <v>0.4</v>
      </c>
      <c r="K1285" s="36">
        <v>7</v>
      </c>
      <c r="L1285" s="37">
        <f t="shared" si="41"/>
        <v>13.333333333333334</v>
      </c>
      <c r="M1285" s="37">
        <f t="shared" si="42"/>
        <v>1.7422222222222226</v>
      </c>
    </row>
    <row r="1286" spans="1:13" x14ac:dyDescent="0.2">
      <c r="A1286" s="36" t="s">
        <v>1388</v>
      </c>
      <c r="B1286" s="36" t="s">
        <v>1790</v>
      </c>
      <c r="C1286" s="36">
        <v>-24.513889004999999</v>
      </c>
      <c r="D1286" s="36">
        <v>151.467222306</v>
      </c>
      <c r="E1286" s="36">
        <v>520</v>
      </c>
      <c r="F1286" s="36">
        <v>15</v>
      </c>
      <c r="G1286" s="36">
        <v>2</v>
      </c>
      <c r="H1286" s="36">
        <v>876</v>
      </c>
      <c r="I1286" s="36">
        <v>2.6</v>
      </c>
      <c r="J1286" s="36">
        <v>0.4</v>
      </c>
      <c r="K1286" s="36">
        <v>6</v>
      </c>
      <c r="L1286" s="37">
        <f t="shared" si="41"/>
        <v>13.333333333333334</v>
      </c>
      <c r="M1286" s="37">
        <f t="shared" si="42"/>
        <v>1.7422222222222226</v>
      </c>
    </row>
    <row r="1287" spans="1:13" x14ac:dyDescent="0.2">
      <c r="A1287" s="36" t="s">
        <v>1392</v>
      </c>
      <c r="B1287" s="36" t="s">
        <v>1790</v>
      </c>
      <c r="C1287" s="36">
        <v>-24.414166781999999</v>
      </c>
      <c r="D1287" s="36">
        <v>151.42638897200001</v>
      </c>
      <c r="E1287" s="36">
        <v>573</v>
      </c>
      <c r="F1287" s="36">
        <v>12</v>
      </c>
      <c r="G1287" s="36">
        <v>2</v>
      </c>
      <c r="H1287" s="36">
        <v>1690</v>
      </c>
      <c r="I1287" s="36">
        <v>3.4</v>
      </c>
      <c r="J1287" s="36">
        <v>0.3</v>
      </c>
      <c r="K1287" s="36">
        <v>7</v>
      </c>
      <c r="L1287" s="37">
        <f t="shared" si="41"/>
        <v>16.666666666666664</v>
      </c>
      <c r="M1287" s="37">
        <f t="shared" si="42"/>
        <v>1.7422222222222226</v>
      </c>
    </row>
    <row r="1288" spans="1:13" x14ac:dyDescent="0.2">
      <c r="A1288" s="36" t="s">
        <v>1393</v>
      </c>
      <c r="B1288" s="36" t="s">
        <v>1790</v>
      </c>
      <c r="C1288" s="36">
        <v>-24.398055671000002</v>
      </c>
      <c r="D1288" s="36">
        <v>151.41861119399999</v>
      </c>
      <c r="E1288" s="36">
        <v>630</v>
      </c>
      <c r="F1288" s="36">
        <v>11</v>
      </c>
      <c r="G1288" s="36">
        <v>2</v>
      </c>
      <c r="H1288" s="36">
        <v>1132</v>
      </c>
      <c r="I1288" s="36">
        <v>3.6</v>
      </c>
      <c r="J1288" s="36">
        <v>0.6</v>
      </c>
      <c r="K1288" s="36">
        <v>4</v>
      </c>
      <c r="L1288" s="37">
        <f t="shared" si="41"/>
        <v>18.181818181818183</v>
      </c>
      <c r="M1288" s="37">
        <f t="shared" si="42"/>
        <v>1.7422222222222226</v>
      </c>
    </row>
    <row r="1289" spans="1:13" x14ac:dyDescent="0.2">
      <c r="A1289" s="36" t="s">
        <v>1395</v>
      </c>
      <c r="B1289" s="36" t="s">
        <v>1790</v>
      </c>
      <c r="C1289" s="36">
        <v>-24.256666781</v>
      </c>
      <c r="D1289" s="36">
        <v>150.87972230099999</v>
      </c>
      <c r="E1289" s="36">
        <v>572</v>
      </c>
      <c r="F1289" s="36">
        <v>12</v>
      </c>
      <c r="G1289" s="36">
        <v>2</v>
      </c>
      <c r="H1289" s="36">
        <v>1625</v>
      </c>
      <c r="I1289" s="36">
        <v>2.9</v>
      </c>
      <c r="J1289" s="36">
        <v>0.3</v>
      </c>
      <c r="K1289" s="36">
        <v>9</v>
      </c>
      <c r="L1289" s="37">
        <f t="shared" si="41"/>
        <v>16.666666666666664</v>
      </c>
      <c r="M1289" s="37">
        <f t="shared" si="42"/>
        <v>1.7422222222222226</v>
      </c>
    </row>
    <row r="1290" spans="1:13" x14ac:dyDescent="0.2">
      <c r="A1290" s="36" t="s">
        <v>1397</v>
      </c>
      <c r="B1290" s="36" t="s">
        <v>1790</v>
      </c>
      <c r="C1290" s="36">
        <v>-24.246389003000001</v>
      </c>
      <c r="D1290" s="36">
        <v>150.85611119000001</v>
      </c>
      <c r="E1290" s="36">
        <v>522</v>
      </c>
      <c r="F1290" s="36">
        <v>13</v>
      </c>
      <c r="G1290" s="36">
        <v>2</v>
      </c>
      <c r="H1290" s="36">
        <v>1138</v>
      </c>
      <c r="I1290" s="36">
        <v>3.1</v>
      </c>
      <c r="J1290" s="36">
        <v>0.4</v>
      </c>
      <c r="K1290" s="36">
        <v>6</v>
      </c>
      <c r="L1290" s="37">
        <f t="shared" ref="L1290:L1353" si="43">G1290/F1290*100</f>
        <v>15.384615384615385</v>
      </c>
      <c r="M1290" s="37">
        <f t="shared" ref="M1290:M1353" si="44">G1290*9.8*400/3600*80%</f>
        <v>1.7422222222222226</v>
      </c>
    </row>
    <row r="1291" spans="1:13" x14ac:dyDescent="0.2">
      <c r="A1291" s="36" t="s">
        <v>1398</v>
      </c>
      <c r="B1291" s="36" t="s">
        <v>1790</v>
      </c>
      <c r="C1291" s="36">
        <v>-24.204166780000001</v>
      </c>
      <c r="D1291" s="36">
        <v>150.79916674500001</v>
      </c>
      <c r="E1291" s="36">
        <v>629</v>
      </c>
      <c r="F1291" s="36">
        <v>15</v>
      </c>
      <c r="G1291" s="36">
        <v>2</v>
      </c>
      <c r="H1291" s="36">
        <v>1050</v>
      </c>
      <c r="I1291" s="36">
        <v>2.9</v>
      </c>
      <c r="J1291" s="36">
        <v>0.4</v>
      </c>
      <c r="K1291" s="36">
        <v>6</v>
      </c>
      <c r="L1291" s="37">
        <f t="shared" si="43"/>
        <v>13.333333333333334</v>
      </c>
      <c r="M1291" s="37">
        <f t="shared" si="44"/>
        <v>1.7422222222222226</v>
      </c>
    </row>
    <row r="1292" spans="1:13" x14ac:dyDescent="0.2">
      <c r="A1292" s="36" t="s">
        <v>1399</v>
      </c>
      <c r="B1292" s="36" t="s">
        <v>1790</v>
      </c>
      <c r="C1292" s="36">
        <v>-24.082500112999998</v>
      </c>
      <c r="D1292" s="36">
        <v>150.636111188</v>
      </c>
      <c r="E1292" s="36">
        <v>601</v>
      </c>
      <c r="F1292" s="36">
        <v>10</v>
      </c>
      <c r="G1292" s="36">
        <v>2</v>
      </c>
      <c r="H1292" s="36">
        <v>1515</v>
      </c>
      <c r="I1292" s="36">
        <v>3.4</v>
      </c>
      <c r="J1292" s="36">
        <v>0.4</v>
      </c>
      <c r="K1292" s="36">
        <v>5</v>
      </c>
      <c r="L1292" s="37">
        <f t="shared" si="43"/>
        <v>20</v>
      </c>
      <c r="M1292" s="37">
        <f t="shared" si="44"/>
        <v>1.7422222222222226</v>
      </c>
    </row>
    <row r="1293" spans="1:13" x14ac:dyDescent="0.2">
      <c r="A1293" s="36" t="s">
        <v>1400</v>
      </c>
      <c r="B1293" s="36" t="s">
        <v>1790</v>
      </c>
      <c r="C1293" s="36">
        <v>-24.020555668</v>
      </c>
      <c r="D1293" s="36">
        <v>149.17027784300001</v>
      </c>
      <c r="E1293" s="36">
        <v>540</v>
      </c>
      <c r="F1293" s="36">
        <v>10</v>
      </c>
      <c r="G1293" s="36">
        <v>2</v>
      </c>
      <c r="H1293" s="36">
        <v>1119</v>
      </c>
      <c r="I1293" s="36">
        <v>3.6</v>
      </c>
      <c r="J1293" s="36">
        <v>0.6</v>
      </c>
      <c r="K1293" s="36">
        <v>4</v>
      </c>
      <c r="L1293" s="37">
        <f t="shared" si="43"/>
        <v>20</v>
      </c>
      <c r="M1293" s="37">
        <f t="shared" si="44"/>
        <v>1.7422222222222226</v>
      </c>
    </row>
    <row r="1294" spans="1:13" x14ac:dyDescent="0.2">
      <c r="A1294" s="36" t="s">
        <v>72</v>
      </c>
      <c r="B1294" s="36" t="s">
        <v>1790</v>
      </c>
      <c r="C1294" s="36">
        <v>-23.788888999000001</v>
      </c>
      <c r="D1294" s="36">
        <v>150.551666743</v>
      </c>
      <c r="E1294" s="36">
        <v>422</v>
      </c>
      <c r="F1294" s="36">
        <v>18</v>
      </c>
      <c r="G1294" s="36">
        <v>2</v>
      </c>
      <c r="H1294" s="36">
        <v>930</v>
      </c>
      <c r="I1294" s="36">
        <v>2.2999999999999998</v>
      </c>
      <c r="J1294" s="36">
        <v>0.3</v>
      </c>
      <c r="K1294" s="36">
        <v>9</v>
      </c>
      <c r="L1294" s="37">
        <f t="shared" si="43"/>
        <v>11.111111111111111</v>
      </c>
      <c r="M1294" s="37">
        <f t="shared" si="44"/>
        <v>1.7422222222222226</v>
      </c>
    </row>
    <row r="1295" spans="1:13" x14ac:dyDescent="0.2">
      <c r="A1295" s="36" t="s">
        <v>1413</v>
      </c>
      <c r="B1295" s="36" t="s">
        <v>1790</v>
      </c>
      <c r="C1295" s="36">
        <v>-23.668888998</v>
      </c>
      <c r="D1295" s="36">
        <v>149.038888953</v>
      </c>
      <c r="E1295" s="36">
        <v>506</v>
      </c>
      <c r="F1295" s="36">
        <v>15</v>
      </c>
      <c r="G1295" s="36">
        <v>2</v>
      </c>
      <c r="H1295" s="36">
        <v>998</v>
      </c>
      <c r="I1295" s="36">
        <v>2.7</v>
      </c>
      <c r="J1295" s="36">
        <v>0.4</v>
      </c>
      <c r="K1295" s="36">
        <v>6</v>
      </c>
      <c r="L1295" s="37">
        <f t="shared" si="43"/>
        <v>13.333333333333334</v>
      </c>
      <c r="M1295" s="37">
        <f t="shared" si="44"/>
        <v>1.7422222222222226</v>
      </c>
    </row>
    <row r="1296" spans="1:13" x14ac:dyDescent="0.2">
      <c r="A1296" s="36" t="s">
        <v>1415</v>
      </c>
      <c r="B1296" s="36" t="s">
        <v>1790</v>
      </c>
      <c r="C1296" s="36">
        <v>-23.588888998000002</v>
      </c>
      <c r="D1296" s="36">
        <v>147.314444495</v>
      </c>
      <c r="E1296" s="36">
        <v>685</v>
      </c>
      <c r="F1296" s="36">
        <v>17</v>
      </c>
      <c r="G1296" s="36">
        <v>2</v>
      </c>
      <c r="H1296" s="36">
        <v>615</v>
      </c>
      <c r="I1296" s="36">
        <v>1.5</v>
      </c>
      <c r="J1296" s="36">
        <v>0.2</v>
      </c>
      <c r="K1296" s="36">
        <v>13</v>
      </c>
      <c r="L1296" s="37">
        <f t="shared" si="43"/>
        <v>11.76470588235294</v>
      </c>
      <c r="M1296" s="37">
        <f t="shared" si="44"/>
        <v>1.7422222222222226</v>
      </c>
    </row>
    <row r="1297" spans="1:13" x14ac:dyDescent="0.2">
      <c r="A1297" s="36" t="s">
        <v>1416</v>
      </c>
      <c r="B1297" s="36" t="s">
        <v>1790</v>
      </c>
      <c r="C1297" s="36">
        <v>-23.365833439999999</v>
      </c>
      <c r="D1297" s="36">
        <v>150.177777851</v>
      </c>
      <c r="E1297" s="36">
        <v>360</v>
      </c>
      <c r="F1297" s="36">
        <v>12</v>
      </c>
      <c r="G1297" s="36">
        <v>2</v>
      </c>
      <c r="H1297" s="36">
        <v>1110</v>
      </c>
      <c r="I1297" s="36">
        <v>3.3</v>
      </c>
      <c r="J1297" s="36">
        <v>0.5</v>
      </c>
      <c r="K1297" s="36">
        <v>4</v>
      </c>
      <c r="L1297" s="37">
        <f t="shared" si="43"/>
        <v>16.666666666666664</v>
      </c>
      <c r="M1297" s="37">
        <f t="shared" si="44"/>
        <v>1.7422222222222226</v>
      </c>
    </row>
    <row r="1298" spans="1:13" x14ac:dyDescent="0.2">
      <c r="A1298" s="36" t="s">
        <v>74</v>
      </c>
      <c r="B1298" s="36" t="s">
        <v>1790</v>
      </c>
      <c r="C1298" s="36">
        <v>-23.361388995999999</v>
      </c>
      <c r="D1298" s="36">
        <v>150.176944518</v>
      </c>
      <c r="E1298" s="36">
        <v>377</v>
      </c>
      <c r="F1298" s="36">
        <v>17</v>
      </c>
      <c r="G1298" s="36">
        <v>2</v>
      </c>
      <c r="H1298" s="36">
        <v>1562</v>
      </c>
      <c r="I1298" s="36">
        <v>3</v>
      </c>
      <c r="J1298" s="36">
        <v>0.3</v>
      </c>
      <c r="K1298" s="36">
        <v>10</v>
      </c>
      <c r="L1298" s="37">
        <f t="shared" si="43"/>
        <v>11.76470588235294</v>
      </c>
      <c r="M1298" s="37">
        <f t="shared" si="44"/>
        <v>1.7422222222222226</v>
      </c>
    </row>
    <row r="1299" spans="1:13" x14ac:dyDescent="0.2">
      <c r="A1299" s="36" t="s">
        <v>1454</v>
      </c>
      <c r="B1299" s="36" t="s">
        <v>1790</v>
      </c>
      <c r="C1299" s="36">
        <v>-25.226587306999999</v>
      </c>
      <c r="D1299" s="36">
        <v>148.485357319</v>
      </c>
      <c r="E1299" s="36">
        <v>646</v>
      </c>
      <c r="F1299" s="36">
        <v>15</v>
      </c>
      <c r="G1299" s="36">
        <v>2</v>
      </c>
      <c r="H1299" s="36">
        <v>1974</v>
      </c>
      <c r="I1299" s="36">
        <v>4.0999999999999996</v>
      </c>
      <c r="J1299" s="36">
        <v>0.4</v>
      </c>
      <c r="K1299" s="36">
        <v>6</v>
      </c>
      <c r="L1299" s="37">
        <f t="shared" si="43"/>
        <v>13.333333333333334</v>
      </c>
      <c r="M1299" s="37">
        <f t="shared" si="44"/>
        <v>1.7422222222222226</v>
      </c>
    </row>
    <row r="1300" spans="1:13" x14ac:dyDescent="0.2">
      <c r="A1300" s="36" t="s">
        <v>1455</v>
      </c>
      <c r="B1300" s="36" t="s">
        <v>1790</v>
      </c>
      <c r="C1300" s="36">
        <v>-25.139166788000001</v>
      </c>
      <c r="D1300" s="36">
        <v>151.718796201</v>
      </c>
      <c r="E1300" s="36">
        <v>502</v>
      </c>
      <c r="F1300" s="36">
        <v>12</v>
      </c>
      <c r="G1300" s="36">
        <v>2</v>
      </c>
      <c r="H1300" s="36">
        <v>1712</v>
      </c>
      <c r="I1300" s="36">
        <v>4.3</v>
      </c>
      <c r="J1300" s="36">
        <v>0.6</v>
      </c>
      <c r="K1300" s="36">
        <v>5</v>
      </c>
      <c r="L1300" s="37">
        <f t="shared" si="43"/>
        <v>16.666666666666664</v>
      </c>
      <c r="M1300" s="37">
        <f t="shared" si="44"/>
        <v>1.7422222222222226</v>
      </c>
    </row>
    <row r="1301" spans="1:13" x14ac:dyDescent="0.2">
      <c r="A1301" s="36" t="s">
        <v>1457</v>
      </c>
      <c r="B1301" s="36" t="s">
        <v>1790</v>
      </c>
      <c r="C1301" s="36">
        <v>-25.039826509000001</v>
      </c>
      <c r="D1301" s="36">
        <v>151.67100703</v>
      </c>
      <c r="E1301" s="36">
        <v>441</v>
      </c>
      <c r="F1301" s="36">
        <v>11</v>
      </c>
      <c r="G1301" s="36">
        <v>2</v>
      </c>
      <c r="H1301" s="36">
        <v>1807</v>
      </c>
      <c r="I1301" s="36">
        <v>3.3</v>
      </c>
      <c r="J1301" s="36">
        <v>0.3</v>
      </c>
      <c r="K1301" s="36">
        <v>6</v>
      </c>
      <c r="L1301" s="37">
        <f t="shared" si="43"/>
        <v>18.181818181818183</v>
      </c>
      <c r="M1301" s="37">
        <f t="shared" si="44"/>
        <v>1.7422222222222226</v>
      </c>
    </row>
    <row r="1302" spans="1:13" x14ac:dyDescent="0.2">
      <c r="A1302" s="36" t="s">
        <v>1462</v>
      </c>
      <c r="B1302" s="36" t="s">
        <v>1790</v>
      </c>
      <c r="C1302" s="36">
        <v>-24.917136872</v>
      </c>
      <c r="D1302" s="36">
        <v>151.62314111000001</v>
      </c>
      <c r="E1302" s="36">
        <v>463</v>
      </c>
      <c r="F1302" s="36">
        <v>18</v>
      </c>
      <c r="G1302" s="36">
        <v>2</v>
      </c>
      <c r="H1302" s="36">
        <v>1395</v>
      </c>
      <c r="I1302" s="36">
        <v>2.2000000000000002</v>
      </c>
      <c r="J1302" s="36">
        <v>0.2</v>
      </c>
      <c r="K1302" s="36">
        <v>11</v>
      </c>
      <c r="L1302" s="37">
        <f t="shared" si="43"/>
        <v>11.111111111111111</v>
      </c>
      <c r="M1302" s="37">
        <f t="shared" si="44"/>
        <v>1.7422222222222226</v>
      </c>
    </row>
    <row r="1303" spans="1:13" x14ac:dyDescent="0.2">
      <c r="A1303" s="36" t="s">
        <v>1464</v>
      </c>
      <c r="B1303" s="36" t="s">
        <v>1790</v>
      </c>
      <c r="C1303" s="36">
        <v>-24.913958452999999</v>
      </c>
      <c r="D1303" s="36">
        <v>148.23909728000001</v>
      </c>
      <c r="E1303" s="36">
        <v>999</v>
      </c>
      <c r="F1303" s="36">
        <v>21</v>
      </c>
      <c r="G1303" s="36">
        <v>2</v>
      </c>
      <c r="H1303" s="36">
        <v>2101</v>
      </c>
      <c r="I1303" s="36">
        <v>3.9</v>
      </c>
      <c r="J1303" s="36">
        <v>0.4</v>
      </c>
      <c r="K1303" s="36">
        <v>6</v>
      </c>
      <c r="L1303" s="37">
        <f t="shared" si="43"/>
        <v>9.5238095238095237</v>
      </c>
      <c r="M1303" s="37">
        <f t="shared" si="44"/>
        <v>1.7422222222222226</v>
      </c>
    </row>
    <row r="1304" spans="1:13" x14ac:dyDescent="0.2">
      <c r="A1304" s="36" t="s">
        <v>1470</v>
      </c>
      <c r="B1304" s="36" t="s">
        <v>1790</v>
      </c>
      <c r="C1304" s="36">
        <v>-24.902014007999998</v>
      </c>
      <c r="D1304" s="36">
        <v>148.15131950200001</v>
      </c>
      <c r="E1304" s="36">
        <v>1049</v>
      </c>
      <c r="F1304" s="36">
        <v>19</v>
      </c>
      <c r="G1304" s="36">
        <v>2</v>
      </c>
      <c r="H1304" s="36">
        <v>1182</v>
      </c>
      <c r="I1304" s="36">
        <v>2.2999999999999998</v>
      </c>
      <c r="J1304" s="36">
        <v>0.2</v>
      </c>
      <c r="K1304" s="36">
        <v>11</v>
      </c>
      <c r="L1304" s="37">
        <f t="shared" si="43"/>
        <v>10.526315789473683</v>
      </c>
      <c r="M1304" s="37">
        <f t="shared" si="44"/>
        <v>1.7422222222222226</v>
      </c>
    </row>
    <row r="1305" spans="1:13" x14ac:dyDescent="0.2">
      <c r="A1305" s="36" t="s">
        <v>1472</v>
      </c>
      <c r="B1305" s="36" t="s">
        <v>1790</v>
      </c>
      <c r="C1305" s="36">
        <v>-24.897847340999999</v>
      </c>
      <c r="D1305" s="36">
        <v>148.10104172300001</v>
      </c>
      <c r="E1305" s="36">
        <v>949</v>
      </c>
      <c r="F1305" s="36">
        <v>18</v>
      </c>
      <c r="G1305" s="36">
        <v>2</v>
      </c>
      <c r="H1305" s="36">
        <v>382</v>
      </c>
      <c r="I1305" s="36">
        <v>1.2</v>
      </c>
      <c r="J1305" s="36">
        <v>0.2</v>
      </c>
      <c r="K1305" s="36">
        <v>13</v>
      </c>
      <c r="L1305" s="37">
        <f t="shared" si="43"/>
        <v>11.111111111111111</v>
      </c>
      <c r="M1305" s="37">
        <f t="shared" si="44"/>
        <v>1.7422222222222226</v>
      </c>
    </row>
    <row r="1306" spans="1:13" x14ac:dyDescent="0.2">
      <c r="A1306" s="36" t="s">
        <v>1473</v>
      </c>
      <c r="B1306" s="36" t="s">
        <v>1790</v>
      </c>
      <c r="C1306" s="36">
        <v>-24.896481566999999</v>
      </c>
      <c r="D1306" s="36">
        <v>148.05407416400001</v>
      </c>
      <c r="E1306" s="36">
        <v>1156</v>
      </c>
      <c r="F1306" s="36">
        <v>13</v>
      </c>
      <c r="G1306" s="36">
        <v>2</v>
      </c>
      <c r="H1306" s="36">
        <v>1138</v>
      </c>
      <c r="I1306" s="36">
        <v>2.2999999999999998</v>
      </c>
      <c r="J1306" s="36">
        <v>0.2</v>
      </c>
      <c r="K1306" s="36">
        <v>8</v>
      </c>
      <c r="L1306" s="37">
        <f t="shared" si="43"/>
        <v>15.384615384615385</v>
      </c>
      <c r="M1306" s="37">
        <f t="shared" si="44"/>
        <v>1.7422222222222226</v>
      </c>
    </row>
    <row r="1307" spans="1:13" x14ac:dyDescent="0.2">
      <c r="A1307" s="36" t="s">
        <v>1476</v>
      </c>
      <c r="B1307" s="36" t="s">
        <v>1790</v>
      </c>
      <c r="C1307" s="36">
        <v>-24.885694564000001</v>
      </c>
      <c r="D1307" s="36">
        <v>148.05013894499999</v>
      </c>
      <c r="E1307" s="36">
        <v>1118</v>
      </c>
      <c r="F1307" s="36">
        <v>13</v>
      </c>
      <c r="G1307" s="36">
        <v>2</v>
      </c>
      <c r="H1307" s="36">
        <v>872</v>
      </c>
      <c r="I1307" s="36">
        <v>2.2000000000000002</v>
      </c>
      <c r="J1307" s="36">
        <v>0.3</v>
      </c>
      <c r="K1307" s="36">
        <v>8</v>
      </c>
      <c r="L1307" s="37">
        <f t="shared" si="43"/>
        <v>15.384615384615385</v>
      </c>
      <c r="M1307" s="37">
        <f t="shared" si="44"/>
        <v>1.7422222222222226</v>
      </c>
    </row>
    <row r="1308" spans="1:13" x14ac:dyDescent="0.2">
      <c r="A1308" s="36" t="s">
        <v>1481</v>
      </c>
      <c r="B1308" s="36" t="s">
        <v>1790</v>
      </c>
      <c r="C1308" s="36">
        <v>-24.738703776000001</v>
      </c>
      <c r="D1308" s="36">
        <v>148.227963066</v>
      </c>
      <c r="E1308" s="36">
        <v>799</v>
      </c>
      <c r="F1308" s="36">
        <v>9</v>
      </c>
      <c r="G1308" s="36">
        <v>2</v>
      </c>
      <c r="H1308" s="36">
        <v>872</v>
      </c>
      <c r="I1308" s="36">
        <v>3</v>
      </c>
      <c r="J1308" s="36">
        <v>0.5</v>
      </c>
      <c r="K1308" s="36">
        <v>4</v>
      </c>
      <c r="L1308" s="37">
        <f t="shared" si="43"/>
        <v>22.222222222222221</v>
      </c>
      <c r="M1308" s="37">
        <f t="shared" si="44"/>
        <v>1.7422222222222226</v>
      </c>
    </row>
    <row r="1309" spans="1:13" x14ac:dyDescent="0.2">
      <c r="A1309" s="36" t="s">
        <v>1483</v>
      </c>
      <c r="B1309" s="36" t="s">
        <v>1790</v>
      </c>
      <c r="C1309" s="36">
        <v>-24.677160551</v>
      </c>
      <c r="D1309" s="36">
        <v>148.08395073400001</v>
      </c>
      <c r="E1309" s="36">
        <v>802</v>
      </c>
      <c r="F1309" s="36">
        <v>11</v>
      </c>
      <c r="G1309" s="36">
        <v>2</v>
      </c>
      <c r="H1309" s="36">
        <v>1202</v>
      </c>
      <c r="I1309" s="36">
        <v>3.9</v>
      </c>
      <c r="J1309" s="36">
        <v>0.6</v>
      </c>
      <c r="K1309" s="36">
        <v>4</v>
      </c>
      <c r="L1309" s="37">
        <f t="shared" si="43"/>
        <v>18.181818181818183</v>
      </c>
      <c r="M1309" s="37">
        <f t="shared" si="44"/>
        <v>1.7422222222222226</v>
      </c>
    </row>
    <row r="1310" spans="1:13" x14ac:dyDescent="0.2">
      <c r="A1310" s="36" t="s">
        <v>1484</v>
      </c>
      <c r="B1310" s="36" t="s">
        <v>1790</v>
      </c>
      <c r="C1310" s="36">
        <v>-24.675671380000001</v>
      </c>
      <c r="D1310" s="36">
        <v>148.09182879400001</v>
      </c>
      <c r="E1310" s="36">
        <v>785</v>
      </c>
      <c r="F1310" s="36">
        <v>15</v>
      </c>
      <c r="G1310" s="36">
        <v>2</v>
      </c>
      <c r="H1310" s="36">
        <v>1447</v>
      </c>
      <c r="I1310" s="36">
        <v>2.9</v>
      </c>
      <c r="J1310" s="36">
        <v>0.3</v>
      </c>
      <c r="K1310" s="36">
        <v>9</v>
      </c>
      <c r="L1310" s="37">
        <f t="shared" si="43"/>
        <v>13.333333333333334</v>
      </c>
      <c r="M1310" s="37">
        <f t="shared" si="44"/>
        <v>1.7422222222222226</v>
      </c>
    </row>
    <row r="1311" spans="1:13" x14ac:dyDescent="0.2">
      <c r="A1311" s="36" t="s">
        <v>1485</v>
      </c>
      <c r="B1311" s="36" t="s">
        <v>1790</v>
      </c>
      <c r="C1311" s="36">
        <v>-24.673722393999999</v>
      </c>
      <c r="D1311" s="36">
        <v>148.05850000199999</v>
      </c>
      <c r="E1311" s="36">
        <v>827</v>
      </c>
      <c r="F1311" s="36">
        <v>18</v>
      </c>
      <c r="G1311" s="36">
        <v>2</v>
      </c>
      <c r="H1311" s="36">
        <v>662</v>
      </c>
      <c r="I1311" s="36">
        <v>1.9</v>
      </c>
      <c r="J1311" s="36">
        <v>0.3</v>
      </c>
      <c r="K1311" s="36">
        <v>9</v>
      </c>
      <c r="L1311" s="37">
        <f t="shared" si="43"/>
        <v>11.111111111111111</v>
      </c>
      <c r="M1311" s="37">
        <f t="shared" si="44"/>
        <v>1.7422222222222226</v>
      </c>
    </row>
    <row r="1312" spans="1:13" x14ac:dyDescent="0.2">
      <c r="A1312" s="36" t="s">
        <v>1486</v>
      </c>
      <c r="B1312" s="36" t="s">
        <v>1790</v>
      </c>
      <c r="C1312" s="36">
        <v>-24.669814887000001</v>
      </c>
      <c r="D1312" s="36">
        <v>148.04935195300001</v>
      </c>
      <c r="E1312" s="36">
        <v>829</v>
      </c>
      <c r="F1312" s="36">
        <v>22</v>
      </c>
      <c r="G1312" s="36">
        <v>2</v>
      </c>
      <c r="H1312" s="36">
        <v>878</v>
      </c>
      <c r="I1312" s="36">
        <v>1.5</v>
      </c>
      <c r="J1312" s="36">
        <v>0.1</v>
      </c>
      <c r="K1312" s="36">
        <v>20</v>
      </c>
      <c r="L1312" s="37">
        <f t="shared" si="43"/>
        <v>9.0909090909090917</v>
      </c>
      <c r="M1312" s="37">
        <f t="shared" si="44"/>
        <v>1.7422222222222226</v>
      </c>
    </row>
    <row r="1313" spans="1:13" x14ac:dyDescent="0.2">
      <c r="A1313" s="36" t="s">
        <v>1488</v>
      </c>
      <c r="B1313" s="36" t="s">
        <v>1790</v>
      </c>
      <c r="C1313" s="36">
        <v>-24.658125117000001</v>
      </c>
      <c r="D1313" s="36">
        <v>148.05270838999999</v>
      </c>
      <c r="E1313" s="36">
        <v>799</v>
      </c>
      <c r="F1313" s="36">
        <v>14</v>
      </c>
      <c r="G1313" s="36">
        <v>2</v>
      </c>
      <c r="H1313" s="36">
        <v>723</v>
      </c>
      <c r="I1313" s="36">
        <v>1.5</v>
      </c>
      <c r="J1313" s="36">
        <v>0.2</v>
      </c>
      <c r="K1313" s="36">
        <v>13</v>
      </c>
      <c r="L1313" s="37">
        <f t="shared" si="43"/>
        <v>14.285714285714285</v>
      </c>
      <c r="M1313" s="37">
        <f t="shared" si="44"/>
        <v>1.7422222222222226</v>
      </c>
    </row>
    <row r="1314" spans="1:13" x14ac:dyDescent="0.2">
      <c r="A1314" s="36" t="s">
        <v>1492</v>
      </c>
      <c r="B1314" s="36" t="s">
        <v>1790</v>
      </c>
      <c r="C1314" s="36">
        <v>-24.642833504999999</v>
      </c>
      <c r="D1314" s="36">
        <v>148.20383333699999</v>
      </c>
      <c r="E1314" s="36">
        <v>679</v>
      </c>
      <c r="F1314" s="36">
        <v>16</v>
      </c>
      <c r="G1314" s="36">
        <v>2</v>
      </c>
      <c r="H1314" s="36">
        <v>1352</v>
      </c>
      <c r="I1314" s="36">
        <v>3.3</v>
      </c>
      <c r="J1314" s="36">
        <v>0.4</v>
      </c>
      <c r="K1314" s="36">
        <v>5</v>
      </c>
      <c r="L1314" s="37">
        <f t="shared" si="43"/>
        <v>12.5</v>
      </c>
      <c r="M1314" s="37">
        <f t="shared" si="44"/>
        <v>1.7422222222222226</v>
      </c>
    </row>
    <row r="1315" spans="1:13" x14ac:dyDescent="0.2">
      <c r="A1315" s="36" t="s">
        <v>1493</v>
      </c>
      <c r="B1315" s="36" t="s">
        <v>1790</v>
      </c>
      <c r="C1315" s="36">
        <v>-24.636074137000001</v>
      </c>
      <c r="D1315" s="36">
        <v>148.114203815</v>
      </c>
      <c r="E1315" s="36">
        <v>713</v>
      </c>
      <c r="F1315" s="36">
        <v>29</v>
      </c>
      <c r="G1315" s="36">
        <v>2</v>
      </c>
      <c r="H1315" s="36">
        <v>779</v>
      </c>
      <c r="I1315" s="36">
        <v>2.1</v>
      </c>
      <c r="J1315" s="36">
        <v>0.3</v>
      </c>
      <c r="K1315" s="36">
        <v>9</v>
      </c>
      <c r="L1315" s="37">
        <f t="shared" si="43"/>
        <v>6.8965517241379306</v>
      </c>
      <c r="M1315" s="37">
        <f t="shared" si="44"/>
        <v>1.7422222222222226</v>
      </c>
    </row>
    <row r="1316" spans="1:13" x14ac:dyDescent="0.2">
      <c r="A1316" s="36" t="s">
        <v>1502</v>
      </c>
      <c r="B1316" s="36" t="s">
        <v>1790</v>
      </c>
      <c r="C1316" s="36">
        <v>-23.960694556</v>
      </c>
      <c r="D1316" s="36">
        <v>149.16402784300001</v>
      </c>
      <c r="E1316" s="36">
        <v>559</v>
      </c>
      <c r="F1316" s="36">
        <v>16</v>
      </c>
      <c r="G1316" s="36">
        <v>2</v>
      </c>
      <c r="H1316" s="36">
        <v>1142</v>
      </c>
      <c r="I1316" s="36">
        <v>2.1</v>
      </c>
      <c r="J1316" s="36">
        <v>0.2</v>
      </c>
      <c r="K1316" s="36">
        <v>13</v>
      </c>
      <c r="L1316" s="37">
        <f t="shared" si="43"/>
        <v>12.5</v>
      </c>
      <c r="M1316" s="37">
        <f t="shared" si="44"/>
        <v>1.7422222222222226</v>
      </c>
    </row>
    <row r="1317" spans="1:13" x14ac:dyDescent="0.2">
      <c r="A1317" s="36" t="s">
        <v>1506</v>
      </c>
      <c r="B1317" s="36" t="s">
        <v>1790</v>
      </c>
      <c r="C1317" s="36">
        <v>-23.940401315999999</v>
      </c>
      <c r="D1317" s="36">
        <v>150.64904331700001</v>
      </c>
      <c r="E1317" s="36">
        <v>532</v>
      </c>
      <c r="F1317" s="36">
        <v>15</v>
      </c>
      <c r="G1317" s="36">
        <v>2</v>
      </c>
      <c r="H1317" s="36">
        <v>759</v>
      </c>
      <c r="I1317" s="36">
        <v>1.8</v>
      </c>
      <c r="J1317" s="36">
        <v>0.2</v>
      </c>
      <c r="K1317" s="36">
        <v>10</v>
      </c>
      <c r="L1317" s="37">
        <f t="shared" si="43"/>
        <v>13.333333333333334</v>
      </c>
      <c r="M1317" s="37">
        <f t="shared" si="44"/>
        <v>1.7422222222222226</v>
      </c>
    </row>
    <row r="1318" spans="1:13" x14ac:dyDescent="0.2">
      <c r="A1318" s="36" t="s">
        <v>1514</v>
      </c>
      <c r="B1318" s="36" t="s">
        <v>1790</v>
      </c>
      <c r="C1318" s="36">
        <v>-23.734841379999999</v>
      </c>
      <c r="D1318" s="36">
        <v>147.21654766899999</v>
      </c>
      <c r="E1318" s="36">
        <v>657</v>
      </c>
      <c r="F1318" s="36">
        <v>14</v>
      </c>
      <c r="G1318" s="36">
        <v>2</v>
      </c>
      <c r="H1318" s="36">
        <v>1164</v>
      </c>
      <c r="I1318" s="36">
        <v>2.6</v>
      </c>
      <c r="J1318" s="36">
        <v>0.3</v>
      </c>
      <c r="K1318" s="36">
        <v>6</v>
      </c>
      <c r="L1318" s="37">
        <f t="shared" si="43"/>
        <v>14.285714285714285</v>
      </c>
      <c r="M1318" s="37">
        <f t="shared" si="44"/>
        <v>1.7422222222222226</v>
      </c>
    </row>
    <row r="1319" spans="1:13" x14ac:dyDescent="0.2">
      <c r="A1319" s="36" t="s">
        <v>1518</v>
      </c>
      <c r="B1319" s="36" t="s">
        <v>1790</v>
      </c>
      <c r="C1319" s="36">
        <v>-22.625190234000002</v>
      </c>
      <c r="D1319" s="36">
        <v>150.282032163</v>
      </c>
      <c r="E1319" s="36">
        <v>434</v>
      </c>
      <c r="F1319" s="36">
        <v>20</v>
      </c>
      <c r="G1319" s="36">
        <v>2</v>
      </c>
      <c r="H1319" s="36">
        <v>587</v>
      </c>
      <c r="I1319" s="36">
        <v>1.4</v>
      </c>
      <c r="J1319" s="36">
        <v>0.2</v>
      </c>
      <c r="K1319" s="36">
        <v>15</v>
      </c>
      <c r="L1319" s="37">
        <f t="shared" si="43"/>
        <v>10</v>
      </c>
      <c r="M1319" s="37">
        <f t="shared" si="44"/>
        <v>1.7422222222222226</v>
      </c>
    </row>
    <row r="1320" spans="1:13" x14ac:dyDescent="0.2">
      <c r="A1320" s="36" t="s">
        <v>1520</v>
      </c>
      <c r="B1320" s="36" t="s">
        <v>1790</v>
      </c>
      <c r="C1320" s="36">
        <v>-22.622152879000001</v>
      </c>
      <c r="D1320" s="36">
        <v>150.276736185</v>
      </c>
      <c r="E1320" s="36">
        <v>439</v>
      </c>
      <c r="F1320" s="36">
        <v>10</v>
      </c>
      <c r="G1320" s="36">
        <v>2</v>
      </c>
      <c r="H1320" s="36">
        <v>1486</v>
      </c>
      <c r="I1320" s="36">
        <v>3.4</v>
      </c>
      <c r="J1320" s="36">
        <v>0.4</v>
      </c>
      <c r="K1320" s="36">
        <v>5</v>
      </c>
      <c r="L1320" s="37">
        <f t="shared" si="43"/>
        <v>20</v>
      </c>
      <c r="M1320" s="37">
        <f t="shared" si="44"/>
        <v>1.7422222222222226</v>
      </c>
    </row>
    <row r="1321" spans="1:13" x14ac:dyDescent="0.2">
      <c r="A1321" s="36" t="s">
        <v>1526</v>
      </c>
      <c r="B1321" s="36" t="s">
        <v>1790</v>
      </c>
      <c r="C1321" s="36">
        <v>-23.672561808000001</v>
      </c>
      <c r="D1321" s="36">
        <v>149.04367287400001</v>
      </c>
      <c r="E1321" s="36">
        <v>488</v>
      </c>
      <c r="F1321" s="36">
        <v>18</v>
      </c>
      <c r="G1321" s="36">
        <v>2</v>
      </c>
      <c r="H1321" s="36">
        <v>1024</v>
      </c>
      <c r="I1321" s="36">
        <v>2.2000000000000002</v>
      </c>
      <c r="J1321" s="36">
        <v>0.2</v>
      </c>
      <c r="K1321" s="36">
        <v>12</v>
      </c>
      <c r="L1321" s="37">
        <f t="shared" si="43"/>
        <v>11.111111111111111</v>
      </c>
      <c r="M1321" s="37">
        <f t="shared" si="44"/>
        <v>1.7422222222222226</v>
      </c>
    </row>
    <row r="1322" spans="1:13" x14ac:dyDescent="0.2">
      <c r="A1322" s="36" t="s">
        <v>1527</v>
      </c>
      <c r="B1322" s="36" t="s">
        <v>1790</v>
      </c>
      <c r="C1322" s="36">
        <v>-23.668739405</v>
      </c>
      <c r="D1322" s="36">
        <v>150.454594114</v>
      </c>
      <c r="E1322" s="36">
        <v>427</v>
      </c>
      <c r="F1322" s="36">
        <v>13</v>
      </c>
      <c r="G1322" s="36">
        <v>2</v>
      </c>
      <c r="H1322" s="36">
        <v>1305</v>
      </c>
      <c r="I1322" s="36">
        <v>2.2999999999999998</v>
      </c>
      <c r="J1322" s="36">
        <v>0.2</v>
      </c>
      <c r="K1322" s="36">
        <v>10</v>
      </c>
      <c r="L1322" s="37">
        <f t="shared" si="43"/>
        <v>15.384615384615385</v>
      </c>
      <c r="M1322" s="37">
        <f t="shared" si="44"/>
        <v>1.7422222222222226</v>
      </c>
    </row>
    <row r="1323" spans="1:13" x14ac:dyDescent="0.2">
      <c r="A1323" s="36" t="s">
        <v>86</v>
      </c>
      <c r="B1323" s="36" t="s">
        <v>1790</v>
      </c>
      <c r="C1323" s="36">
        <v>-22.618444544999999</v>
      </c>
      <c r="D1323" s="36">
        <v>149.39322228899999</v>
      </c>
      <c r="E1323" s="36">
        <v>439</v>
      </c>
      <c r="F1323" s="36">
        <v>13</v>
      </c>
      <c r="G1323" s="36">
        <v>2</v>
      </c>
      <c r="H1323" s="36">
        <v>796</v>
      </c>
      <c r="I1323" s="36">
        <v>2.4</v>
      </c>
      <c r="J1323" s="36">
        <v>0.4</v>
      </c>
      <c r="K1323" s="36">
        <v>6</v>
      </c>
      <c r="L1323" s="37">
        <f t="shared" si="43"/>
        <v>15.384615384615385</v>
      </c>
      <c r="M1323" s="37">
        <f t="shared" si="44"/>
        <v>1.7422222222222226</v>
      </c>
    </row>
    <row r="1324" spans="1:13" x14ac:dyDescent="0.2">
      <c r="A1324" s="36" t="s">
        <v>1530</v>
      </c>
      <c r="B1324" s="36" t="s">
        <v>1790</v>
      </c>
      <c r="C1324" s="36">
        <v>-23.546746121000002</v>
      </c>
      <c r="D1324" s="36">
        <v>147.25047626</v>
      </c>
      <c r="E1324" s="36">
        <v>811</v>
      </c>
      <c r="F1324" s="36">
        <v>20</v>
      </c>
      <c r="G1324" s="36">
        <v>2</v>
      </c>
      <c r="H1324" s="36">
        <v>1753</v>
      </c>
      <c r="I1324" s="36">
        <v>3.8</v>
      </c>
      <c r="J1324" s="36">
        <v>0.4</v>
      </c>
      <c r="K1324" s="36">
        <v>7</v>
      </c>
      <c r="L1324" s="37">
        <f t="shared" si="43"/>
        <v>10</v>
      </c>
      <c r="M1324" s="37">
        <f t="shared" si="44"/>
        <v>1.7422222222222226</v>
      </c>
    </row>
    <row r="1325" spans="1:13" x14ac:dyDescent="0.2">
      <c r="A1325" s="36" t="s">
        <v>1531</v>
      </c>
      <c r="B1325" s="36" t="s">
        <v>1790</v>
      </c>
      <c r="C1325" s="36">
        <v>-23.541597330999998</v>
      </c>
      <c r="D1325" s="36">
        <v>147.32534727300001</v>
      </c>
      <c r="E1325" s="36">
        <v>742</v>
      </c>
      <c r="F1325" s="36">
        <v>9</v>
      </c>
      <c r="G1325" s="36">
        <v>2</v>
      </c>
      <c r="H1325" s="36">
        <v>1460</v>
      </c>
      <c r="I1325" s="36">
        <v>3.7</v>
      </c>
      <c r="J1325" s="36">
        <v>0.5</v>
      </c>
      <c r="K1325" s="36">
        <v>5</v>
      </c>
      <c r="L1325" s="37">
        <f t="shared" si="43"/>
        <v>22.222222222222221</v>
      </c>
      <c r="M1325" s="37">
        <f t="shared" si="44"/>
        <v>1.7422222222222226</v>
      </c>
    </row>
    <row r="1326" spans="1:13" x14ac:dyDescent="0.2">
      <c r="A1326" s="36" t="s">
        <v>1534</v>
      </c>
      <c r="B1326" s="36" t="s">
        <v>1790</v>
      </c>
      <c r="C1326" s="36">
        <v>-23.533444526</v>
      </c>
      <c r="D1326" s="36">
        <v>147.31294452200001</v>
      </c>
      <c r="E1326" s="36">
        <v>761</v>
      </c>
      <c r="F1326" s="36">
        <v>12</v>
      </c>
      <c r="G1326" s="36">
        <v>2</v>
      </c>
      <c r="H1326" s="36">
        <v>1378</v>
      </c>
      <c r="I1326" s="36">
        <v>3.2</v>
      </c>
      <c r="J1326" s="36">
        <v>0.4</v>
      </c>
      <c r="K1326" s="36">
        <v>6</v>
      </c>
      <c r="L1326" s="37">
        <f t="shared" si="43"/>
        <v>16.666666666666664</v>
      </c>
      <c r="M1326" s="37">
        <f t="shared" si="44"/>
        <v>1.7422222222222226</v>
      </c>
    </row>
    <row r="1327" spans="1:13" x14ac:dyDescent="0.2">
      <c r="A1327" s="36" t="s">
        <v>1537</v>
      </c>
      <c r="B1327" s="36" t="s">
        <v>1790</v>
      </c>
      <c r="C1327" s="36">
        <v>-24.588055671999999</v>
      </c>
      <c r="D1327" s="36">
        <v>148.130092695</v>
      </c>
      <c r="E1327" s="36">
        <v>726</v>
      </c>
      <c r="F1327" s="36">
        <v>28</v>
      </c>
      <c r="G1327" s="36">
        <v>2</v>
      </c>
      <c r="H1327" s="36">
        <v>1362</v>
      </c>
      <c r="I1327" s="36">
        <v>2.1</v>
      </c>
      <c r="J1327" s="36">
        <v>0.2</v>
      </c>
      <c r="K1327" s="36">
        <v>17</v>
      </c>
      <c r="L1327" s="37">
        <f t="shared" si="43"/>
        <v>7.1428571428571423</v>
      </c>
      <c r="M1327" s="37">
        <f t="shared" si="44"/>
        <v>1.7422222222222226</v>
      </c>
    </row>
    <row r="1328" spans="1:13" x14ac:dyDescent="0.2">
      <c r="A1328" s="36" t="s">
        <v>1543</v>
      </c>
      <c r="B1328" s="36" t="s">
        <v>1790</v>
      </c>
      <c r="C1328" s="36">
        <v>-24.557111241000001</v>
      </c>
      <c r="D1328" s="36">
        <v>148.202944516</v>
      </c>
      <c r="E1328" s="36">
        <v>621</v>
      </c>
      <c r="F1328" s="36">
        <v>9</v>
      </c>
      <c r="G1328" s="36">
        <v>2</v>
      </c>
      <c r="H1328" s="36">
        <v>1481</v>
      </c>
      <c r="I1328" s="36">
        <v>3.8</v>
      </c>
      <c r="J1328" s="36">
        <v>0.5</v>
      </c>
      <c r="K1328" s="36">
        <v>4</v>
      </c>
      <c r="L1328" s="37">
        <f t="shared" si="43"/>
        <v>22.222222222222221</v>
      </c>
      <c r="M1328" s="37">
        <f t="shared" si="44"/>
        <v>1.7422222222222226</v>
      </c>
    </row>
    <row r="1329" spans="1:13" x14ac:dyDescent="0.2">
      <c r="A1329" s="36" t="s">
        <v>1544</v>
      </c>
      <c r="B1329" s="36" t="s">
        <v>1790</v>
      </c>
      <c r="C1329" s="36">
        <v>-24.555722284000002</v>
      </c>
      <c r="D1329" s="36">
        <v>148.20761122299999</v>
      </c>
      <c r="E1329" s="36">
        <v>631</v>
      </c>
      <c r="F1329" s="36">
        <v>9</v>
      </c>
      <c r="G1329" s="36">
        <v>2</v>
      </c>
      <c r="H1329" s="36">
        <v>1691</v>
      </c>
      <c r="I1329" s="36">
        <v>4.0999999999999996</v>
      </c>
      <c r="J1329" s="36">
        <v>0.5</v>
      </c>
      <c r="K1329" s="36">
        <v>4</v>
      </c>
      <c r="L1329" s="37">
        <f t="shared" si="43"/>
        <v>22.222222222222221</v>
      </c>
      <c r="M1329" s="37">
        <f t="shared" si="44"/>
        <v>1.7422222222222226</v>
      </c>
    </row>
    <row r="1330" spans="1:13" x14ac:dyDescent="0.2">
      <c r="A1330" s="36" t="s">
        <v>89</v>
      </c>
      <c r="B1330" s="36" t="s">
        <v>1790</v>
      </c>
      <c r="C1330" s="36">
        <v>-24.484949660000002</v>
      </c>
      <c r="D1330" s="36">
        <v>151.16032831499999</v>
      </c>
      <c r="E1330" s="36">
        <v>523</v>
      </c>
      <c r="F1330" s="36">
        <v>12</v>
      </c>
      <c r="G1330" s="36">
        <v>2</v>
      </c>
      <c r="H1330" s="36">
        <v>668</v>
      </c>
      <c r="I1330" s="36">
        <v>2</v>
      </c>
      <c r="J1330" s="36">
        <v>0.3</v>
      </c>
      <c r="K1330" s="36">
        <v>7</v>
      </c>
      <c r="L1330" s="37">
        <f t="shared" si="43"/>
        <v>16.666666666666664</v>
      </c>
      <c r="M1330" s="37">
        <f t="shared" si="44"/>
        <v>1.7422222222222226</v>
      </c>
    </row>
    <row r="1331" spans="1:13" x14ac:dyDescent="0.2">
      <c r="A1331" s="36" t="s">
        <v>1557</v>
      </c>
      <c r="B1331" s="36" t="s">
        <v>1790</v>
      </c>
      <c r="C1331" s="36">
        <v>-24.467142973000001</v>
      </c>
      <c r="D1331" s="36">
        <v>151.14341277899999</v>
      </c>
      <c r="E1331" s="36">
        <v>554</v>
      </c>
      <c r="F1331" s="36">
        <v>12</v>
      </c>
      <c r="G1331" s="36">
        <v>2</v>
      </c>
      <c r="H1331" s="36">
        <v>782</v>
      </c>
      <c r="I1331" s="36">
        <v>1.7</v>
      </c>
      <c r="J1331" s="36">
        <v>0.2</v>
      </c>
      <c r="K1331" s="36">
        <v>10</v>
      </c>
      <c r="L1331" s="37">
        <f t="shared" si="43"/>
        <v>16.666666666666664</v>
      </c>
      <c r="M1331" s="37">
        <f t="shared" si="44"/>
        <v>1.7422222222222226</v>
      </c>
    </row>
    <row r="1332" spans="1:13" x14ac:dyDescent="0.2">
      <c r="A1332" s="36" t="s">
        <v>1562</v>
      </c>
      <c r="B1332" s="36" t="s">
        <v>1790</v>
      </c>
      <c r="C1332" s="36">
        <v>-24.255777837</v>
      </c>
      <c r="D1332" s="36">
        <v>150.838111244</v>
      </c>
      <c r="E1332" s="36">
        <v>602</v>
      </c>
      <c r="F1332" s="36">
        <v>13</v>
      </c>
      <c r="G1332" s="36">
        <v>2</v>
      </c>
      <c r="H1332" s="36">
        <v>758</v>
      </c>
      <c r="I1332" s="36">
        <v>1.9</v>
      </c>
      <c r="J1332" s="36">
        <v>0.2</v>
      </c>
      <c r="K1332" s="36">
        <v>10</v>
      </c>
      <c r="L1332" s="37">
        <f t="shared" si="43"/>
        <v>15.384615384615385</v>
      </c>
      <c r="M1332" s="37">
        <f t="shared" si="44"/>
        <v>1.7422222222222226</v>
      </c>
    </row>
    <row r="1333" spans="1:13" x14ac:dyDescent="0.2">
      <c r="A1333" s="36" t="s">
        <v>1565</v>
      </c>
      <c r="B1333" s="36" t="s">
        <v>1790</v>
      </c>
      <c r="C1333" s="36">
        <v>-24.229236225000001</v>
      </c>
      <c r="D1333" s="36">
        <v>150.857777857</v>
      </c>
      <c r="E1333" s="36">
        <v>560</v>
      </c>
      <c r="F1333" s="36">
        <v>17</v>
      </c>
      <c r="G1333" s="36">
        <v>2</v>
      </c>
      <c r="H1333" s="36">
        <v>497</v>
      </c>
      <c r="I1333" s="36">
        <v>1.4</v>
      </c>
      <c r="J1333" s="36">
        <v>0.2</v>
      </c>
      <c r="K1333" s="36">
        <v>12</v>
      </c>
      <c r="L1333" s="37">
        <f t="shared" si="43"/>
        <v>11.76470588235294</v>
      </c>
      <c r="M1333" s="37">
        <f t="shared" si="44"/>
        <v>1.7422222222222226</v>
      </c>
    </row>
    <row r="1334" spans="1:13" x14ac:dyDescent="0.2">
      <c r="A1334" s="36" t="s">
        <v>1566</v>
      </c>
      <c r="B1334" s="36" t="s">
        <v>1790</v>
      </c>
      <c r="C1334" s="36">
        <v>-24.219907612</v>
      </c>
      <c r="D1334" s="36">
        <v>150.778148136</v>
      </c>
      <c r="E1334" s="36">
        <v>581</v>
      </c>
      <c r="F1334" s="36">
        <v>9</v>
      </c>
      <c r="G1334" s="36">
        <v>2</v>
      </c>
      <c r="H1334" s="36">
        <v>925</v>
      </c>
      <c r="I1334" s="36">
        <v>2.7</v>
      </c>
      <c r="J1334" s="36">
        <v>0.4</v>
      </c>
      <c r="K1334" s="36">
        <v>5</v>
      </c>
      <c r="L1334" s="37">
        <f t="shared" si="43"/>
        <v>22.222222222222221</v>
      </c>
      <c r="M1334" s="37">
        <f t="shared" si="44"/>
        <v>1.7422222222222226</v>
      </c>
    </row>
    <row r="1335" spans="1:13" x14ac:dyDescent="0.2">
      <c r="A1335" s="36" t="s">
        <v>1567</v>
      </c>
      <c r="B1335" s="36" t="s">
        <v>1790</v>
      </c>
      <c r="C1335" s="36">
        <v>-24.210555669000001</v>
      </c>
      <c r="D1335" s="36">
        <v>150.78662035799999</v>
      </c>
      <c r="E1335" s="36">
        <v>542</v>
      </c>
      <c r="F1335" s="36">
        <v>13</v>
      </c>
      <c r="G1335" s="36">
        <v>2</v>
      </c>
      <c r="H1335" s="36">
        <v>443</v>
      </c>
      <c r="I1335" s="36">
        <v>1.8</v>
      </c>
      <c r="J1335" s="36">
        <v>0.3</v>
      </c>
      <c r="K1335" s="36">
        <v>7</v>
      </c>
      <c r="L1335" s="37">
        <f t="shared" si="43"/>
        <v>15.384615384615385</v>
      </c>
      <c r="M1335" s="37">
        <f t="shared" si="44"/>
        <v>1.7422222222222226</v>
      </c>
    </row>
    <row r="1336" spans="1:13" x14ac:dyDescent="0.2">
      <c r="A1336" s="36" t="s">
        <v>1569</v>
      </c>
      <c r="B1336" s="36" t="s">
        <v>1790</v>
      </c>
      <c r="C1336" s="36">
        <v>-24.194642854000001</v>
      </c>
      <c r="D1336" s="36">
        <v>150.783968448</v>
      </c>
      <c r="E1336" s="36">
        <v>501</v>
      </c>
      <c r="F1336" s="36">
        <v>14</v>
      </c>
      <c r="G1336" s="36">
        <v>2</v>
      </c>
      <c r="H1336" s="36">
        <v>1311</v>
      </c>
      <c r="I1336" s="36">
        <v>3</v>
      </c>
      <c r="J1336" s="36">
        <v>0.3</v>
      </c>
      <c r="K1336" s="36">
        <v>7</v>
      </c>
      <c r="L1336" s="37">
        <f t="shared" si="43"/>
        <v>14.285714285714285</v>
      </c>
      <c r="M1336" s="37">
        <f t="shared" si="44"/>
        <v>1.7422222222222226</v>
      </c>
    </row>
    <row r="1337" spans="1:13" x14ac:dyDescent="0.2">
      <c r="A1337" s="36" t="s">
        <v>1576</v>
      </c>
      <c r="B1337" s="36" t="s">
        <v>1790</v>
      </c>
      <c r="C1337" s="36">
        <v>-24.078518586000001</v>
      </c>
      <c r="D1337" s="36">
        <v>150.62888896600001</v>
      </c>
      <c r="E1337" s="36">
        <v>599</v>
      </c>
      <c r="F1337" s="36">
        <v>13</v>
      </c>
      <c r="G1337" s="36">
        <v>2</v>
      </c>
      <c r="H1337" s="36">
        <v>1132</v>
      </c>
      <c r="I1337" s="36">
        <v>3.7</v>
      </c>
      <c r="J1337" s="36">
        <v>0.6</v>
      </c>
      <c r="K1337" s="36">
        <v>3</v>
      </c>
      <c r="L1337" s="37">
        <f t="shared" si="43"/>
        <v>15.384615384615385</v>
      </c>
      <c r="M1337" s="37">
        <f t="shared" si="44"/>
        <v>1.7422222222222226</v>
      </c>
    </row>
    <row r="1338" spans="1:13" x14ac:dyDescent="0.2">
      <c r="A1338" s="36" t="s">
        <v>1579</v>
      </c>
      <c r="B1338" s="36" t="s">
        <v>1790</v>
      </c>
      <c r="C1338" s="36">
        <v>-23.956060767</v>
      </c>
      <c r="D1338" s="36">
        <v>150.722828311</v>
      </c>
      <c r="E1338" s="36">
        <v>461</v>
      </c>
      <c r="F1338" s="36">
        <v>13</v>
      </c>
      <c r="G1338" s="36">
        <v>2</v>
      </c>
      <c r="H1338" s="36">
        <v>343</v>
      </c>
      <c r="I1338" s="36">
        <v>1</v>
      </c>
      <c r="J1338" s="36">
        <v>0.1</v>
      </c>
      <c r="K1338" s="36">
        <v>14</v>
      </c>
      <c r="L1338" s="37">
        <f t="shared" si="43"/>
        <v>15.384615384615385</v>
      </c>
      <c r="M1338" s="37">
        <f t="shared" si="44"/>
        <v>1.7422222222222226</v>
      </c>
    </row>
    <row r="1339" spans="1:13" x14ac:dyDescent="0.2">
      <c r="A1339" s="36" t="s">
        <v>1200</v>
      </c>
      <c r="B1339" s="36" t="s">
        <v>1791</v>
      </c>
      <c r="C1339" s="36">
        <v>-27.379805220000001</v>
      </c>
      <c r="D1339" s="36">
        <v>152.04500288200001</v>
      </c>
      <c r="E1339" s="36">
        <v>661</v>
      </c>
      <c r="F1339" s="36">
        <v>10</v>
      </c>
      <c r="G1339" s="36">
        <v>2</v>
      </c>
      <c r="H1339" s="36">
        <v>2178</v>
      </c>
      <c r="I1339" s="36">
        <v>5.5</v>
      </c>
      <c r="J1339" s="36">
        <v>0.7</v>
      </c>
      <c r="K1339" s="36">
        <v>3</v>
      </c>
      <c r="L1339" s="37">
        <f t="shared" si="43"/>
        <v>20</v>
      </c>
      <c r="M1339" s="37">
        <f t="shared" si="44"/>
        <v>1.7422222222222226</v>
      </c>
    </row>
    <row r="1340" spans="1:13" x14ac:dyDescent="0.2">
      <c r="A1340" s="36" t="s">
        <v>1201</v>
      </c>
      <c r="B1340" s="36" t="s">
        <v>1791</v>
      </c>
      <c r="C1340" s="36">
        <v>-27.379028319</v>
      </c>
      <c r="D1340" s="36">
        <v>152.05222502800001</v>
      </c>
      <c r="E1340" s="36">
        <v>635</v>
      </c>
      <c r="F1340" s="36">
        <v>12</v>
      </c>
      <c r="G1340" s="36">
        <v>2</v>
      </c>
      <c r="H1340" s="36">
        <v>978</v>
      </c>
      <c r="I1340" s="36">
        <v>2.8</v>
      </c>
      <c r="J1340" s="36">
        <v>0.4</v>
      </c>
      <c r="K1340" s="36">
        <v>6</v>
      </c>
      <c r="L1340" s="37">
        <f t="shared" si="43"/>
        <v>16.666666666666664</v>
      </c>
      <c r="M1340" s="37">
        <f t="shared" si="44"/>
        <v>1.7422222222222226</v>
      </c>
    </row>
    <row r="1341" spans="1:13" x14ac:dyDescent="0.2">
      <c r="A1341" s="36" t="s">
        <v>90</v>
      </c>
      <c r="B1341" s="36" t="s">
        <v>1791</v>
      </c>
      <c r="C1341" s="36">
        <v>-27.374873632</v>
      </c>
      <c r="D1341" s="36">
        <v>152.07278036400001</v>
      </c>
      <c r="E1341" s="36">
        <v>642</v>
      </c>
      <c r="F1341" s="36">
        <v>10</v>
      </c>
      <c r="G1341" s="36">
        <v>2</v>
      </c>
      <c r="H1341" s="36">
        <v>927</v>
      </c>
      <c r="I1341" s="36">
        <v>2.8</v>
      </c>
      <c r="J1341" s="36">
        <v>0.4</v>
      </c>
      <c r="K1341" s="36">
        <v>5</v>
      </c>
      <c r="L1341" s="37">
        <f t="shared" si="43"/>
        <v>20</v>
      </c>
      <c r="M1341" s="37">
        <f t="shared" si="44"/>
        <v>1.7422222222222226</v>
      </c>
    </row>
    <row r="1342" spans="1:13" x14ac:dyDescent="0.2">
      <c r="A1342" s="36" t="s">
        <v>1202</v>
      </c>
      <c r="B1342" s="36" t="s">
        <v>1791</v>
      </c>
      <c r="C1342" s="36">
        <v>-27.372718707000001</v>
      </c>
      <c r="D1342" s="36">
        <v>152.06693841200001</v>
      </c>
      <c r="E1342" s="36">
        <v>655</v>
      </c>
      <c r="F1342" s="36">
        <v>14</v>
      </c>
      <c r="G1342" s="36">
        <v>2</v>
      </c>
      <c r="H1342" s="36">
        <v>859</v>
      </c>
      <c r="I1342" s="36">
        <v>2.6</v>
      </c>
      <c r="J1342" s="36">
        <v>0.4</v>
      </c>
      <c r="K1342" s="36">
        <v>6</v>
      </c>
      <c r="L1342" s="37">
        <f t="shared" si="43"/>
        <v>14.285714285714285</v>
      </c>
      <c r="M1342" s="37">
        <f t="shared" si="44"/>
        <v>1.7422222222222226</v>
      </c>
    </row>
    <row r="1343" spans="1:13" x14ac:dyDescent="0.2">
      <c r="A1343" s="36" t="s">
        <v>1205</v>
      </c>
      <c r="B1343" s="36" t="s">
        <v>1791</v>
      </c>
      <c r="C1343" s="36">
        <v>-27.368406687</v>
      </c>
      <c r="D1343" s="36">
        <v>152.168193844</v>
      </c>
      <c r="E1343" s="36">
        <v>642</v>
      </c>
      <c r="F1343" s="36">
        <v>13</v>
      </c>
      <c r="G1343" s="36">
        <v>2</v>
      </c>
      <c r="H1343" s="36">
        <v>1002</v>
      </c>
      <c r="I1343" s="36">
        <v>2.8</v>
      </c>
      <c r="J1343" s="36">
        <v>0.4</v>
      </c>
      <c r="K1343" s="36">
        <v>5</v>
      </c>
      <c r="L1343" s="37">
        <f t="shared" si="43"/>
        <v>15.384615384615385</v>
      </c>
      <c r="M1343" s="37">
        <f t="shared" si="44"/>
        <v>1.7422222222222226</v>
      </c>
    </row>
    <row r="1344" spans="1:13" x14ac:dyDescent="0.2">
      <c r="A1344" s="36" t="s">
        <v>1207</v>
      </c>
      <c r="B1344" s="36" t="s">
        <v>1791</v>
      </c>
      <c r="C1344" s="36">
        <v>-27.347059259000002</v>
      </c>
      <c r="D1344" s="36">
        <v>152.19009682199999</v>
      </c>
      <c r="E1344" s="36">
        <v>577</v>
      </c>
      <c r="F1344" s="36">
        <v>13</v>
      </c>
      <c r="G1344" s="36">
        <v>2</v>
      </c>
      <c r="H1344" s="36">
        <v>1639</v>
      </c>
      <c r="I1344" s="36">
        <v>3.8</v>
      </c>
      <c r="J1344" s="36">
        <v>0.4</v>
      </c>
      <c r="K1344" s="36">
        <v>4</v>
      </c>
      <c r="L1344" s="37">
        <f t="shared" si="43"/>
        <v>15.384615384615385</v>
      </c>
      <c r="M1344" s="37">
        <f t="shared" si="44"/>
        <v>1.7422222222222226</v>
      </c>
    </row>
    <row r="1345" spans="1:13" x14ac:dyDescent="0.2">
      <c r="A1345" s="36" t="s">
        <v>1209</v>
      </c>
      <c r="B1345" s="36" t="s">
        <v>1791</v>
      </c>
      <c r="C1345" s="36">
        <v>-27.336244486999998</v>
      </c>
      <c r="D1345" s="36">
        <v>152.174522986</v>
      </c>
      <c r="E1345" s="36">
        <v>612</v>
      </c>
      <c r="F1345" s="36">
        <v>11</v>
      </c>
      <c r="G1345" s="36">
        <v>2</v>
      </c>
      <c r="H1345" s="36">
        <v>1046</v>
      </c>
      <c r="I1345" s="36">
        <v>2.9</v>
      </c>
      <c r="J1345" s="36">
        <v>0.4</v>
      </c>
      <c r="K1345" s="36">
        <v>5</v>
      </c>
      <c r="L1345" s="37">
        <f t="shared" si="43"/>
        <v>18.181818181818183</v>
      </c>
      <c r="M1345" s="37">
        <f t="shared" si="44"/>
        <v>1.7422222222222226</v>
      </c>
    </row>
    <row r="1346" spans="1:13" x14ac:dyDescent="0.2">
      <c r="A1346" s="36" t="s">
        <v>1212</v>
      </c>
      <c r="B1346" s="36" t="s">
        <v>1791</v>
      </c>
      <c r="C1346" s="36">
        <v>-27.221608121999999</v>
      </c>
      <c r="D1346" s="36">
        <v>152.22638983799999</v>
      </c>
      <c r="E1346" s="36">
        <v>478</v>
      </c>
      <c r="F1346" s="36">
        <v>16</v>
      </c>
      <c r="G1346" s="36">
        <v>2</v>
      </c>
      <c r="H1346" s="36">
        <v>714</v>
      </c>
      <c r="I1346" s="36">
        <v>1.6</v>
      </c>
      <c r="J1346" s="36">
        <v>0.2</v>
      </c>
      <c r="K1346" s="36">
        <v>12</v>
      </c>
      <c r="L1346" s="37">
        <f t="shared" si="43"/>
        <v>12.5</v>
      </c>
      <c r="M1346" s="37">
        <f t="shared" si="44"/>
        <v>1.7422222222222226</v>
      </c>
    </row>
    <row r="1347" spans="1:13" x14ac:dyDescent="0.2">
      <c r="A1347" s="36" t="s">
        <v>1238</v>
      </c>
      <c r="B1347" s="36" t="s">
        <v>1791</v>
      </c>
      <c r="C1347" s="36">
        <v>-28.226527965999999</v>
      </c>
      <c r="D1347" s="36">
        <v>152.35145035400001</v>
      </c>
      <c r="E1347" s="36">
        <v>1065</v>
      </c>
      <c r="F1347" s="36">
        <v>13</v>
      </c>
      <c r="G1347" s="36">
        <v>2</v>
      </c>
      <c r="H1347" s="36">
        <v>1454</v>
      </c>
      <c r="I1347" s="36">
        <v>3</v>
      </c>
      <c r="J1347" s="36">
        <v>0.3</v>
      </c>
      <c r="K1347" s="36">
        <v>6</v>
      </c>
      <c r="L1347" s="37">
        <f t="shared" si="43"/>
        <v>15.384615384615385</v>
      </c>
      <c r="M1347" s="37">
        <f t="shared" si="44"/>
        <v>1.7422222222222226</v>
      </c>
    </row>
    <row r="1348" spans="1:13" x14ac:dyDescent="0.2">
      <c r="A1348" s="36" t="s">
        <v>1242</v>
      </c>
      <c r="B1348" s="36" t="s">
        <v>1791</v>
      </c>
      <c r="C1348" s="36">
        <v>-28.165881911</v>
      </c>
      <c r="D1348" s="36">
        <v>152.36404136499999</v>
      </c>
      <c r="E1348" s="36">
        <v>911</v>
      </c>
      <c r="F1348" s="36">
        <v>17</v>
      </c>
      <c r="G1348" s="36">
        <v>2</v>
      </c>
      <c r="H1348" s="36">
        <v>738</v>
      </c>
      <c r="I1348" s="36">
        <v>1.3</v>
      </c>
      <c r="J1348" s="36">
        <v>0.1</v>
      </c>
      <c r="K1348" s="36">
        <v>19</v>
      </c>
      <c r="L1348" s="37">
        <f t="shared" si="43"/>
        <v>11.76470588235294</v>
      </c>
      <c r="M1348" s="37">
        <f t="shared" si="44"/>
        <v>1.7422222222222226</v>
      </c>
    </row>
    <row r="1349" spans="1:13" x14ac:dyDescent="0.2">
      <c r="A1349" s="36" t="s">
        <v>1248</v>
      </c>
      <c r="B1349" s="36" t="s">
        <v>1791</v>
      </c>
      <c r="C1349" s="36">
        <v>-27.895493083000002</v>
      </c>
      <c r="D1349" s="36">
        <v>152.17083487400001</v>
      </c>
      <c r="E1349" s="36">
        <v>680</v>
      </c>
      <c r="F1349" s="36">
        <v>12</v>
      </c>
      <c r="G1349" s="36">
        <v>2</v>
      </c>
      <c r="H1349" s="36">
        <v>459</v>
      </c>
      <c r="I1349" s="36">
        <v>1.7</v>
      </c>
      <c r="J1349" s="36">
        <v>0.3</v>
      </c>
      <c r="K1349" s="36">
        <v>7</v>
      </c>
      <c r="L1349" s="37">
        <f t="shared" si="43"/>
        <v>16.666666666666664</v>
      </c>
      <c r="M1349" s="37">
        <f t="shared" si="44"/>
        <v>1.7422222222222226</v>
      </c>
    </row>
    <row r="1350" spans="1:13" x14ac:dyDescent="0.2">
      <c r="A1350" s="36" t="s">
        <v>1249</v>
      </c>
      <c r="B1350" s="36" t="s">
        <v>1791</v>
      </c>
      <c r="C1350" s="36">
        <v>-27.870574729000001</v>
      </c>
      <c r="D1350" s="36">
        <v>152.143890717</v>
      </c>
      <c r="E1350" s="36">
        <v>629</v>
      </c>
      <c r="F1350" s="36">
        <v>17</v>
      </c>
      <c r="G1350" s="36">
        <v>2</v>
      </c>
      <c r="H1350" s="36">
        <v>584</v>
      </c>
      <c r="I1350" s="36">
        <v>2</v>
      </c>
      <c r="J1350" s="36">
        <v>0.3</v>
      </c>
      <c r="K1350" s="36">
        <v>7</v>
      </c>
      <c r="L1350" s="37">
        <f t="shared" si="43"/>
        <v>11.76470588235294</v>
      </c>
      <c r="M1350" s="37">
        <f t="shared" si="44"/>
        <v>1.7422222222222226</v>
      </c>
    </row>
    <row r="1351" spans="1:13" x14ac:dyDescent="0.2">
      <c r="A1351" s="36" t="s">
        <v>1252</v>
      </c>
      <c r="B1351" s="36" t="s">
        <v>1791</v>
      </c>
      <c r="C1351" s="36">
        <v>-27.829276341</v>
      </c>
      <c r="D1351" s="36">
        <v>152.13954180499999</v>
      </c>
      <c r="E1351" s="36">
        <v>632</v>
      </c>
      <c r="F1351" s="36">
        <v>15</v>
      </c>
      <c r="G1351" s="36">
        <v>2</v>
      </c>
      <c r="H1351" s="36">
        <v>601</v>
      </c>
      <c r="I1351" s="36">
        <v>1.8</v>
      </c>
      <c r="J1351" s="36">
        <v>0.3</v>
      </c>
      <c r="K1351" s="36">
        <v>10</v>
      </c>
      <c r="L1351" s="37">
        <f t="shared" si="43"/>
        <v>13.333333333333334</v>
      </c>
      <c r="M1351" s="37">
        <f t="shared" si="44"/>
        <v>1.7422222222222226</v>
      </c>
    </row>
    <row r="1352" spans="1:13" x14ac:dyDescent="0.2">
      <c r="A1352" s="36" t="s">
        <v>1253</v>
      </c>
      <c r="B1352" s="36" t="s">
        <v>1791</v>
      </c>
      <c r="C1352" s="36">
        <v>-27.808034162999999</v>
      </c>
      <c r="D1352" s="36">
        <v>152.136062025</v>
      </c>
      <c r="E1352" s="36">
        <v>741</v>
      </c>
      <c r="F1352" s="36">
        <v>10</v>
      </c>
      <c r="G1352" s="36">
        <v>2</v>
      </c>
      <c r="H1352" s="36">
        <v>1348</v>
      </c>
      <c r="I1352" s="36">
        <v>3</v>
      </c>
      <c r="J1352" s="36">
        <v>0.3</v>
      </c>
      <c r="K1352" s="36">
        <v>6</v>
      </c>
      <c r="L1352" s="37">
        <f t="shared" si="43"/>
        <v>20</v>
      </c>
      <c r="M1352" s="37">
        <f t="shared" si="44"/>
        <v>1.7422222222222226</v>
      </c>
    </row>
    <row r="1353" spans="1:13" x14ac:dyDescent="0.2">
      <c r="A1353" s="36" t="s">
        <v>1254</v>
      </c>
      <c r="B1353" s="36" t="s">
        <v>1791</v>
      </c>
      <c r="C1353" s="36">
        <v>-27.670626772999999</v>
      </c>
      <c r="D1353" s="36">
        <v>151.98736135300001</v>
      </c>
      <c r="E1353" s="36">
        <v>631</v>
      </c>
      <c r="F1353" s="36">
        <v>11</v>
      </c>
      <c r="G1353" s="36">
        <v>2</v>
      </c>
      <c r="H1353" s="36">
        <v>1866</v>
      </c>
      <c r="I1353" s="36">
        <v>4.7</v>
      </c>
      <c r="J1353" s="36">
        <v>0.6</v>
      </c>
      <c r="K1353" s="36">
        <v>3</v>
      </c>
      <c r="L1353" s="37">
        <f t="shared" si="43"/>
        <v>18.181818181818183</v>
      </c>
      <c r="M1353" s="37">
        <f t="shared" si="44"/>
        <v>1.7422222222222226</v>
      </c>
    </row>
    <row r="1354" spans="1:13" x14ac:dyDescent="0.2">
      <c r="A1354" s="36" t="s">
        <v>1256</v>
      </c>
      <c r="B1354" s="36" t="s">
        <v>1791</v>
      </c>
      <c r="C1354" s="36">
        <v>-27.616327221999999</v>
      </c>
      <c r="D1354" s="36">
        <v>151.955003842</v>
      </c>
      <c r="E1354" s="36">
        <v>670</v>
      </c>
      <c r="F1354" s="36">
        <v>10</v>
      </c>
      <c r="G1354" s="36">
        <v>2</v>
      </c>
      <c r="H1354" s="36">
        <v>777</v>
      </c>
      <c r="I1354" s="36">
        <v>2.4</v>
      </c>
      <c r="J1354" s="36">
        <v>0.4</v>
      </c>
      <c r="K1354" s="36">
        <v>6</v>
      </c>
      <c r="L1354" s="37">
        <f t="shared" ref="L1354:L1417" si="45">G1354/F1354*100</f>
        <v>20</v>
      </c>
      <c r="M1354" s="37">
        <f t="shared" ref="M1354:M1417" si="46">G1354*9.8*400/3600*80%</f>
        <v>1.7422222222222226</v>
      </c>
    </row>
    <row r="1355" spans="1:13" x14ac:dyDescent="0.2">
      <c r="A1355" s="36" t="s">
        <v>93</v>
      </c>
      <c r="B1355" s="36" t="s">
        <v>1791</v>
      </c>
      <c r="C1355" s="36">
        <v>-27.418388793999998</v>
      </c>
      <c r="D1355" s="36">
        <v>152.123057606</v>
      </c>
      <c r="E1355" s="36">
        <v>553</v>
      </c>
      <c r="F1355" s="36">
        <v>10</v>
      </c>
      <c r="G1355" s="36">
        <v>2</v>
      </c>
      <c r="H1355" s="36">
        <v>1542</v>
      </c>
      <c r="I1355" s="36">
        <v>4.0999999999999996</v>
      </c>
      <c r="J1355" s="36">
        <v>0.6</v>
      </c>
      <c r="K1355" s="36">
        <v>4</v>
      </c>
      <c r="L1355" s="37">
        <f t="shared" si="45"/>
        <v>20</v>
      </c>
      <c r="M1355" s="37">
        <f t="shared" si="46"/>
        <v>1.7422222222222226</v>
      </c>
    </row>
    <row r="1356" spans="1:13" x14ac:dyDescent="0.2">
      <c r="A1356" s="36" t="s">
        <v>1264</v>
      </c>
      <c r="B1356" s="36" t="s">
        <v>1791</v>
      </c>
      <c r="C1356" s="36">
        <v>-27.412443760999999</v>
      </c>
      <c r="D1356" s="36">
        <v>152.121656796</v>
      </c>
      <c r="E1356" s="36">
        <v>570</v>
      </c>
      <c r="F1356" s="36">
        <v>20</v>
      </c>
      <c r="G1356" s="36">
        <v>2</v>
      </c>
      <c r="H1356" s="36">
        <v>1211</v>
      </c>
      <c r="I1356" s="36">
        <v>2.6</v>
      </c>
      <c r="J1356" s="36">
        <v>0.3</v>
      </c>
      <c r="K1356" s="36">
        <v>10</v>
      </c>
      <c r="L1356" s="37">
        <f t="shared" si="45"/>
        <v>10</v>
      </c>
      <c r="M1356" s="37">
        <f t="shared" si="46"/>
        <v>1.7422222222222226</v>
      </c>
    </row>
    <row r="1357" spans="1:13" x14ac:dyDescent="0.2">
      <c r="A1357" s="36" t="s">
        <v>1265</v>
      </c>
      <c r="B1357" s="36" t="s">
        <v>1791</v>
      </c>
      <c r="C1357" s="36">
        <v>-27.412533821</v>
      </c>
      <c r="D1357" s="36">
        <v>152.11527991099999</v>
      </c>
      <c r="E1357" s="36">
        <v>571</v>
      </c>
      <c r="F1357" s="36">
        <v>11</v>
      </c>
      <c r="G1357" s="36">
        <v>2</v>
      </c>
      <c r="H1357" s="36">
        <v>1434</v>
      </c>
      <c r="I1357" s="36">
        <v>4</v>
      </c>
      <c r="J1357" s="36">
        <v>0.6</v>
      </c>
      <c r="K1357" s="36">
        <v>4</v>
      </c>
      <c r="L1357" s="37">
        <f t="shared" si="45"/>
        <v>18.181818181818183</v>
      </c>
      <c r="M1357" s="37">
        <f t="shared" si="46"/>
        <v>1.7422222222222226</v>
      </c>
    </row>
    <row r="1358" spans="1:13" x14ac:dyDescent="0.2">
      <c r="A1358" s="36" t="s">
        <v>1269</v>
      </c>
      <c r="B1358" s="36" t="s">
        <v>1791</v>
      </c>
      <c r="C1358" s="36">
        <v>-28.808805831000001</v>
      </c>
      <c r="D1358" s="36">
        <v>151.67445127600001</v>
      </c>
      <c r="E1358" s="36">
        <v>819</v>
      </c>
      <c r="F1358" s="36">
        <v>13</v>
      </c>
      <c r="G1358" s="36">
        <v>2</v>
      </c>
      <c r="H1358" s="36">
        <v>759</v>
      </c>
      <c r="I1358" s="36">
        <v>2.1</v>
      </c>
      <c r="J1358" s="36">
        <v>0.3</v>
      </c>
      <c r="K1358" s="36">
        <v>8</v>
      </c>
      <c r="L1358" s="37">
        <f t="shared" si="45"/>
        <v>15.384615384615385</v>
      </c>
      <c r="M1358" s="37">
        <f t="shared" si="46"/>
        <v>1.7422222222222226</v>
      </c>
    </row>
    <row r="1359" spans="1:13" x14ac:dyDescent="0.2">
      <c r="A1359" s="36" t="s">
        <v>1271</v>
      </c>
      <c r="B1359" s="36" t="s">
        <v>1791</v>
      </c>
      <c r="C1359" s="36">
        <v>-28.815750202</v>
      </c>
      <c r="D1359" s="36">
        <v>151.61195194300001</v>
      </c>
      <c r="E1359" s="36">
        <v>768</v>
      </c>
      <c r="F1359" s="36">
        <v>17</v>
      </c>
      <c r="G1359" s="36">
        <v>2</v>
      </c>
      <c r="H1359" s="36">
        <v>738</v>
      </c>
      <c r="I1359" s="36">
        <v>1.6</v>
      </c>
      <c r="J1359" s="36">
        <v>0.2</v>
      </c>
      <c r="K1359" s="36">
        <v>12</v>
      </c>
      <c r="L1359" s="37">
        <f t="shared" si="45"/>
        <v>11.76470588235294</v>
      </c>
      <c r="M1359" s="37">
        <f t="shared" si="46"/>
        <v>1.7422222222222226</v>
      </c>
    </row>
    <row r="1360" spans="1:13" x14ac:dyDescent="0.2">
      <c r="A1360" s="36" t="s">
        <v>1272</v>
      </c>
      <c r="B1360" s="36" t="s">
        <v>1791</v>
      </c>
      <c r="C1360" s="36">
        <v>-28.806861407</v>
      </c>
      <c r="D1360" s="36">
        <v>151.61611856499999</v>
      </c>
      <c r="E1360" s="36">
        <v>760</v>
      </c>
      <c r="F1360" s="36">
        <v>15</v>
      </c>
      <c r="G1360" s="36">
        <v>2</v>
      </c>
      <c r="H1360" s="36">
        <v>1022</v>
      </c>
      <c r="I1360" s="36">
        <v>2.8</v>
      </c>
      <c r="J1360" s="36">
        <v>0.4</v>
      </c>
      <c r="K1360" s="36">
        <v>7</v>
      </c>
      <c r="L1360" s="37">
        <f t="shared" si="45"/>
        <v>13.333333333333334</v>
      </c>
      <c r="M1360" s="37">
        <f t="shared" si="46"/>
        <v>1.7422222222222226</v>
      </c>
    </row>
    <row r="1361" spans="1:13" x14ac:dyDescent="0.2">
      <c r="A1361" s="36" t="s">
        <v>1276</v>
      </c>
      <c r="B1361" s="36" t="s">
        <v>1791</v>
      </c>
      <c r="C1361" s="36">
        <v>-28.320199928000001</v>
      </c>
      <c r="D1361" s="36">
        <v>152.37194384200001</v>
      </c>
      <c r="E1361" s="36">
        <v>869</v>
      </c>
      <c r="F1361" s="36">
        <v>9</v>
      </c>
      <c r="G1361" s="36">
        <v>2</v>
      </c>
      <c r="H1361" s="36">
        <v>1415</v>
      </c>
      <c r="I1361" s="36">
        <v>4.5999999999999996</v>
      </c>
      <c r="J1361" s="36">
        <v>0.8</v>
      </c>
      <c r="K1361" s="36">
        <v>2</v>
      </c>
      <c r="L1361" s="37">
        <f t="shared" si="45"/>
        <v>22.222222222222221</v>
      </c>
      <c r="M1361" s="37">
        <f t="shared" si="46"/>
        <v>1.7422222222222226</v>
      </c>
    </row>
    <row r="1362" spans="1:13" x14ac:dyDescent="0.2">
      <c r="A1362" s="36" t="s">
        <v>1288</v>
      </c>
      <c r="B1362" s="36" t="s">
        <v>1791</v>
      </c>
      <c r="C1362" s="36">
        <v>-28.941767738999999</v>
      </c>
      <c r="D1362" s="36">
        <v>151.82944962400001</v>
      </c>
      <c r="E1362" s="36">
        <v>1128</v>
      </c>
      <c r="F1362" s="36">
        <v>13</v>
      </c>
      <c r="G1362" s="36">
        <v>2</v>
      </c>
      <c r="H1362" s="36">
        <v>1029</v>
      </c>
      <c r="I1362" s="36">
        <v>2.2000000000000002</v>
      </c>
      <c r="J1362" s="36">
        <v>0.2</v>
      </c>
      <c r="K1362" s="36">
        <v>8</v>
      </c>
      <c r="L1362" s="37">
        <f t="shared" si="45"/>
        <v>15.384615384615385</v>
      </c>
      <c r="M1362" s="37">
        <f t="shared" si="46"/>
        <v>1.7422222222222226</v>
      </c>
    </row>
    <row r="1363" spans="1:13" x14ac:dyDescent="0.2">
      <c r="A1363" s="36" t="s">
        <v>1290</v>
      </c>
      <c r="B1363" s="36" t="s">
        <v>1791</v>
      </c>
      <c r="C1363" s="36">
        <v>-28.915564675999999</v>
      </c>
      <c r="D1363" s="36">
        <v>151.83056072400001</v>
      </c>
      <c r="E1363" s="36">
        <v>1071</v>
      </c>
      <c r="F1363" s="36">
        <v>14</v>
      </c>
      <c r="G1363" s="36">
        <v>2</v>
      </c>
      <c r="H1363" s="36">
        <v>587</v>
      </c>
      <c r="I1363" s="36">
        <v>2.1</v>
      </c>
      <c r="J1363" s="36">
        <v>0.4</v>
      </c>
      <c r="K1363" s="36">
        <v>7</v>
      </c>
      <c r="L1363" s="37">
        <f t="shared" si="45"/>
        <v>14.285714285714285</v>
      </c>
      <c r="M1363" s="37">
        <f t="shared" si="46"/>
        <v>1.7422222222222226</v>
      </c>
    </row>
    <row r="1364" spans="1:13" x14ac:dyDescent="0.2">
      <c r="A1364" s="36" t="s">
        <v>1292</v>
      </c>
      <c r="B1364" s="36" t="s">
        <v>1791</v>
      </c>
      <c r="C1364" s="36">
        <v>-28.906309132000001</v>
      </c>
      <c r="D1364" s="36">
        <v>151.81889418099999</v>
      </c>
      <c r="E1364" s="36">
        <v>1050</v>
      </c>
      <c r="F1364" s="36">
        <v>15</v>
      </c>
      <c r="G1364" s="36">
        <v>2</v>
      </c>
      <c r="H1364" s="36">
        <v>884</v>
      </c>
      <c r="I1364" s="36">
        <v>2.5</v>
      </c>
      <c r="J1364" s="36">
        <v>0.4</v>
      </c>
      <c r="K1364" s="36">
        <v>6</v>
      </c>
      <c r="L1364" s="37">
        <f t="shared" si="45"/>
        <v>13.333333333333334</v>
      </c>
      <c r="M1364" s="37">
        <f t="shared" si="46"/>
        <v>1.7422222222222226</v>
      </c>
    </row>
    <row r="1365" spans="1:13" x14ac:dyDescent="0.2">
      <c r="A1365" s="36" t="s">
        <v>1293</v>
      </c>
      <c r="B1365" s="36" t="s">
        <v>1791</v>
      </c>
      <c r="C1365" s="36">
        <v>-28.864762266</v>
      </c>
      <c r="D1365" s="36">
        <v>151.577384169</v>
      </c>
      <c r="E1365" s="36">
        <v>718</v>
      </c>
      <c r="F1365" s="36">
        <v>9</v>
      </c>
      <c r="G1365" s="36">
        <v>2</v>
      </c>
      <c r="H1365" s="36">
        <v>1723</v>
      </c>
      <c r="I1365" s="36">
        <v>4.9000000000000004</v>
      </c>
      <c r="J1365" s="36">
        <v>0.7</v>
      </c>
      <c r="K1365" s="36">
        <v>3</v>
      </c>
      <c r="L1365" s="37">
        <f t="shared" si="45"/>
        <v>22.222222222222221</v>
      </c>
      <c r="M1365" s="37">
        <f t="shared" si="46"/>
        <v>1.7422222222222226</v>
      </c>
    </row>
    <row r="1366" spans="1:13" x14ac:dyDescent="0.2">
      <c r="A1366" s="36" t="s">
        <v>1296</v>
      </c>
      <c r="B1366" s="36" t="s">
        <v>1791</v>
      </c>
      <c r="C1366" s="36">
        <v>-28.796932043000002</v>
      </c>
      <c r="D1366" s="36">
        <v>151.65417371500001</v>
      </c>
      <c r="E1366" s="36">
        <v>789</v>
      </c>
      <c r="F1366" s="36">
        <v>15</v>
      </c>
      <c r="G1366" s="36">
        <v>2</v>
      </c>
      <c r="H1366" s="36">
        <v>1778</v>
      </c>
      <c r="I1366" s="36">
        <v>4.5999999999999996</v>
      </c>
      <c r="J1366" s="36">
        <v>0.6</v>
      </c>
      <c r="K1366" s="36">
        <v>4</v>
      </c>
      <c r="L1366" s="37">
        <f t="shared" si="45"/>
        <v>13.333333333333334</v>
      </c>
      <c r="M1366" s="37">
        <f t="shared" si="46"/>
        <v>1.7422222222222226</v>
      </c>
    </row>
    <row r="1367" spans="1:13" x14ac:dyDescent="0.2">
      <c r="A1367" s="36" t="s">
        <v>1299</v>
      </c>
      <c r="B1367" s="36" t="s">
        <v>1791</v>
      </c>
      <c r="C1367" s="36">
        <v>-28.354011416999999</v>
      </c>
      <c r="D1367" s="36">
        <v>152.371743106</v>
      </c>
      <c r="E1367" s="36">
        <v>851</v>
      </c>
      <c r="F1367" s="36">
        <v>9</v>
      </c>
      <c r="G1367" s="36">
        <v>2</v>
      </c>
      <c r="H1367" s="36">
        <v>822</v>
      </c>
      <c r="I1367" s="36">
        <v>2.8</v>
      </c>
      <c r="J1367" s="36">
        <v>0.5</v>
      </c>
      <c r="K1367" s="36">
        <v>4</v>
      </c>
      <c r="L1367" s="37">
        <f t="shared" si="45"/>
        <v>22.222222222222221</v>
      </c>
      <c r="M1367" s="37">
        <f t="shared" si="46"/>
        <v>1.7422222222222226</v>
      </c>
    </row>
    <row r="1368" spans="1:13" x14ac:dyDescent="0.2">
      <c r="A1368" s="36" t="s">
        <v>1300</v>
      </c>
      <c r="B1368" s="36" t="s">
        <v>1791</v>
      </c>
      <c r="C1368" s="36">
        <v>-28.338720780999999</v>
      </c>
      <c r="D1368" s="36">
        <v>152.396478086</v>
      </c>
      <c r="E1368" s="36">
        <v>910</v>
      </c>
      <c r="F1368" s="36">
        <v>16</v>
      </c>
      <c r="G1368" s="36">
        <v>2</v>
      </c>
      <c r="H1368" s="36">
        <v>748</v>
      </c>
      <c r="I1368" s="36">
        <v>1.9</v>
      </c>
      <c r="J1368" s="36">
        <v>0.2</v>
      </c>
      <c r="K1368" s="36">
        <v>11</v>
      </c>
      <c r="L1368" s="37">
        <f t="shared" si="45"/>
        <v>12.5</v>
      </c>
      <c r="M1368" s="37">
        <f t="shared" si="46"/>
        <v>1.7422222222222226</v>
      </c>
    </row>
    <row r="1369" spans="1:13" x14ac:dyDescent="0.2">
      <c r="A1369" s="36" t="s">
        <v>1302</v>
      </c>
      <c r="B1369" s="36" t="s">
        <v>1791</v>
      </c>
      <c r="C1369" s="36">
        <v>-28.333122967000001</v>
      </c>
      <c r="D1369" s="36">
        <v>152.362221723</v>
      </c>
      <c r="E1369" s="36">
        <v>851</v>
      </c>
      <c r="F1369" s="36">
        <v>10</v>
      </c>
      <c r="G1369" s="36">
        <v>2</v>
      </c>
      <c r="H1369" s="36">
        <v>825</v>
      </c>
      <c r="I1369" s="36">
        <v>2.7</v>
      </c>
      <c r="J1369" s="36">
        <v>0.4</v>
      </c>
      <c r="K1369" s="36">
        <v>4</v>
      </c>
      <c r="L1369" s="37">
        <f t="shared" si="45"/>
        <v>20</v>
      </c>
      <c r="M1369" s="37">
        <f t="shared" si="46"/>
        <v>1.7422222222222226</v>
      </c>
    </row>
    <row r="1370" spans="1:13" x14ac:dyDescent="0.2">
      <c r="A1370" s="36" t="s">
        <v>1304</v>
      </c>
      <c r="B1370" s="36" t="s">
        <v>1791</v>
      </c>
      <c r="C1370" s="36">
        <v>-28.319509831000001</v>
      </c>
      <c r="D1370" s="36">
        <v>152.37735611100001</v>
      </c>
      <c r="E1370" s="36">
        <v>891</v>
      </c>
      <c r="F1370" s="36">
        <v>17</v>
      </c>
      <c r="G1370" s="36">
        <v>2</v>
      </c>
      <c r="H1370" s="36">
        <v>799</v>
      </c>
      <c r="I1370" s="36">
        <v>1.9</v>
      </c>
      <c r="J1370" s="36">
        <v>0.2</v>
      </c>
      <c r="K1370" s="36">
        <v>11</v>
      </c>
      <c r="L1370" s="37">
        <f t="shared" si="45"/>
        <v>11.76470588235294</v>
      </c>
      <c r="M1370" s="37">
        <f t="shared" si="46"/>
        <v>1.7422222222222226</v>
      </c>
    </row>
    <row r="1371" spans="1:13" x14ac:dyDescent="0.2">
      <c r="A1371" s="36" t="s">
        <v>1305</v>
      </c>
      <c r="B1371" s="36" t="s">
        <v>1791</v>
      </c>
      <c r="C1371" s="36">
        <v>-28.312709773000002</v>
      </c>
      <c r="D1371" s="36">
        <v>152.37054520199999</v>
      </c>
      <c r="E1371" s="36">
        <v>859</v>
      </c>
      <c r="F1371" s="36">
        <v>10</v>
      </c>
      <c r="G1371" s="36">
        <v>2</v>
      </c>
      <c r="H1371" s="36">
        <v>1021</v>
      </c>
      <c r="I1371" s="36">
        <v>3.7</v>
      </c>
      <c r="J1371" s="36">
        <v>0.7</v>
      </c>
      <c r="K1371" s="36">
        <v>3</v>
      </c>
      <c r="L1371" s="37">
        <f t="shared" si="45"/>
        <v>20</v>
      </c>
      <c r="M1371" s="37">
        <f t="shared" si="46"/>
        <v>1.7422222222222226</v>
      </c>
    </row>
    <row r="1372" spans="1:13" x14ac:dyDescent="0.2">
      <c r="A1372" s="36" t="s">
        <v>1319</v>
      </c>
      <c r="B1372" s="36" t="s">
        <v>1791</v>
      </c>
      <c r="C1372" s="36">
        <v>-28.237519602999999</v>
      </c>
      <c r="D1372" s="36">
        <v>152.37249939200001</v>
      </c>
      <c r="E1372" s="36">
        <v>1022</v>
      </c>
      <c r="F1372" s="36">
        <v>13</v>
      </c>
      <c r="G1372" s="36">
        <v>2</v>
      </c>
      <c r="H1372" s="36">
        <v>887</v>
      </c>
      <c r="I1372" s="36">
        <v>2.2000000000000002</v>
      </c>
      <c r="J1372" s="36">
        <v>0.3</v>
      </c>
      <c r="K1372" s="36">
        <v>8</v>
      </c>
      <c r="L1372" s="37">
        <f t="shared" si="45"/>
        <v>15.384615384615385</v>
      </c>
      <c r="M1372" s="37">
        <f t="shared" si="46"/>
        <v>1.7422222222222226</v>
      </c>
    </row>
    <row r="1373" spans="1:13" x14ac:dyDescent="0.2">
      <c r="A1373" s="36" t="s">
        <v>1321</v>
      </c>
      <c r="B1373" s="36" t="s">
        <v>1791</v>
      </c>
      <c r="C1373" s="36">
        <v>-26.226666796</v>
      </c>
      <c r="D1373" s="36">
        <v>152.27666675699999</v>
      </c>
      <c r="E1373" s="36">
        <v>492</v>
      </c>
      <c r="F1373" s="36">
        <v>13</v>
      </c>
      <c r="G1373" s="36">
        <v>2</v>
      </c>
      <c r="H1373" s="36">
        <v>1734</v>
      </c>
      <c r="I1373" s="36">
        <v>3.1</v>
      </c>
      <c r="J1373" s="36">
        <v>0.3</v>
      </c>
      <c r="K1373" s="36">
        <v>8</v>
      </c>
      <c r="L1373" s="37">
        <f t="shared" si="45"/>
        <v>15.384615384615385</v>
      </c>
      <c r="M1373" s="37">
        <f t="shared" si="46"/>
        <v>1.7422222222222226</v>
      </c>
    </row>
    <row r="1374" spans="1:13" x14ac:dyDescent="0.2">
      <c r="A1374" s="36" t="s">
        <v>1336</v>
      </c>
      <c r="B1374" s="36" t="s">
        <v>1791</v>
      </c>
      <c r="C1374" s="36">
        <v>-26.564722355000001</v>
      </c>
      <c r="D1374" s="36">
        <v>152.605277871</v>
      </c>
      <c r="E1374" s="36">
        <v>487</v>
      </c>
      <c r="F1374" s="36">
        <v>10</v>
      </c>
      <c r="G1374" s="36">
        <v>2</v>
      </c>
      <c r="H1374" s="36">
        <v>1556</v>
      </c>
      <c r="I1374" s="36">
        <v>4.9000000000000004</v>
      </c>
      <c r="J1374" s="36">
        <v>0.8</v>
      </c>
      <c r="K1374" s="36">
        <v>3</v>
      </c>
      <c r="L1374" s="37">
        <f t="shared" si="45"/>
        <v>20</v>
      </c>
      <c r="M1374" s="37">
        <f t="shared" si="46"/>
        <v>1.7422222222222226</v>
      </c>
    </row>
    <row r="1375" spans="1:13" x14ac:dyDescent="0.2">
      <c r="A1375" s="36" t="s">
        <v>1346</v>
      </c>
      <c r="B1375" s="36" t="s">
        <v>1791</v>
      </c>
      <c r="C1375" s="36">
        <v>-26.886666802000001</v>
      </c>
      <c r="D1375" s="36">
        <v>151.628055641</v>
      </c>
      <c r="E1375" s="36">
        <v>879</v>
      </c>
      <c r="F1375" s="36">
        <v>13</v>
      </c>
      <c r="G1375" s="36">
        <v>2</v>
      </c>
      <c r="H1375" s="36">
        <v>394</v>
      </c>
      <c r="I1375" s="36">
        <v>1.6</v>
      </c>
      <c r="J1375" s="36">
        <v>0.3</v>
      </c>
      <c r="K1375" s="36">
        <v>7</v>
      </c>
      <c r="L1375" s="37">
        <f t="shared" si="45"/>
        <v>15.384615384615385</v>
      </c>
      <c r="M1375" s="37">
        <f t="shared" si="46"/>
        <v>1.7422222222222226</v>
      </c>
    </row>
    <row r="1376" spans="1:13" x14ac:dyDescent="0.2">
      <c r="A1376" s="36" t="s">
        <v>1348</v>
      </c>
      <c r="B1376" s="36" t="s">
        <v>1791</v>
      </c>
      <c r="C1376" s="36">
        <v>-26.554722354999999</v>
      </c>
      <c r="D1376" s="36">
        <v>152.53166675899999</v>
      </c>
      <c r="E1376" s="36">
        <v>456</v>
      </c>
      <c r="F1376" s="36">
        <v>16</v>
      </c>
      <c r="G1376" s="36">
        <v>2</v>
      </c>
      <c r="H1376" s="36">
        <v>449</v>
      </c>
      <c r="I1376" s="36">
        <v>1.1000000000000001</v>
      </c>
      <c r="J1376" s="36">
        <v>0.1</v>
      </c>
      <c r="K1376" s="36">
        <v>18</v>
      </c>
      <c r="L1376" s="37">
        <f t="shared" si="45"/>
        <v>12.5</v>
      </c>
      <c r="M1376" s="37">
        <f t="shared" si="46"/>
        <v>1.7422222222222226</v>
      </c>
    </row>
    <row r="1377" spans="1:13" x14ac:dyDescent="0.2">
      <c r="A1377" s="36" t="s">
        <v>1352</v>
      </c>
      <c r="B1377" s="36" t="s">
        <v>1791</v>
      </c>
      <c r="C1377" s="36">
        <v>-26.40888902</v>
      </c>
      <c r="D1377" s="36">
        <v>152.47694453599999</v>
      </c>
      <c r="E1377" s="36">
        <v>526</v>
      </c>
      <c r="F1377" s="36">
        <v>13</v>
      </c>
      <c r="G1377" s="36">
        <v>2</v>
      </c>
      <c r="H1377" s="36">
        <v>453</v>
      </c>
      <c r="I1377" s="36">
        <v>1.7</v>
      </c>
      <c r="J1377" s="36">
        <v>0.3</v>
      </c>
      <c r="K1377" s="36">
        <v>6</v>
      </c>
      <c r="L1377" s="37">
        <f t="shared" si="45"/>
        <v>15.384615384615385</v>
      </c>
      <c r="M1377" s="37">
        <f t="shared" si="46"/>
        <v>1.7422222222222226</v>
      </c>
    </row>
    <row r="1378" spans="1:13" x14ac:dyDescent="0.2">
      <c r="A1378" s="36" t="s">
        <v>1353</v>
      </c>
      <c r="B1378" s="36" t="s">
        <v>1791</v>
      </c>
      <c r="C1378" s="36">
        <v>-26.405277908999999</v>
      </c>
      <c r="D1378" s="36">
        <v>152.48138898100001</v>
      </c>
      <c r="E1378" s="36">
        <v>540</v>
      </c>
      <c r="F1378" s="36">
        <v>12</v>
      </c>
      <c r="G1378" s="36">
        <v>2</v>
      </c>
      <c r="H1378" s="36">
        <v>930</v>
      </c>
      <c r="I1378" s="36">
        <v>1.8</v>
      </c>
      <c r="J1378" s="36">
        <v>0.2</v>
      </c>
      <c r="K1378" s="36">
        <v>11</v>
      </c>
      <c r="L1378" s="37">
        <f t="shared" si="45"/>
        <v>16.666666666666664</v>
      </c>
      <c r="M1378" s="37">
        <f t="shared" si="46"/>
        <v>1.7422222222222226</v>
      </c>
    </row>
    <row r="1379" spans="1:13" x14ac:dyDescent="0.2">
      <c r="A1379" s="36" t="s">
        <v>1355</v>
      </c>
      <c r="B1379" s="36" t="s">
        <v>1791</v>
      </c>
      <c r="C1379" s="36">
        <v>-26.399166798</v>
      </c>
      <c r="D1379" s="36">
        <v>152.47111120299999</v>
      </c>
      <c r="E1379" s="36">
        <v>492</v>
      </c>
      <c r="F1379" s="36">
        <v>16</v>
      </c>
      <c r="G1379" s="36">
        <v>2</v>
      </c>
      <c r="H1379" s="36">
        <v>629</v>
      </c>
      <c r="I1379" s="36">
        <v>1.5</v>
      </c>
      <c r="J1379" s="36">
        <v>0.2</v>
      </c>
      <c r="K1379" s="36">
        <v>11</v>
      </c>
      <c r="L1379" s="37">
        <f t="shared" si="45"/>
        <v>12.5</v>
      </c>
      <c r="M1379" s="37">
        <f t="shared" si="46"/>
        <v>1.7422222222222226</v>
      </c>
    </row>
    <row r="1380" spans="1:13" x14ac:dyDescent="0.2">
      <c r="A1380" s="36" t="s">
        <v>1421</v>
      </c>
      <c r="B1380" s="36" t="s">
        <v>1791</v>
      </c>
      <c r="C1380" s="36">
        <v>-26.881190455999999</v>
      </c>
      <c r="D1380" s="36">
        <v>151.597777863</v>
      </c>
      <c r="E1380" s="36">
        <v>968</v>
      </c>
      <c r="F1380" s="36">
        <v>11</v>
      </c>
      <c r="G1380" s="36">
        <v>2</v>
      </c>
      <c r="H1380" s="36">
        <v>874</v>
      </c>
      <c r="I1380" s="36">
        <v>2.9</v>
      </c>
      <c r="J1380" s="36">
        <v>0.5</v>
      </c>
      <c r="K1380" s="36">
        <v>4</v>
      </c>
      <c r="L1380" s="37">
        <f t="shared" si="45"/>
        <v>18.181818181818183</v>
      </c>
      <c r="M1380" s="37">
        <f t="shared" si="46"/>
        <v>1.7422222222222226</v>
      </c>
    </row>
    <row r="1381" spans="1:13" x14ac:dyDescent="0.2">
      <c r="A1381" s="36" t="s">
        <v>1425</v>
      </c>
      <c r="B1381" s="36" t="s">
        <v>1791</v>
      </c>
      <c r="C1381" s="36">
        <v>-26.57288913</v>
      </c>
      <c r="D1381" s="36">
        <v>152.61427797900001</v>
      </c>
      <c r="E1381" s="36">
        <v>469</v>
      </c>
      <c r="F1381" s="36">
        <v>17</v>
      </c>
      <c r="G1381" s="36">
        <v>2</v>
      </c>
      <c r="H1381" s="36">
        <v>735</v>
      </c>
      <c r="I1381" s="36">
        <v>1.5</v>
      </c>
      <c r="J1381" s="36">
        <v>0.2</v>
      </c>
      <c r="K1381" s="36">
        <v>19</v>
      </c>
      <c r="L1381" s="37">
        <f t="shared" si="45"/>
        <v>11.76470588235294</v>
      </c>
      <c r="M1381" s="37">
        <f t="shared" si="46"/>
        <v>1.7422222222222226</v>
      </c>
    </row>
    <row r="1382" spans="1:13" x14ac:dyDescent="0.2">
      <c r="A1382" s="36" t="s">
        <v>1428</v>
      </c>
      <c r="B1382" s="36" t="s">
        <v>1791</v>
      </c>
      <c r="C1382" s="36">
        <v>-26.566032033999999</v>
      </c>
      <c r="D1382" s="36">
        <v>152.61277787099999</v>
      </c>
      <c r="E1382" s="36">
        <v>445</v>
      </c>
      <c r="F1382" s="36">
        <v>16</v>
      </c>
      <c r="G1382" s="36">
        <v>2</v>
      </c>
      <c r="H1382" s="36">
        <v>486</v>
      </c>
      <c r="I1382" s="36">
        <v>1.4</v>
      </c>
      <c r="J1382" s="36">
        <v>0.2</v>
      </c>
      <c r="K1382" s="36">
        <v>11</v>
      </c>
      <c r="L1382" s="37">
        <f t="shared" si="45"/>
        <v>12.5</v>
      </c>
      <c r="M1382" s="37">
        <f t="shared" si="46"/>
        <v>1.7422222222222226</v>
      </c>
    </row>
    <row r="1383" spans="1:13" x14ac:dyDescent="0.2">
      <c r="A1383" s="36" t="s">
        <v>1431</v>
      </c>
      <c r="B1383" s="36" t="s">
        <v>1791</v>
      </c>
      <c r="C1383" s="36">
        <v>-26.557623830000001</v>
      </c>
      <c r="D1383" s="36">
        <v>152.64154306200001</v>
      </c>
      <c r="E1383" s="36">
        <v>458</v>
      </c>
      <c r="F1383" s="36">
        <v>15</v>
      </c>
      <c r="G1383" s="36">
        <v>2</v>
      </c>
      <c r="H1383" s="36">
        <v>1352</v>
      </c>
      <c r="I1383" s="36">
        <v>2.6</v>
      </c>
      <c r="J1383" s="36">
        <v>0.3</v>
      </c>
      <c r="K1383" s="36">
        <v>9</v>
      </c>
      <c r="L1383" s="37">
        <f t="shared" si="45"/>
        <v>13.333333333333334</v>
      </c>
      <c r="M1383" s="37">
        <f t="shared" si="46"/>
        <v>1.7422222222222226</v>
      </c>
    </row>
    <row r="1384" spans="1:13" x14ac:dyDescent="0.2">
      <c r="A1384" s="36" t="s">
        <v>1432</v>
      </c>
      <c r="B1384" s="36" t="s">
        <v>1791</v>
      </c>
      <c r="C1384" s="36">
        <v>-26.533950870000002</v>
      </c>
      <c r="D1384" s="36">
        <v>152.481173052</v>
      </c>
      <c r="E1384" s="36">
        <v>494</v>
      </c>
      <c r="F1384" s="36">
        <v>11</v>
      </c>
      <c r="G1384" s="36">
        <v>2</v>
      </c>
      <c r="H1384" s="36">
        <v>1677</v>
      </c>
      <c r="I1384" s="36">
        <v>3.4</v>
      </c>
      <c r="J1384" s="36">
        <v>0.4</v>
      </c>
      <c r="K1384" s="36">
        <v>6</v>
      </c>
      <c r="L1384" s="37">
        <f t="shared" si="45"/>
        <v>18.181818181818183</v>
      </c>
      <c r="M1384" s="37">
        <f t="shared" si="46"/>
        <v>1.7422222222222226</v>
      </c>
    </row>
    <row r="1385" spans="1:13" x14ac:dyDescent="0.2">
      <c r="A1385" s="36" t="s">
        <v>76</v>
      </c>
      <c r="B1385" s="36" t="s">
        <v>1791</v>
      </c>
      <c r="C1385" s="36">
        <v>-26.513194576</v>
      </c>
      <c r="D1385" s="36">
        <v>152.45527786900001</v>
      </c>
      <c r="E1385" s="36">
        <v>464</v>
      </c>
      <c r="F1385" s="36">
        <v>12</v>
      </c>
      <c r="G1385" s="36">
        <v>2</v>
      </c>
      <c r="H1385" s="36">
        <v>920</v>
      </c>
      <c r="I1385" s="36">
        <v>2.7</v>
      </c>
      <c r="J1385" s="36">
        <v>0.4</v>
      </c>
      <c r="K1385" s="36">
        <v>5</v>
      </c>
      <c r="L1385" s="37">
        <f t="shared" si="45"/>
        <v>16.666666666666664</v>
      </c>
      <c r="M1385" s="37">
        <f t="shared" si="46"/>
        <v>1.7422222222222226</v>
      </c>
    </row>
    <row r="1386" spans="1:13" x14ac:dyDescent="0.2">
      <c r="A1386" s="36" t="s">
        <v>1435</v>
      </c>
      <c r="B1386" s="36" t="s">
        <v>1791</v>
      </c>
      <c r="C1386" s="36">
        <v>-26.455416798000002</v>
      </c>
      <c r="D1386" s="36">
        <v>152.57638898100001</v>
      </c>
      <c r="E1386" s="36">
        <v>432</v>
      </c>
      <c r="F1386" s="36">
        <v>17</v>
      </c>
      <c r="G1386" s="36">
        <v>2</v>
      </c>
      <c r="H1386" s="36">
        <v>453</v>
      </c>
      <c r="I1386" s="36">
        <v>1</v>
      </c>
      <c r="J1386" s="36">
        <v>0.1</v>
      </c>
      <c r="K1386" s="36">
        <v>20</v>
      </c>
      <c r="L1386" s="37">
        <f t="shared" si="45"/>
        <v>11.76470588235294</v>
      </c>
      <c r="M1386" s="37">
        <f t="shared" si="46"/>
        <v>1.7422222222222226</v>
      </c>
    </row>
    <row r="1387" spans="1:13" x14ac:dyDescent="0.2">
      <c r="A1387" s="36" t="s">
        <v>1437</v>
      </c>
      <c r="B1387" s="36" t="s">
        <v>1791</v>
      </c>
      <c r="C1387" s="36">
        <v>-26.331180686</v>
      </c>
      <c r="D1387" s="36">
        <v>152.44361120299999</v>
      </c>
      <c r="E1387" s="36">
        <v>478</v>
      </c>
      <c r="F1387" s="36">
        <v>11</v>
      </c>
      <c r="G1387" s="36">
        <v>2</v>
      </c>
      <c r="H1387" s="36">
        <v>1368</v>
      </c>
      <c r="I1387" s="36">
        <v>3.6</v>
      </c>
      <c r="J1387" s="36">
        <v>0.5</v>
      </c>
      <c r="K1387" s="36">
        <v>5</v>
      </c>
      <c r="L1387" s="37">
        <f t="shared" si="45"/>
        <v>18.181818181818183</v>
      </c>
      <c r="M1387" s="37">
        <f t="shared" si="46"/>
        <v>1.7422222222222226</v>
      </c>
    </row>
    <row r="1388" spans="1:13" x14ac:dyDescent="0.2">
      <c r="A1388" s="36" t="s">
        <v>1443</v>
      </c>
      <c r="B1388" s="36" t="s">
        <v>1791</v>
      </c>
      <c r="C1388" s="36">
        <v>-26.220055631000001</v>
      </c>
      <c r="D1388" s="36">
        <v>152.280055592</v>
      </c>
      <c r="E1388" s="36">
        <v>501</v>
      </c>
      <c r="F1388" s="36">
        <v>10</v>
      </c>
      <c r="G1388" s="36">
        <v>2</v>
      </c>
      <c r="H1388" s="36">
        <v>1564</v>
      </c>
      <c r="I1388" s="36">
        <v>4.9000000000000004</v>
      </c>
      <c r="J1388" s="36">
        <v>0.8</v>
      </c>
      <c r="K1388" s="36">
        <v>3</v>
      </c>
      <c r="L1388" s="37">
        <f t="shared" si="45"/>
        <v>20</v>
      </c>
      <c r="M1388" s="37">
        <f t="shared" si="46"/>
        <v>1.7422222222222226</v>
      </c>
    </row>
    <row r="1389" spans="1:13" x14ac:dyDescent="0.2">
      <c r="A1389" s="36" t="s">
        <v>1447</v>
      </c>
      <c r="B1389" s="36" t="s">
        <v>1791</v>
      </c>
      <c r="C1389" s="36">
        <v>-26.203935178999998</v>
      </c>
      <c r="D1389" s="36">
        <v>152.26782402800001</v>
      </c>
      <c r="E1389" s="36">
        <v>484</v>
      </c>
      <c r="F1389" s="36">
        <v>19</v>
      </c>
      <c r="G1389" s="36">
        <v>2</v>
      </c>
      <c r="H1389" s="36">
        <v>745</v>
      </c>
      <c r="I1389" s="36">
        <v>1.7</v>
      </c>
      <c r="J1389" s="36">
        <v>0.2</v>
      </c>
      <c r="K1389" s="36">
        <v>14</v>
      </c>
      <c r="L1389" s="37">
        <f t="shared" si="45"/>
        <v>10.526315789473683</v>
      </c>
      <c r="M1389" s="37">
        <f t="shared" si="46"/>
        <v>1.7422222222222226</v>
      </c>
    </row>
    <row r="1390" spans="1:13" x14ac:dyDescent="0.2">
      <c r="A1390" s="36" t="s">
        <v>1582</v>
      </c>
      <c r="B1390" s="36" t="s">
        <v>1791</v>
      </c>
      <c r="C1390" s="36">
        <v>-27.396389028000002</v>
      </c>
      <c r="D1390" s="36">
        <v>152.78055565</v>
      </c>
      <c r="E1390" s="36">
        <v>444</v>
      </c>
      <c r="F1390" s="36">
        <v>9</v>
      </c>
      <c r="G1390" s="36">
        <v>2</v>
      </c>
      <c r="H1390" s="36">
        <v>1251</v>
      </c>
      <c r="I1390" s="36">
        <v>3.7</v>
      </c>
      <c r="J1390" s="36">
        <v>0.6</v>
      </c>
      <c r="K1390" s="36">
        <v>4</v>
      </c>
      <c r="L1390" s="37">
        <f t="shared" si="45"/>
        <v>22.222222222222221</v>
      </c>
      <c r="M1390" s="37">
        <f t="shared" si="46"/>
        <v>1.7422222222222226</v>
      </c>
    </row>
    <row r="1391" spans="1:13" x14ac:dyDescent="0.2">
      <c r="A1391" s="36" t="s">
        <v>1583</v>
      </c>
      <c r="B1391" s="36" t="s">
        <v>1791</v>
      </c>
      <c r="C1391" s="36">
        <v>-27.672222364</v>
      </c>
      <c r="D1391" s="36">
        <v>152.100555644</v>
      </c>
      <c r="E1391" s="36">
        <v>494</v>
      </c>
      <c r="F1391" s="36">
        <v>15</v>
      </c>
      <c r="G1391" s="36">
        <v>2</v>
      </c>
      <c r="H1391" s="36">
        <v>1970</v>
      </c>
      <c r="I1391" s="36">
        <v>4</v>
      </c>
      <c r="J1391" s="36">
        <v>0.4</v>
      </c>
      <c r="K1391" s="36">
        <v>7</v>
      </c>
      <c r="L1391" s="37">
        <f t="shared" si="45"/>
        <v>13.333333333333334</v>
      </c>
      <c r="M1391" s="37">
        <f t="shared" si="46"/>
        <v>1.7422222222222226</v>
      </c>
    </row>
    <row r="1392" spans="1:13" x14ac:dyDescent="0.2">
      <c r="A1392" s="36" t="s">
        <v>1586</v>
      </c>
      <c r="B1392" s="36" t="s">
        <v>1791</v>
      </c>
      <c r="C1392" s="36">
        <v>-27.792500142000002</v>
      </c>
      <c r="D1392" s="36">
        <v>152.39694453600001</v>
      </c>
      <c r="E1392" s="36">
        <v>444</v>
      </c>
      <c r="F1392" s="36">
        <v>22</v>
      </c>
      <c r="G1392" s="36">
        <v>2</v>
      </c>
      <c r="H1392" s="36">
        <v>645</v>
      </c>
      <c r="I1392" s="36">
        <v>1.4</v>
      </c>
      <c r="J1392" s="36">
        <v>0.1</v>
      </c>
      <c r="K1392" s="36">
        <v>20</v>
      </c>
      <c r="L1392" s="37">
        <f t="shared" si="45"/>
        <v>9.0909090909090917</v>
      </c>
      <c r="M1392" s="37">
        <f t="shared" si="46"/>
        <v>1.7422222222222226</v>
      </c>
    </row>
    <row r="1393" spans="1:13" x14ac:dyDescent="0.2">
      <c r="A1393" s="36" t="s">
        <v>1591</v>
      </c>
      <c r="B1393" s="36" t="s">
        <v>1791</v>
      </c>
      <c r="C1393" s="36">
        <v>-26.798055690000002</v>
      </c>
      <c r="D1393" s="36">
        <v>152.67500009299999</v>
      </c>
      <c r="E1393" s="36">
        <v>480</v>
      </c>
      <c r="F1393" s="36">
        <v>12</v>
      </c>
      <c r="G1393" s="36">
        <v>2</v>
      </c>
      <c r="H1393" s="36">
        <v>1044</v>
      </c>
      <c r="I1393" s="36">
        <v>2.1</v>
      </c>
      <c r="J1393" s="36">
        <v>0.2</v>
      </c>
      <c r="K1393" s="36">
        <v>10</v>
      </c>
      <c r="L1393" s="37">
        <f t="shared" si="45"/>
        <v>16.666666666666664</v>
      </c>
      <c r="M1393" s="37">
        <f t="shared" si="46"/>
        <v>1.7422222222222226</v>
      </c>
    </row>
    <row r="1394" spans="1:13" x14ac:dyDescent="0.2">
      <c r="A1394" s="36" t="s">
        <v>1592</v>
      </c>
      <c r="B1394" s="36" t="s">
        <v>1791</v>
      </c>
      <c r="C1394" s="36">
        <v>-27.960833477000001</v>
      </c>
      <c r="D1394" s="36">
        <v>153.19750009800001</v>
      </c>
      <c r="E1394" s="36">
        <v>390</v>
      </c>
      <c r="F1394" s="36">
        <v>12</v>
      </c>
      <c r="G1394" s="36">
        <v>2</v>
      </c>
      <c r="H1394" s="36">
        <v>1029</v>
      </c>
      <c r="I1394" s="36">
        <v>3.1</v>
      </c>
      <c r="J1394" s="36">
        <v>0.5</v>
      </c>
      <c r="K1394" s="36">
        <v>4</v>
      </c>
      <c r="L1394" s="37">
        <f t="shared" si="45"/>
        <v>16.666666666666664</v>
      </c>
      <c r="M1394" s="37">
        <f t="shared" si="46"/>
        <v>1.7422222222222226</v>
      </c>
    </row>
    <row r="1395" spans="1:13" x14ac:dyDescent="0.2">
      <c r="A1395" s="36" t="s">
        <v>1593</v>
      </c>
      <c r="B1395" s="36" t="s">
        <v>1791</v>
      </c>
      <c r="C1395" s="36">
        <v>-26.799444578999999</v>
      </c>
      <c r="D1395" s="36">
        <v>152.67166675999999</v>
      </c>
      <c r="E1395" s="36">
        <v>471</v>
      </c>
      <c r="F1395" s="36">
        <v>14</v>
      </c>
      <c r="G1395" s="36">
        <v>2</v>
      </c>
      <c r="H1395" s="36">
        <v>862</v>
      </c>
      <c r="I1395" s="36">
        <v>3.1</v>
      </c>
      <c r="J1395" s="36">
        <v>0.6</v>
      </c>
      <c r="K1395" s="36">
        <v>5</v>
      </c>
      <c r="L1395" s="37">
        <f t="shared" si="45"/>
        <v>14.285714285714285</v>
      </c>
      <c r="M1395" s="37">
        <f t="shared" si="46"/>
        <v>1.7422222222222226</v>
      </c>
    </row>
    <row r="1396" spans="1:13" x14ac:dyDescent="0.2">
      <c r="A1396" s="36" t="s">
        <v>1596</v>
      </c>
      <c r="B1396" s="36" t="s">
        <v>1791</v>
      </c>
      <c r="C1396" s="36">
        <v>-28.066666811000001</v>
      </c>
      <c r="D1396" s="36">
        <v>153.13277787499999</v>
      </c>
      <c r="E1396" s="36">
        <v>520</v>
      </c>
      <c r="F1396" s="36">
        <v>11</v>
      </c>
      <c r="G1396" s="36">
        <v>2</v>
      </c>
      <c r="H1396" s="36">
        <v>1850</v>
      </c>
      <c r="I1396" s="36">
        <v>5.7</v>
      </c>
      <c r="J1396" s="36">
        <v>0.9</v>
      </c>
      <c r="K1396" s="36">
        <v>3</v>
      </c>
      <c r="L1396" s="37">
        <f t="shared" si="45"/>
        <v>18.181818181818183</v>
      </c>
      <c r="M1396" s="37">
        <f t="shared" si="46"/>
        <v>1.7422222222222226</v>
      </c>
    </row>
    <row r="1397" spans="1:13" x14ac:dyDescent="0.2">
      <c r="A1397" s="36" t="s">
        <v>1602</v>
      </c>
      <c r="B1397" s="36" t="s">
        <v>1791</v>
      </c>
      <c r="C1397" s="36">
        <v>-28.240833478999999</v>
      </c>
      <c r="D1397" s="36">
        <v>152.64833342599999</v>
      </c>
      <c r="E1397" s="36">
        <v>618</v>
      </c>
      <c r="F1397" s="36">
        <v>18</v>
      </c>
      <c r="G1397" s="36">
        <v>2</v>
      </c>
      <c r="H1397" s="36">
        <v>623</v>
      </c>
      <c r="I1397" s="36">
        <v>1.9</v>
      </c>
      <c r="J1397" s="36">
        <v>0.3</v>
      </c>
      <c r="K1397" s="36">
        <v>8</v>
      </c>
      <c r="L1397" s="37">
        <f t="shared" si="45"/>
        <v>11.111111111111111</v>
      </c>
      <c r="M1397" s="37">
        <f t="shared" si="46"/>
        <v>1.7422222222222226</v>
      </c>
    </row>
    <row r="1398" spans="1:13" x14ac:dyDescent="0.2">
      <c r="A1398" s="36" t="s">
        <v>54</v>
      </c>
      <c r="B1398" s="36" t="s">
        <v>1791</v>
      </c>
      <c r="C1398" s="36">
        <v>-26.841389024000001</v>
      </c>
      <c r="D1398" s="36">
        <v>152.67861120500001</v>
      </c>
      <c r="E1398" s="36">
        <v>607</v>
      </c>
      <c r="F1398" s="36">
        <v>17</v>
      </c>
      <c r="G1398" s="36">
        <v>2</v>
      </c>
      <c r="H1398" s="36">
        <v>1238</v>
      </c>
      <c r="I1398" s="36">
        <v>2.2000000000000002</v>
      </c>
      <c r="J1398" s="36">
        <v>0.2</v>
      </c>
      <c r="K1398" s="36">
        <v>12</v>
      </c>
      <c r="L1398" s="37">
        <f t="shared" si="45"/>
        <v>11.76470588235294</v>
      </c>
      <c r="M1398" s="37">
        <f t="shared" si="46"/>
        <v>1.7422222222222226</v>
      </c>
    </row>
    <row r="1399" spans="1:13" x14ac:dyDescent="0.2">
      <c r="A1399" s="36" t="s">
        <v>1616</v>
      </c>
      <c r="B1399" s="36" t="s">
        <v>1791</v>
      </c>
      <c r="C1399" s="36">
        <v>-27.110833469999999</v>
      </c>
      <c r="D1399" s="36">
        <v>152.77388898300001</v>
      </c>
      <c r="E1399" s="36">
        <v>409</v>
      </c>
      <c r="F1399" s="36">
        <v>16</v>
      </c>
      <c r="G1399" s="36">
        <v>2</v>
      </c>
      <c r="H1399" s="36">
        <v>588</v>
      </c>
      <c r="I1399" s="36">
        <v>1.4</v>
      </c>
      <c r="J1399" s="36">
        <v>0.2</v>
      </c>
      <c r="K1399" s="36">
        <v>12</v>
      </c>
      <c r="L1399" s="37">
        <f t="shared" si="45"/>
        <v>12.5</v>
      </c>
      <c r="M1399" s="37">
        <f t="shared" si="46"/>
        <v>1.7422222222222226</v>
      </c>
    </row>
    <row r="1400" spans="1:13" x14ac:dyDescent="0.2">
      <c r="A1400" s="36" t="s">
        <v>1629</v>
      </c>
      <c r="B1400" s="36" t="s">
        <v>1791</v>
      </c>
      <c r="C1400" s="36">
        <v>-27.321389026999999</v>
      </c>
      <c r="D1400" s="36">
        <v>152.21694453399999</v>
      </c>
      <c r="E1400" s="36">
        <v>527</v>
      </c>
      <c r="F1400" s="36">
        <v>13</v>
      </c>
      <c r="G1400" s="36">
        <v>2</v>
      </c>
      <c r="H1400" s="36">
        <v>1182</v>
      </c>
      <c r="I1400" s="36">
        <v>2.8</v>
      </c>
      <c r="J1400" s="36">
        <v>0.3</v>
      </c>
      <c r="K1400" s="36">
        <v>6</v>
      </c>
      <c r="L1400" s="37">
        <f t="shared" si="45"/>
        <v>15.384615384615385</v>
      </c>
      <c r="M1400" s="37">
        <f t="shared" si="46"/>
        <v>1.7422222222222226</v>
      </c>
    </row>
    <row r="1401" spans="1:13" x14ac:dyDescent="0.2">
      <c r="A1401" s="36" t="s">
        <v>1630</v>
      </c>
      <c r="B1401" s="36" t="s">
        <v>1791</v>
      </c>
      <c r="C1401" s="36">
        <v>-27.313889026999998</v>
      </c>
      <c r="D1401" s="36">
        <v>152.26805564599999</v>
      </c>
      <c r="E1401" s="36">
        <v>447</v>
      </c>
      <c r="F1401" s="36">
        <v>14</v>
      </c>
      <c r="G1401" s="36">
        <v>2</v>
      </c>
      <c r="H1401" s="36">
        <v>1036</v>
      </c>
      <c r="I1401" s="36">
        <v>2.2999999999999998</v>
      </c>
      <c r="J1401" s="36">
        <v>0.2</v>
      </c>
      <c r="K1401" s="36">
        <v>10</v>
      </c>
      <c r="L1401" s="37">
        <f t="shared" si="45"/>
        <v>14.285714285714285</v>
      </c>
      <c r="M1401" s="37">
        <f t="shared" si="46"/>
        <v>1.7422222222222226</v>
      </c>
    </row>
    <row r="1402" spans="1:13" x14ac:dyDescent="0.2">
      <c r="A1402" s="36" t="s">
        <v>1633</v>
      </c>
      <c r="B1402" s="36" t="s">
        <v>1791</v>
      </c>
      <c r="C1402" s="36">
        <v>-27.354277888999999</v>
      </c>
      <c r="D1402" s="36">
        <v>152.80377789900001</v>
      </c>
      <c r="E1402" s="36">
        <v>469</v>
      </c>
      <c r="F1402" s="36">
        <v>19</v>
      </c>
      <c r="G1402" s="36">
        <v>2</v>
      </c>
      <c r="H1402" s="36">
        <v>1662</v>
      </c>
      <c r="I1402" s="36">
        <v>2.8</v>
      </c>
      <c r="J1402" s="36">
        <v>0.2</v>
      </c>
      <c r="K1402" s="36">
        <v>12</v>
      </c>
      <c r="L1402" s="37">
        <f t="shared" si="45"/>
        <v>10.526315789473683</v>
      </c>
      <c r="M1402" s="37">
        <f t="shared" si="46"/>
        <v>1.7422222222222226</v>
      </c>
    </row>
    <row r="1403" spans="1:13" x14ac:dyDescent="0.2">
      <c r="A1403" s="36" t="s">
        <v>1634</v>
      </c>
      <c r="B1403" s="36" t="s">
        <v>1791</v>
      </c>
      <c r="C1403" s="36">
        <v>-27.340833472</v>
      </c>
      <c r="D1403" s="36">
        <v>152.778750094</v>
      </c>
      <c r="E1403" s="36">
        <v>430</v>
      </c>
      <c r="F1403" s="36">
        <v>15</v>
      </c>
      <c r="G1403" s="36">
        <v>2</v>
      </c>
      <c r="H1403" s="36">
        <v>524</v>
      </c>
      <c r="I1403" s="36">
        <v>1.5</v>
      </c>
      <c r="J1403" s="36">
        <v>0.2</v>
      </c>
      <c r="K1403" s="36">
        <v>12</v>
      </c>
      <c r="L1403" s="37">
        <f t="shared" si="45"/>
        <v>13.333333333333334</v>
      </c>
      <c r="M1403" s="37">
        <f t="shared" si="46"/>
        <v>1.7422222222222226</v>
      </c>
    </row>
    <row r="1404" spans="1:13" x14ac:dyDescent="0.2">
      <c r="A1404" s="36" t="s">
        <v>1635</v>
      </c>
      <c r="B1404" s="36" t="s">
        <v>1791</v>
      </c>
      <c r="C1404" s="36">
        <v>-27.389914684000001</v>
      </c>
      <c r="D1404" s="36">
        <v>152.19491462900001</v>
      </c>
      <c r="E1404" s="36">
        <v>533</v>
      </c>
      <c r="F1404" s="36">
        <v>10</v>
      </c>
      <c r="G1404" s="36">
        <v>2</v>
      </c>
      <c r="H1404" s="36">
        <v>1809</v>
      </c>
      <c r="I1404" s="36">
        <v>4.8</v>
      </c>
      <c r="J1404" s="36">
        <v>0.6</v>
      </c>
      <c r="K1404" s="36">
        <v>3</v>
      </c>
      <c r="L1404" s="37">
        <f t="shared" si="45"/>
        <v>20</v>
      </c>
      <c r="M1404" s="37">
        <f t="shared" si="46"/>
        <v>1.7422222222222226</v>
      </c>
    </row>
    <row r="1405" spans="1:13" x14ac:dyDescent="0.2">
      <c r="A1405" s="36" t="s">
        <v>1636</v>
      </c>
      <c r="B1405" s="36" t="s">
        <v>1791</v>
      </c>
      <c r="C1405" s="36">
        <v>-27.380555695000002</v>
      </c>
      <c r="D1405" s="36">
        <v>152.20312508999999</v>
      </c>
      <c r="E1405" s="36">
        <v>497</v>
      </c>
      <c r="F1405" s="36">
        <v>14</v>
      </c>
      <c r="G1405" s="36">
        <v>2</v>
      </c>
      <c r="H1405" s="36">
        <v>1246</v>
      </c>
      <c r="I1405" s="36">
        <v>3</v>
      </c>
      <c r="J1405" s="36">
        <v>0.4</v>
      </c>
      <c r="K1405" s="36">
        <v>6</v>
      </c>
      <c r="L1405" s="37">
        <f t="shared" si="45"/>
        <v>14.285714285714285</v>
      </c>
      <c r="M1405" s="37">
        <f t="shared" si="46"/>
        <v>1.7422222222222226</v>
      </c>
    </row>
    <row r="1406" spans="1:13" x14ac:dyDescent="0.2">
      <c r="A1406" s="36" t="s">
        <v>1639</v>
      </c>
      <c r="B1406" s="36" t="s">
        <v>1791</v>
      </c>
      <c r="C1406" s="36">
        <v>-27.310328381000001</v>
      </c>
      <c r="D1406" s="36">
        <v>152.22744962499999</v>
      </c>
      <c r="E1406" s="36">
        <v>519</v>
      </c>
      <c r="F1406" s="36">
        <v>20</v>
      </c>
      <c r="G1406" s="36">
        <v>2</v>
      </c>
      <c r="H1406" s="36">
        <v>559</v>
      </c>
      <c r="I1406" s="36">
        <v>1.4</v>
      </c>
      <c r="J1406" s="36">
        <v>0.2</v>
      </c>
      <c r="K1406" s="36">
        <v>14</v>
      </c>
      <c r="L1406" s="37">
        <f t="shared" si="45"/>
        <v>10</v>
      </c>
      <c r="M1406" s="37">
        <f t="shared" si="46"/>
        <v>1.7422222222222226</v>
      </c>
    </row>
    <row r="1407" spans="1:13" x14ac:dyDescent="0.2">
      <c r="A1407" s="36" t="s">
        <v>1643</v>
      </c>
      <c r="B1407" s="36" t="s">
        <v>1791</v>
      </c>
      <c r="C1407" s="36">
        <v>-27.396722334</v>
      </c>
      <c r="D1407" s="36">
        <v>152.78800012100001</v>
      </c>
      <c r="E1407" s="36">
        <v>422</v>
      </c>
      <c r="F1407" s="36">
        <v>14</v>
      </c>
      <c r="G1407" s="36">
        <v>2</v>
      </c>
      <c r="H1407" s="36">
        <v>2106</v>
      </c>
      <c r="I1407" s="36">
        <v>4.4000000000000004</v>
      </c>
      <c r="J1407" s="36">
        <v>0.5</v>
      </c>
      <c r="K1407" s="36">
        <v>5</v>
      </c>
      <c r="L1407" s="37">
        <f t="shared" si="45"/>
        <v>14.285714285714285</v>
      </c>
      <c r="M1407" s="37">
        <f t="shared" si="46"/>
        <v>1.7422222222222226</v>
      </c>
    </row>
    <row r="1408" spans="1:13" x14ac:dyDescent="0.2">
      <c r="A1408" s="36" t="s">
        <v>1647</v>
      </c>
      <c r="B1408" s="36" t="s">
        <v>1791</v>
      </c>
      <c r="C1408" s="36">
        <v>-27.665926077000002</v>
      </c>
      <c r="D1408" s="36">
        <v>152.08157415299999</v>
      </c>
      <c r="E1408" s="36">
        <v>488</v>
      </c>
      <c r="F1408" s="36">
        <v>13</v>
      </c>
      <c r="G1408" s="36">
        <v>2</v>
      </c>
      <c r="H1408" s="36">
        <v>1659</v>
      </c>
      <c r="I1408" s="36">
        <v>3</v>
      </c>
      <c r="J1408" s="36">
        <v>0.3</v>
      </c>
      <c r="K1408" s="36">
        <v>8</v>
      </c>
      <c r="L1408" s="37">
        <f t="shared" si="45"/>
        <v>15.384615384615385</v>
      </c>
      <c r="M1408" s="37">
        <f t="shared" si="46"/>
        <v>1.7422222222222226</v>
      </c>
    </row>
    <row r="1409" spans="1:13" x14ac:dyDescent="0.2">
      <c r="A1409" s="36" t="s">
        <v>1648</v>
      </c>
      <c r="B1409" s="36" t="s">
        <v>1791</v>
      </c>
      <c r="C1409" s="36">
        <v>-27.668009429000001</v>
      </c>
      <c r="D1409" s="36">
        <v>152.084676043</v>
      </c>
      <c r="E1409" s="36">
        <v>487</v>
      </c>
      <c r="F1409" s="36">
        <v>18</v>
      </c>
      <c r="G1409" s="36">
        <v>2</v>
      </c>
      <c r="H1409" s="36">
        <v>1768</v>
      </c>
      <c r="I1409" s="36">
        <v>3.7</v>
      </c>
      <c r="J1409" s="36">
        <v>0.4</v>
      </c>
      <c r="K1409" s="36">
        <v>6</v>
      </c>
      <c r="L1409" s="37">
        <f t="shared" si="45"/>
        <v>11.111111111111111</v>
      </c>
      <c r="M1409" s="37">
        <f t="shared" si="46"/>
        <v>1.7422222222222226</v>
      </c>
    </row>
    <row r="1410" spans="1:13" x14ac:dyDescent="0.2">
      <c r="A1410" s="36" t="s">
        <v>1650</v>
      </c>
      <c r="B1410" s="36" t="s">
        <v>1791</v>
      </c>
      <c r="C1410" s="36">
        <v>-27.683680697</v>
      </c>
      <c r="D1410" s="36">
        <v>152.11604175599999</v>
      </c>
      <c r="E1410" s="36">
        <v>468</v>
      </c>
      <c r="F1410" s="36">
        <v>10</v>
      </c>
      <c r="G1410" s="36">
        <v>2</v>
      </c>
      <c r="H1410" s="36">
        <v>1487</v>
      </c>
      <c r="I1410" s="36">
        <v>3.7</v>
      </c>
      <c r="J1410" s="36">
        <v>0.5</v>
      </c>
      <c r="K1410" s="36">
        <v>4</v>
      </c>
      <c r="L1410" s="37">
        <f t="shared" si="45"/>
        <v>20</v>
      </c>
      <c r="M1410" s="37">
        <f t="shared" si="46"/>
        <v>1.7422222222222226</v>
      </c>
    </row>
    <row r="1411" spans="1:13" x14ac:dyDescent="0.2">
      <c r="A1411" s="36" t="s">
        <v>1653</v>
      </c>
      <c r="B1411" s="36" t="s">
        <v>1791</v>
      </c>
      <c r="C1411" s="36">
        <v>-27.787976347000001</v>
      </c>
      <c r="D1411" s="36">
        <v>152.15658739899999</v>
      </c>
      <c r="E1411" s="36">
        <v>511</v>
      </c>
      <c r="F1411" s="36">
        <v>13</v>
      </c>
      <c r="G1411" s="36">
        <v>2</v>
      </c>
      <c r="H1411" s="36">
        <v>1497</v>
      </c>
      <c r="I1411" s="36">
        <v>3.4</v>
      </c>
      <c r="J1411" s="36">
        <v>0.4</v>
      </c>
      <c r="K1411" s="36">
        <v>5</v>
      </c>
      <c r="L1411" s="37">
        <f t="shared" si="45"/>
        <v>15.384615384615385</v>
      </c>
      <c r="M1411" s="37">
        <f t="shared" si="46"/>
        <v>1.7422222222222226</v>
      </c>
    </row>
    <row r="1412" spans="1:13" x14ac:dyDescent="0.2">
      <c r="A1412" s="36" t="s">
        <v>1655</v>
      </c>
      <c r="B1412" s="36" t="s">
        <v>1791</v>
      </c>
      <c r="C1412" s="36">
        <v>-27.791944587</v>
      </c>
      <c r="D1412" s="36">
        <v>152.15534731100001</v>
      </c>
      <c r="E1412" s="36">
        <v>520</v>
      </c>
      <c r="F1412" s="36">
        <v>9</v>
      </c>
      <c r="G1412" s="36">
        <v>2</v>
      </c>
      <c r="H1412" s="36">
        <v>1213</v>
      </c>
      <c r="I1412" s="36">
        <v>4</v>
      </c>
      <c r="J1412" s="36">
        <v>0.7</v>
      </c>
      <c r="K1412" s="36">
        <v>3</v>
      </c>
      <c r="L1412" s="37">
        <f t="shared" si="45"/>
        <v>22.222222222222221</v>
      </c>
      <c r="M1412" s="37">
        <f t="shared" si="46"/>
        <v>1.7422222222222226</v>
      </c>
    </row>
    <row r="1413" spans="1:13" x14ac:dyDescent="0.2">
      <c r="A1413" s="36" t="s">
        <v>1656</v>
      </c>
      <c r="B1413" s="36" t="s">
        <v>1791</v>
      </c>
      <c r="C1413" s="36">
        <v>-27.916851950000002</v>
      </c>
      <c r="D1413" s="36">
        <v>153.217777875</v>
      </c>
      <c r="E1413" s="36">
        <v>354</v>
      </c>
      <c r="F1413" s="36">
        <v>11</v>
      </c>
      <c r="G1413" s="36">
        <v>2</v>
      </c>
      <c r="H1413" s="36">
        <v>793</v>
      </c>
      <c r="I1413" s="36">
        <v>2.2999999999999998</v>
      </c>
      <c r="J1413" s="36">
        <v>0.3</v>
      </c>
      <c r="K1413" s="36">
        <v>7</v>
      </c>
      <c r="L1413" s="37">
        <f t="shared" si="45"/>
        <v>18.181818181818183</v>
      </c>
      <c r="M1413" s="37">
        <f t="shared" si="46"/>
        <v>1.7422222222222226</v>
      </c>
    </row>
    <row r="1414" spans="1:13" x14ac:dyDescent="0.2">
      <c r="A1414" s="36" t="s">
        <v>1659</v>
      </c>
      <c r="B1414" s="36" t="s">
        <v>1791</v>
      </c>
      <c r="C1414" s="36">
        <v>-27.937916810000001</v>
      </c>
      <c r="D1414" s="36">
        <v>152.267361201</v>
      </c>
      <c r="E1414" s="36">
        <v>840</v>
      </c>
      <c r="F1414" s="36">
        <v>14</v>
      </c>
      <c r="G1414" s="36">
        <v>2</v>
      </c>
      <c r="H1414" s="36">
        <v>895</v>
      </c>
      <c r="I1414" s="36">
        <v>3</v>
      </c>
      <c r="J1414" s="36">
        <v>0.5</v>
      </c>
      <c r="K1414" s="36">
        <v>5</v>
      </c>
      <c r="L1414" s="37">
        <f t="shared" si="45"/>
        <v>14.285714285714285</v>
      </c>
      <c r="M1414" s="37">
        <f t="shared" si="46"/>
        <v>1.7422222222222226</v>
      </c>
    </row>
    <row r="1415" spans="1:13" x14ac:dyDescent="0.2">
      <c r="A1415" s="36" t="s">
        <v>1660</v>
      </c>
      <c r="B1415" s="36" t="s">
        <v>1791</v>
      </c>
      <c r="C1415" s="36">
        <v>-27.887847364999999</v>
      </c>
      <c r="D1415" s="36">
        <v>152.415208425</v>
      </c>
      <c r="E1415" s="36">
        <v>496</v>
      </c>
      <c r="F1415" s="36">
        <v>15</v>
      </c>
      <c r="G1415" s="36">
        <v>2</v>
      </c>
      <c r="H1415" s="36">
        <v>567</v>
      </c>
      <c r="I1415" s="36">
        <v>1.8</v>
      </c>
      <c r="J1415" s="36">
        <v>0.3</v>
      </c>
      <c r="K1415" s="36">
        <v>7</v>
      </c>
      <c r="L1415" s="37">
        <f t="shared" si="45"/>
        <v>13.333333333333334</v>
      </c>
      <c r="M1415" s="37">
        <f t="shared" si="46"/>
        <v>1.7422222222222226</v>
      </c>
    </row>
    <row r="1416" spans="1:13" x14ac:dyDescent="0.2">
      <c r="A1416" s="36" t="s">
        <v>1669</v>
      </c>
      <c r="B1416" s="36" t="s">
        <v>1791</v>
      </c>
      <c r="C1416" s="36">
        <v>-28.219267859999999</v>
      </c>
      <c r="D1416" s="36">
        <v>153.26851016200001</v>
      </c>
      <c r="E1416" s="36">
        <v>768</v>
      </c>
      <c r="F1416" s="36">
        <v>13</v>
      </c>
      <c r="G1416" s="36">
        <v>2</v>
      </c>
      <c r="H1416" s="36">
        <v>971</v>
      </c>
      <c r="I1416" s="36">
        <v>2.2999999999999998</v>
      </c>
      <c r="J1416" s="36">
        <v>0.3</v>
      </c>
      <c r="K1416" s="36">
        <v>9</v>
      </c>
      <c r="L1416" s="37">
        <f t="shared" si="45"/>
        <v>15.384615384615385</v>
      </c>
      <c r="M1416" s="37">
        <f t="shared" si="46"/>
        <v>1.7422222222222226</v>
      </c>
    </row>
    <row r="1417" spans="1:13" x14ac:dyDescent="0.2">
      <c r="A1417" s="36" t="s">
        <v>1677</v>
      </c>
      <c r="B1417" s="36" t="s">
        <v>1791</v>
      </c>
      <c r="C1417" s="36">
        <v>-28.133958478</v>
      </c>
      <c r="D1417" s="36">
        <v>153.17520843099999</v>
      </c>
      <c r="E1417" s="36">
        <v>476</v>
      </c>
      <c r="F1417" s="36">
        <v>16</v>
      </c>
      <c r="G1417" s="36">
        <v>2</v>
      </c>
      <c r="H1417" s="36">
        <v>414</v>
      </c>
      <c r="I1417" s="36">
        <v>1.1000000000000001</v>
      </c>
      <c r="J1417" s="36">
        <v>0.1</v>
      </c>
      <c r="K1417" s="36">
        <v>15</v>
      </c>
      <c r="L1417" s="37">
        <f t="shared" si="45"/>
        <v>12.5</v>
      </c>
      <c r="M1417" s="37">
        <f t="shared" si="46"/>
        <v>1.7422222222222226</v>
      </c>
    </row>
    <row r="1418" spans="1:13" x14ac:dyDescent="0.2">
      <c r="A1418" s="36" t="s">
        <v>1689</v>
      </c>
      <c r="B1418" s="36" t="s">
        <v>1791</v>
      </c>
      <c r="C1418" s="36">
        <v>-26.757777912000002</v>
      </c>
      <c r="D1418" s="36">
        <v>152.87833342799999</v>
      </c>
      <c r="E1418" s="36">
        <v>359</v>
      </c>
      <c r="F1418" s="36">
        <v>12</v>
      </c>
      <c r="G1418" s="36">
        <v>2</v>
      </c>
      <c r="H1418" s="36">
        <v>780</v>
      </c>
      <c r="I1418" s="36">
        <v>2.6</v>
      </c>
      <c r="J1418" s="36">
        <v>0.4</v>
      </c>
      <c r="K1418" s="36">
        <v>5</v>
      </c>
      <c r="L1418" s="37">
        <f t="shared" ref="L1418:L1481" si="47">G1418/F1418*100</f>
        <v>16.666666666666664</v>
      </c>
      <c r="M1418" s="37">
        <f t="shared" ref="M1418:M1481" si="48">G1418*9.8*400/3600*80%</f>
        <v>1.7422222222222226</v>
      </c>
    </row>
    <row r="1419" spans="1:13" x14ac:dyDescent="0.2">
      <c r="A1419" s="36" t="s">
        <v>1695</v>
      </c>
      <c r="B1419" s="36" t="s">
        <v>1791</v>
      </c>
      <c r="C1419" s="36">
        <v>-26.764166800999998</v>
      </c>
      <c r="D1419" s="36">
        <v>152.88166676200001</v>
      </c>
      <c r="E1419" s="36">
        <v>405</v>
      </c>
      <c r="F1419" s="36">
        <v>12</v>
      </c>
      <c r="G1419" s="36">
        <v>2</v>
      </c>
      <c r="H1419" s="36">
        <v>1833</v>
      </c>
      <c r="I1419" s="36">
        <v>3.9</v>
      </c>
      <c r="J1419" s="36">
        <v>0.4</v>
      </c>
      <c r="K1419" s="36">
        <v>5</v>
      </c>
      <c r="L1419" s="37">
        <f t="shared" si="47"/>
        <v>16.666666666666664</v>
      </c>
      <c r="M1419" s="37">
        <f t="shared" si="48"/>
        <v>1.7422222222222226</v>
      </c>
    </row>
    <row r="1420" spans="1:13" x14ac:dyDescent="0.2">
      <c r="A1420" s="36" t="s">
        <v>59</v>
      </c>
      <c r="B1420" s="36" t="s">
        <v>1791</v>
      </c>
      <c r="C1420" s="36">
        <v>-26.840833468</v>
      </c>
      <c r="D1420" s="36">
        <v>152.720555649</v>
      </c>
      <c r="E1420" s="36">
        <v>546</v>
      </c>
      <c r="F1420" s="36">
        <v>12</v>
      </c>
      <c r="G1420" s="36">
        <v>2</v>
      </c>
      <c r="H1420" s="36">
        <v>1684</v>
      </c>
      <c r="I1420" s="36">
        <v>4.9000000000000004</v>
      </c>
      <c r="J1420" s="36">
        <v>0.7</v>
      </c>
      <c r="K1420" s="36">
        <v>3</v>
      </c>
      <c r="L1420" s="37">
        <f t="shared" si="47"/>
        <v>16.666666666666664</v>
      </c>
      <c r="M1420" s="37">
        <f t="shared" si="48"/>
        <v>1.7422222222222226</v>
      </c>
    </row>
    <row r="1421" spans="1:13" x14ac:dyDescent="0.2">
      <c r="A1421" s="36" t="s">
        <v>1705</v>
      </c>
      <c r="B1421" s="36" t="s">
        <v>1791</v>
      </c>
      <c r="C1421" s="36">
        <v>-27.113333470000001</v>
      </c>
      <c r="D1421" s="36">
        <v>152.53736120299999</v>
      </c>
      <c r="E1421" s="36">
        <v>422</v>
      </c>
      <c r="F1421" s="36">
        <v>9</v>
      </c>
      <c r="G1421" s="36">
        <v>2</v>
      </c>
      <c r="H1421" s="36">
        <v>1550</v>
      </c>
      <c r="I1421" s="36">
        <v>4.8</v>
      </c>
      <c r="J1421" s="36">
        <v>0.8</v>
      </c>
      <c r="K1421" s="36">
        <v>3</v>
      </c>
      <c r="L1421" s="37">
        <f t="shared" si="47"/>
        <v>22.222222222222221</v>
      </c>
      <c r="M1421" s="37">
        <f t="shared" si="48"/>
        <v>1.7422222222222226</v>
      </c>
    </row>
    <row r="1422" spans="1:13" x14ac:dyDescent="0.2">
      <c r="A1422" s="36" t="s">
        <v>1710</v>
      </c>
      <c r="B1422" s="36" t="s">
        <v>1791</v>
      </c>
      <c r="C1422" s="36">
        <v>-27.096666803000002</v>
      </c>
      <c r="D1422" s="36">
        <v>152.76648155300001</v>
      </c>
      <c r="E1422" s="36">
        <v>461</v>
      </c>
      <c r="F1422" s="36">
        <v>14</v>
      </c>
      <c r="G1422" s="36">
        <v>2</v>
      </c>
      <c r="H1422" s="36">
        <v>1387</v>
      </c>
      <c r="I1422" s="36">
        <v>3.9</v>
      </c>
      <c r="J1422" s="36">
        <v>0.5</v>
      </c>
      <c r="K1422" s="36">
        <v>5</v>
      </c>
      <c r="L1422" s="37">
        <f t="shared" si="47"/>
        <v>14.285714285714285</v>
      </c>
      <c r="M1422" s="37">
        <f t="shared" si="48"/>
        <v>1.7422222222222226</v>
      </c>
    </row>
    <row r="1423" spans="1:13" x14ac:dyDescent="0.2">
      <c r="A1423" s="36" t="s">
        <v>1713</v>
      </c>
      <c r="B1423" s="36" t="s">
        <v>1791</v>
      </c>
      <c r="C1423" s="36">
        <v>-27.117500137</v>
      </c>
      <c r="D1423" s="36">
        <v>152.79430565000001</v>
      </c>
      <c r="E1423" s="36">
        <v>420</v>
      </c>
      <c r="F1423" s="36">
        <v>14</v>
      </c>
      <c r="G1423" s="36">
        <v>2</v>
      </c>
      <c r="H1423" s="36">
        <v>1281</v>
      </c>
      <c r="I1423" s="36">
        <v>3.1</v>
      </c>
      <c r="J1423" s="36">
        <v>0.4</v>
      </c>
      <c r="K1423" s="36">
        <v>7</v>
      </c>
      <c r="L1423" s="37">
        <f t="shared" si="47"/>
        <v>14.285714285714285</v>
      </c>
      <c r="M1423" s="37">
        <f t="shared" si="48"/>
        <v>1.7422222222222226</v>
      </c>
    </row>
    <row r="1424" spans="1:13" x14ac:dyDescent="0.2">
      <c r="A1424" s="36" t="s">
        <v>1718</v>
      </c>
      <c r="B1424" s="36" t="s">
        <v>1791</v>
      </c>
      <c r="C1424" s="36">
        <v>-27.230277915999999</v>
      </c>
      <c r="D1424" s="36">
        <v>152.23120380500001</v>
      </c>
      <c r="E1424" s="36">
        <v>468</v>
      </c>
      <c r="F1424" s="36">
        <v>16</v>
      </c>
      <c r="G1424" s="36">
        <v>2</v>
      </c>
      <c r="H1424" s="36">
        <v>767</v>
      </c>
      <c r="I1424" s="36">
        <v>1.6</v>
      </c>
      <c r="J1424" s="36">
        <v>0.2</v>
      </c>
      <c r="K1424" s="36">
        <v>14</v>
      </c>
      <c r="L1424" s="37">
        <f t="shared" si="47"/>
        <v>12.5</v>
      </c>
      <c r="M1424" s="37">
        <f t="shared" si="48"/>
        <v>1.7422222222222226</v>
      </c>
    </row>
    <row r="1425" spans="1:13" x14ac:dyDescent="0.2">
      <c r="A1425" s="36" t="s">
        <v>61</v>
      </c>
      <c r="B1425" s="36" t="s">
        <v>1791</v>
      </c>
      <c r="C1425" s="36">
        <v>-27.243412822</v>
      </c>
      <c r="D1425" s="36">
        <v>152.242142962</v>
      </c>
      <c r="E1425" s="36">
        <v>457</v>
      </c>
      <c r="F1425" s="36">
        <v>9</v>
      </c>
      <c r="G1425" s="36">
        <v>2</v>
      </c>
      <c r="H1425" s="36">
        <v>1271</v>
      </c>
      <c r="I1425" s="36">
        <v>3.7</v>
      </c>
      <c r="J1425" s="36">
        <v>0.6</v>
      </c>
      <c r="K1425" s="36">
        <v>3</v>
      </c>
      <c r="L1425" s="37">
        <f t="shared" si="47"/>
        <v>22.222222222222221</v>
      </c>
      <c r="M1425" s="37">
        <f t="shared" si="48"/>
        <v>1.7422222222222226</v>
      </c>
    </row>
    <row r="1426" spans="1:13" x14ac:dyDescent="0.2">
      <c r="A1426" s="36" t="s">
        <v>1721</v>
      </c>
      <c r="B1426" s="36" t="s">
        <v>1791</v>
      </c>
      <c r="C1426" s="36">
        <v>-27.284618194</v>
      </c>
      <c r="D1426" s="36">
        <v>152.25038203400001</v>
      </c>
      <c r="E1426" s="36">
        <v>493</v>
      </c>
      <c r="F1426" s="36">
        <v>11</v>
      </c>
      <c r="G1426" s="36">
        <v>2</v>
      </c>
      <c r="H1426" s="36">
        <v>1002</v>
      </c>
      <c r="I1426" s="36">
        <v>3.4</v>
      </c>
      <c r="J1426" s="36">
        <v>0.6</v>
      </c>
      <c r="K1426" s="36">
        <v>4</v>
      </c>
      <c r="L1426" s="37">
        <f t="shared" si="47"/>
        <v>18.181818181818183</v>
      </c>
      <c r="M1426" s="37">
        <f t="shared" si="48"/>
        <v>1.7422222222222226</v>
      </c>
    </row>
    <row r="1427" spans="1:13" x14ac:dyDescent="0.2">
      <c r="A1427" s="36" t="s">
        <v>1725</v>
      </c>
      <c r="B1427" s="36" t="s">
        <v>1791</v>
      </c>
      <c r="C1427" s="36">
        <v>-27.322777916</v>
      </c>
      <c r="D1427" s="36">
        <v>152.75981488599999</v>
      </c>
      <c r="E1427" s="36">
        <v>609</v>
      </c>
      <c r="F1427" s="36">
        <v>10</v>
      </c>
      <c r="G1427" s="36">
        <v>2</v>
      </c>
      <c r="H1427" s="36">
        <v>727</v>
      </c>
      <c r="I1427" s="36">
        <v>2.1</v>
      </c>
      <c r="J1427" s="36">
        <v>0.3</v>
      </c>
      <c r="K1427" s="36">
        <v>7</v>
      </c>
      <c r="L1427" s="37">
        <f t="shared" si="47"/>
        <v>20</v>
      </c>
      <c r="M1427" s="37">
        <f t="shared" si="48"/>
        <v>1.7422222222222226</v>
      </c>
    </row>
    <row r="1428" spans="1:13" x14ac:dyDescent="0.2">
      <c r="A1428" s="36" t="s">
        <v>1727</v>
      </c>
      <c r="B1428" s="36" t="s">
        <v>1791</v>
      </c>
      <c r="C1428" s="36">
        <v>-26.692424381999999</v>
      </c>
      <c r="D1428" s="36">
        <v>152.79590917900001</v>
      </c>
      <c r="E1428" s="36">
        <v>422</v>
      </c>
      <c r="F1428" s="36">
        <v>18</v>
      </c>
      <c r="G1428" s="36">
        <v>2</v>
      </c>
      <c r="H1428" s="36">
        <v>1202</v>
      </c>
      <c r="I1428" s="36">
        <v>2.5</v>
      </c>
      <c r="J1428" s="36">
        <v>0.3</v>
      </c>
      <c r="K1428" s="36">
        <v>8</v>
      </c>
      <c r="L1428" s="37">
        <f t="shared" si="47"/>
        <v>11.111111111111111</v>
      </c>
      <c r="M1428" s="37">
        <f t="shared" si="48"/>
        <v>1.7422222222222226</v>
      </c>
    </row>
    <row r="1429" spans="1:13" x14ac:dyDescent="0.2">
      <c r="A1429" s="36" t="s">
        <v>1729</v>
      </c>
      <c r="B1429" s="36" t="s">
        <v>1791</v>
      </c>
      <c r="C1429" s="36">
        <v>-26.704166799999999</v>
      </c>
      <c r="D1429" s="36">
        <v>152.89534731699999</v>
      </c>
      <c r="E1429" s="36">
        <v>342</v>
      </c>
      <c r="F1429" s="36">
        <v>26</v>
      </c>
      <c r="G1429" s="36">
        <v>2</v>
      </c>
      <c r="H1429" s="36">
        <v>1312</v>
      </c>
      <c r="I1429" s="36">
        <v>2.1</v>
      </c>
      <c r="J1429" s="36">
        <v>0.2</v>
      </c>
      <c r="K1429" s="36">
        <v>15</v>
      </c>
      <c r="L1429" s="37">
        <f t="shared" si="47"/>
        <v>7.6923076923076925</v>
      </c>
      <c r="M1429" s="37">
        <f t="shared" si="48"/>
        <v>1.7422222222222226</v>
      </c>
    </row>
    <row r="1430" spans="1:13" x14ac:dyDescent="0.2">
      <c r="A1430" s="36" t="s">
        <v>1733</v>
      </c>
      <c r="B1430" s="36" t="s">
        <v>1791</v>
      </c>
      <c r="C1430" s="36">
        <v>-26.729930689</v>
      </c>
      <c r="D1430" s="36">
        <v>152.28701397899999</v>
      </c>
      <c r="E1430" s="36">
        <v>441</v>
      </c>
      <c r="F1430" s="36">
        <v>11</v>
      </c>
      <c r="G1430" s="36">
        <v>2</v>
      </c>
      <c r="H1430" s="36">
        <v>1621</v>
      </c>
      <c r="I1430" s="36">
        <v>3.7</v>
      </c>
      <c r="J1430" s="36">
        <v>0.4</v>
      </c>
      <c r="K1430" s="36">
        <v>5</v>
      </c>
      <c r="L1430" s="37">
        <f t="shared" si="47"/>
        <v>18.181818181818183</v>
      </c>
      <c r="M1430" s="37">
        <f t="shared" si="48"/>
        <v>1.7422222222222226</v>
      </c>
    </row>
    <row r="1431" spans="1:13" x14ac:dyDescent="0.2">
      <c r="A1431" s="36" t="s">
        <v>1735</v>
      </c>
      <c r="B1431" s="36" t="s">
        <v>1791</v>
      </c>
      <c r="C1431" s="36">
        <v>-26.744333493999999</v>
      </c>
      <c r="D1431" s="36">
        <v>152.77122228900001</v>
      </c>
      <c r="E1431" s="36">
        <v>435</v>
      </c>
      <c r="F1431" s="36">
        <v>10</v>
      </c>
      <c r="G1431" s="36">
        <v>2</v>
      </c>
      <c r="H1431" s="36">
        <v>713</v>
      </c>
      <c r="I1431" s="36">
        <v>2</v>
      </c>
      <c r="J1431" s="36">
        <v>0.3</v>
      </c>
      <c r="K1431" s="36">
        <v>7</v>
      </c>
      <c r="L1431" s="37">
        <f t="shared" si="47"/>
        <v>20</v>
      </c>
      <c r="M1431" s="37">
        <f t="shared" si="48"/>
        <v>1.7422222222222226</v>
      </c>
    </row>
    <row r="1432" spans="1:13" x14ac:dyDescent="0.2">
      <c r="A1432" s="36" t="s">
        <v>1736</v>
      </c>
      <c r="B1432" s="36" t="s">
        <v>1791</v>
      </c>
      <c r="C1432" s="36">
        <v>-26.751666800999999</v>
      </c>
      <c r="D1432" s="36">
        <v>152.77842599799999</v>
      </c>
      <c r="E1432" s="36">
        <v>466</v>
      </c>
      <c r="F1432" s="36">
        <v>14</v>
      </c>
      <c r="G1432" s="36">
        <v>2</v>
      </c>
      <c r="H1432" s="36">
        <v>916</v>
      </c>
      <c r="I1432" s="36">
        <v>2.2000000000000002</v>
      </c>
      <c r="J1432" s="36">
        <v>0.3</v>
      </c>
      <c r="K1432" s="36">
        <v>7</v>
      </c>
      <c r="L1432" s="37">
        <f t="shared" si="47"/>
        <v>14.285714285714285</v>
      </c>
      <c r="M1432" s="37">
        <f t="shared" si="48"/>
        <v>1.7422222222222226</v>
      </c>
    </row>
    <row r="1433" spans="1:13" x14ac:dyDescent="0.2">
      <c r="A1433" s="36" t="s">
        <v>1741</v>
      </c>
      <c r="B1433" s="36" t="s">
        <v>1791</v>
      </c>
      <c r="C1433" s="36">
        <v>-26.510486242999999</v>
      </c>
      <c r="D1433" s="36">
        <v>152.43645842500001</v>
      </c>
      <c r="E1433" s="36">
        <v>491</v>
      </c>
      <c r="F1433" s="36">
        <v>12</v>
      </c>
      <c r="G1433" s="36">
        <v>2</v>
      </c>
      <c r="H1433" s="36">
        <v>1206</v>
      </c>
      <c r="I1433" s="36">
        <v>3.1</v>
      </c>
      <c r="J1433" s="36">
        <v>0.4</v>
      </c>
      <c r="K1433" s="36">
        <v>5</v>
      </c>
      <c r="L1433" s="37">
        <f t="shared" si="47"/>
        <v>16.666666666666664</v>
      </c>
      <c r="M1433" s="37">
        <f t="shared" si="48"/>
        <v>1.7422222222222226</v>
      </c>
    </row>
    <row r="1434" spans="1:13" x14ac:dyDescent="0.2">
      <c r="A1434" s="36" t="s">
        <v>1751</v>
      </c>
      <c r="B1434" s="36" t="s">
        <v>1791</v>
      </c>
      <c r="C1434" s="36">
        <v>-26.823809654000002</v>
      </c>
      <c r="D1434" s="36">
        <v>152.32313501600001</v>
      </c>
      <c r="E1434" s="36">
        <v>412</v>
      </c>
      <c r="F1434" s="36">
        <v>10</v>
      </c>
      <c r="G1434" s="36">
        <v>2</v>
      </c>
      <c r="H1434" s="36">
        <v>1717</v>
      </c>
      <c r="I1434" s="36">
        <v>3.7</v>
      </c>
      <c r="J1434" s="36">
        <v>0.4</v>
      </c>
      <c r="K1434" s="36">
        <v>6</v>
      </c>
      <c r="L1434" s="37">
        <f t="shared" si="47"/>
        <v>20</v>
      </c>
      <c r="M1434" s="37">
        <f t="shared" si="48"/>
        <v>1.7422222222222226</v>
      </c>
    </row>
    <row r="1435" spans="1:13" x14ac:dyDescent="0.2">
      <c r="A1435" s="36" t="s">
        <v>1758</v>
      </c>
      <c r="B1435" s="36" t="s">
        <v>1791</v>
      </c>
      <c r="C1435" s="36">
        <v>-26.825833467999999</v>
      </c>
      <c r="D1435" s="36">
        <v>152.54069453700001</v>
      </c>
      <c r="E1435" s="36">
        <v>505</v>
      </c>
      <c r="F1435" s="36">
        <v>12</v>
      </c>
      <c r="G1435" s="36">
        <v>2</v>
      </c>
      <c r="H1435" s="36">
        <v>1663</v>
      </c>
      <c r="I1435" s="36">
        <v>4.4000000000000004</v>
      </c>
      <c r="J1435" s="36">
        <v>0.6</v>
      </c>
      <c r="K1435" s="36">
        <v>5</v>
      </c>
      <c r="L1435" s="37">
        <f t="shared" si="47"/>
        <v>16.666666666666664</v>
      </c>
      <c r="M1435" s="37">
        <f t="shared" si="48"/>
        <v>1.7422222222222226</v>
      </c>
    </row>
    <row r="1436" spans="1:13" x14ac:dyDescent="0.2">
      <c r="A1436" s="36" t="s">
        <v>1762</v>
      </c>
      <c r="B1436" s="36" t="s">
        <v>1791</v>
      </c>
      <c r="C1436" s="36">
        <v>-26.828055689999999</v>
      </c>
      <c r="D1436" s="36">
        <v>152.75648155299999</v>
      </c>
      <c r="E1436" s="36">
        <v>502</v>
      </c>
      <c r="F1436" s="36">
        <v>21</v>
      </c>
      <c r="G1436" s="36">
        <v>2</v>
      </c>
      <c r="H1436" s="36">
        <v>2127</v>
      </c>
      <c r="I1436" s="36">
        <v>3.3</v>
      </c>
      <c r="J1436" s="36">
        <v>0.3</v>
      </c>
      <c r="K1436" s="36">
        <v>9</v>
      </c>
      <c r="L1436" s="37">
        <f t="shared" si="47"/>
        <v>9.5238095238095237</v>
      </c>
      <c r="M1436" s="37">
        <f t="shared" si="48"/>
        <v>1.7422222222222226</v>
      </c>
    </row>
    <row r="1437" spans="1:13" x14ac:dyDescent="0.2">
      <c r="A1437" s="36" t="s">
        <v>1763</v>
      </c>
      <c r="B1437" s="36" t="s">
        <v>1791</v>
      </c>
      <c r="C1437" s="36">
        <v>-26.815833468000001</v>
      </c>
      <c r="D1437" s="36">
        <v>152.772916761</v>
      </c>
      <c r="E1437" s="36">
        <v>451</v>
      </c>
      <c r="F1437" s="36">
        <v>18</v>
      </c>
      <c r="G1437" s="36">
        <v>2</v>
      </c>
      <c r="H1437" s="36">
        <v>637</v>
      </c>
      <c r="I1437" s="36">
        <v>2</v>
      </c>
      <c r="J1437" s="36">
        <v>0.3</v>
      </c>
      <c r="K1437" s="36">
        <v>9</v>
      </c>
      <c r="L1437" s="37">
        <f t="shared" si="47"/>
        <v>11.111111111111111</v>
      </c>
      <c r="M1437" s="37">
        <f t="shared" si="48"/>
        <v>1.7422222222222226</v>
      </c>
    </row>
    <row r="1438" spans="1:13" x14ac:dyDescent="0.2">
      <c r="A1438" s="36" t="s">
        <v>1764</v>
      </c>
      <c r="B1438" s="36" t="s">
        <v>1791</v>
      </c>
      <c r="C1438" s="36">
        <v>-26.850833468000001</v>
      </c>
      <c r="D1438" s="36">
        <v>152.74708342700001</v>
      </c>
      <c r="E1438" s="36">
        <v>499</v>
      </c>
      <c r="F1438" s="36">
        <v>13</v>
      </c>
      <c r="G1438" s="36">
        <v>2</v>
      </c>
      <c r="H1438" s="36">
        <v>477</v>
      </c>
      <c r="I1438" s="36">
        <v>1.1000000000000001</v>
      </c>
      <c r="J1438" s="36">
        <v>0.1</v>
      </c>
      <c r="K1438" s="36">
        <v>17</v>
      </c>
      <c r="L1438" s="37">
        <f t="shared" si="47"/>
        <v>15.384615384615385</v>
      </c>
      <c r="M1438" s="37">
        <f t="shared" si="48"/>
        <v>1.7422222222222226</v>
      </c>
    </row>
    <row r="1439" spans="1:13" x14ac:dyDescent="0.2">
      <c r="A1439" s="36" t="s">
        <v>1768</v>
      </c>
      <c r="B1439" s="36" t="s">
        <v>1791</v>
      </c>
      <c r="C1439" s="36">
        <v>-26.781666801</v>
      </c>
      <c r="D1439" s="36">
        <v>152.67319453799999</v>
      </c>
      <c r="E1439" s="36">
        <v>511</v>
      </c>
      <c r="F1439" s="36">
        <v>24</v>
      </c>
      <c r="G1439" s="36">
        <v>2</v>
      </c>
      <c r="H1439" s="36">
        <v>1943</v>
      </c>
      <c r="I1439" s="36">
        <v>2.6</v>
      </c>
      <c r="J1439" s="36">
        <v>0.2</v>
      </c>
      <c r="K1439" s="36">
        <v>14</v>
      </c>
      <c r="L1439" s="37">
        <f t="shared" si="47"/>
        <v>8.3333333333333321</v>
      </c>
      <c r="M1439" s="37">
        <f t="shared" si="48"/>
        <v>1.7422222222222226</v>
      </c>
    </row>
    <row r="1440" spans="1:13" x14ac:dyDescent="0.2">
      <c r="A1440" s="36" t="s">
        <v>1769</v>
      </c>
      <c r="B1440" s="36" t="s">
        <v>1791</v>
      </c>
      <c r="C1440" s="36">
        <v>-26.828666788</v>
      </c>
      <c r="D1440" s="36">
        <v>152.74494455199999</v>
      </c>
      <c r="E1440" s="36">
        <v>507</v>
      </c>
      <c r="F1440" s="36">
        <v>10</v>
      </c>
      <c r="G1440" s="36">
        <v>2</v>
      </c>
      <c r="H1440" s="36">
        <v>1377</v>
      </c>
      <c r="I1440" s="36">
        <v>3.8</v>
      </c>
      <c r="J1440" s="36">
        <v>0.5</v>
      </c>
      <c r="K1440" s="36">
        <v>4</v>
      </c>
      <c r="L1440" s="37">
        <f t="shared" si="47"/>
        <v>20</v>
      </c>
      <c r="M1440" s="37">
        <f t="shared" si="48"/>
        <v>1.7422222222222226</v>
      </c>
    </row>
    <row r="1441" spans="1:13" x14ac:dyDescent="0.2">
      <c r="A1441" s="36" t="s">
        <v>1770</v>
      </c>
      <c r="B1441" s="36" t="s">
        <v>1791</v>
      </c>
      <c r="C1441" s="36">
        <v>-26.596777894999999</v>
      </c>
      <c r="D1441" s="36">
        <v>152.52127788600001</v>
      </c>
      <c r="E1441" s="36">
        <v>467</v>
      </c>
      <c r="F1441" s="36">
        <v>17</v>
      </c>
      <c r="G1441" s="36">
        <v>2</v>
      </c>
      <c r="H1441" s="36">
        <v>1349</v>
      </c>
      <c r="I1441" s="36">
        <v>2.6</v>
      </c>
      <c r="J1441" s="36">
        <v>0.2</v>
      </c>
      <c r="K1441" s="36">
        <v>9</v>
      </c>
      <c r="L1441" s="37">
        <f t="shared" si="47"/>
        <v>11.76470588235294</v>
      </c>
      <c r="M1441" s="37">
        <f t="shared" si="48"/>
        <v>1.7422222222222226</v>
      </c>
    </row>
    <row r="1442" spans="1:13" x14ac:dyDescent="0.2">
      <c r="A1442" s="36" t="s">
        <v>1781</v>
      </c>
      <c r="B1442" s="36" t="s">
        <v>1791</v>
      </c>
      <c r="C1442" s="36">
        <v>-27.000000136000001</v>
      </c>
      <c r="D1442" s="36">
        <v>152.67259266299999</v>
      </c>
      <c r="E1442" s="36">
        <v>488</v>
      </c>
      <c r="F1442" s="36">
        <v>12</v>
      </c>
      <c r="G1442" s="36">
        <v>2</v>
      </c>
      <c r="H1442" s="36">
        <v>1404</v>
      </c>
      <c r="I1442" s="36">
        <v>2.7</v>
      </c>
      <c r="J1442" s="36">
        <v>0.3</v>
      </c>
      <c r="K1442" s="36">
        <v>7</v>
      </c>
      <c r="L1442" s="37">
        <f t="shared" si="47"/>
        <v>16.666666666666664</v>
      </c>
      <c r="M1442" s="37">
        <f t="shared" si="48"/>
        <v>1.7422222222222226</v>
      </c>
    </row>
    <row r="1443" spans="1:13" x14ac:dyDescent="0.2">
      <c r="A1443" s="36" t="s">
        <v>1782</v>
      </c>
      <c r="B1443" s="36" t="s">
        <v>1791</v>
      </c>
      <c r="C1443" s="36">
        <v>-27.037611219999999</v>
      </c>
      <c r="D1443" s="36">
        <v>152.80433345500001</v>
      </c>
      <c r="E1443" s="36">
        <v>357</v>
      </c>
      <c r="F1443" s="36">
        <v>15</v>
      </c>
      <c r="G1443" s="36">
        <v>2</v>
      </c>
      <c r="H1443" s="36">
        <v>1104</v>
      </c>
      <c r="I1443" s="36">
        <v>3.2</v>
      </c>
      <c r="J1443" s="36">
        <v>0.5</v>
      </c>
      <c r="K1443" s="36">
        <v>4</v>
      </c>
      <c r="L1443" s="37">
        <f t="shared" si="47"/>
        <v>13.333333333333334</v>
      </c>
      <c r="M1443" s="37">
        <f t="shared" si="48"/>
        <v>1.7422222222222226</v>
      </c>
    </row>
    <row r="1444" spans="1:13" x14ac:dyDescent="0.2">
      <c r="A1444" s="36" t="s">
        <v>1783</v>
      </c>
      <c r="B1444" s="36" t="s">
        <v>1791</v>
      </c>
      <c r="C1444" s="36">
        <v>-27.087888998</v>
      </c>
      <c r="D1444" s="36">
        <v>152.73833342699999</v>
      </c>
      <c r="E1444" s="36">
        <v>455</v>
      </c>
      <c r="F1444" s="36">
        <v>18</v>
      </c>
      <c r="G1444" s="36">
        <v>2</v>
      </c>
      <c r="H1444" s="36">
        <v>797</v>
      </c>
      <c r="I1444" s="36">
        <v>1.8</v>
      </c>
      <c r="J1444" s="36">
        <v>0.2</v>
      </c>
      <c r="K1444" s="36">
        <v>11</v>
      </c>
      <c r="L1444" s="37">
        <f t="shared" si="47"/>
        <v>11.111111111111111</v>
      </c>
      <c r="M1444" s="37">
        <f t="shared" si="48"/>
        <v>1.7422222222222226</v>
      </c>
    </row>
    <row r="1445" spans="1:13" x14ac:dyDescent="0.2">
      <c r="A1445" s="36" t="s">
        <v>1785</v>
      </c>
      <c r="B1445" s="36" t="s">
        <v>1791</v>
      </c>
      <c r="C1445" s="36">
        <v>-27.091296455999998</v>
      </c>
      <c r="D1445" s="36">
        <v>152.73814821900001</v>
      </c>
      <c r="E1445" s="36">
        <v>465</v>
      </c>
      <c r="F1445" s="36">
        <v>13</v>
      </c>
      <c r="G1445" s="36">
        <v>2</v>
      </c>
      <c r="H1445" s="36">
        <v>705</v>
      </c>
      <c r="I1445" s="36">
        <v>1.8</v>
      </c>
      <c r="J1445" s="36">
        <v>0.2</v>
      </c>
      <c r="K1445" s="36">
        <v>9</v>
      </c>
      <c r="L1445" s="37">
        <f t="shared" si="47"/>
        <v>15.384615384615385</v>
      </c>
      <c r="M1445" s="37">
        <f t="shared" si="48"/>
        <v>1.7422222222222226</v>
      </c>
    </row>
    <row r="1446" spans="1:13" x14ac:dyDescent="0.2">
      <c r="A1446" s="36" t="s">
        <v>1787</v>
      </c>
      <c r="B1446" s="36" t="s">
        <v>1791</v>
      </c>
      <c r="C1446" s="36">
        <v>-27.105198568999999</v>
      </c>
      <c r="D1446" s="36">
        <v>152.794801662</v>
      </c>
      <c r="E1446" s="36">
        <v>379</v>
      </c>
      <c r="F1446" s="36">
        <v>11</v>
      </c>
      <c r="G1446" s="36">
        <v>2</v>
      </c>
      <c r="H1446" s="36">
        <v>572</v>
      </c>
      <c r="I1446" s="36">
        <v>1.6</v>
      </c>
      <c r="J1446" s="36">
        <v>0.2</v>
      </c>
      <c r="K1446" s="36">
        <v>10</v>
      </c>
      <c r="L1446" s="37">
        <f t="shared" si="47"/>
        <v>18.181818181818183</v>
      </c>
      <c r="M1446" s="37">
        <f t="shared" si="48"/>
        <v>1.7422222222222226</v>
      </c>
    </row>
    <row r="1447" spans="1:13" x14ac:dyDescent="0.2">
      <c r="A1447" s="36" t="s">
        <v>134</v>
      </c>
      <c r="B1447" s="36" t="s">
        <v>1789</v>
      </c>
      <c r="C1447" s="36">
        <v>-16.393548739</v>
      </c>
      <c r="D1447" s="36">
        <v>144.94101804300001</v>
      </c>
      <c r="E1447" s="36">
        <v>698</v>
      </c>
      <c r="F1447" s="36">
        <v>18</v>
      </c>
      <c r="G1447" s="36">
        <v>1</v>
      </c>
      <c r="H1447" s="36">
        <v>242</v>
      </c>
      <c r="I1447" s="36">
        <v>0.8</v>
      </c>
      <c r="J1447" s="36">
        <v>0.1</v>
      </c>
      <c r="K1447" s="36">
        <v>13</v>
      </c>
      <c r="L1447" s="37">
        <f t="shared" si="47"/>
        <v>5.5555555555555554</v>
      </c>
      <c r="M1447" s="37">
        <f t="shared" si="48"/>
        <v>0.87111111111111128</v>
      </c>
    </row>
    <row r="1448" spans="1:13" x14ac:dyDescent="0.2">
      <c r="A1448" s="36" t="s">
        <v>144</v>
      </c>
      <c r="B1448" s="36" t="s">
        <v>1789</v>
      </c>
      <c r="C1448" s="36">
        <v>-16.368228300999998</v>
      </c>
      <c r="D1448" s="36">
        <v>144.829116258</v>
      </c>
      <c r="E1448" s="36">
        <v>834</v>
      </c>
      <c r="F1448" s="36">
        <v>10</v>
      </c>
      <c r="G1448" s="36">
        <v>1</v>
      </c>
      <c r="H1448" s="36">
        <v>820</v>
      </c>
      <c r="I1448" s="36">
        <v>2.2000000000000002</v>
      </c>
      <c r="J1448" s="36">
        <v>0.3</v>
      </c>
      <c r="K1448" s="36">
        <v>5</v>
      </c>
      <c r="L1448" s="37">
        <f t="shared" si="47"/>
        <v>10</v>
      </c>
      <c r="M1448" s="37">
        <f t="shared" si="48"/>
        <v>0.87111111111111128</v>
      </c>
    </row>
    <row r="1449" spans="1:13" x14ac:dyDescent="0.2">
      <c r="A1449" s="36" t="s">
        <v>151</v>
      </c>
      <c r="B1449" s="36" t="s">
        <v>1789</v>
      </c>
      <c r="C1449" s="36">
        <v>-16.353783674999999</v>
      </c>
      <c r="D1449" s="36">
        <v>144.83356088299999</v>
      </c>
      <c r="E1449" s="36">
        <v>860</v>
      </c>
      <c r="F1449" s="36">
        <v>10</v>
      </c>
      <c r="G1449" s="36">
        <v>1</v>
      </c>
      <c r="H1449" s="36">
        <v>1155</v>
      </c>
      <c r="I1449" s="36">
        <v>3</v>
      </c>
      <c r="J1449" s="36">
        <v>0.4</v>
      </c>
      <c r="K1449" s="36">
        <v>5</v>
      </c>
      <c r="L1449" s="37">
        <f t="shared" si="47"/>
        <v>10</v>
      </c>
      <c r="M1449" s="37">
        <f t="shared" si="48"/>
        <v>0.87111111111111128</v>
      </c>
    </row>
    <row r="1450" spans="1:13" x14ac:dyDescent="0.2">
      <c r="A1450" s="36" t="s">
        <v>164</v>
      </c>
      <c r="B1450" s="36" t="s">
        <v>1789</v>
      </c>
      <c r="C1450" s="36">
        <v>-16.338003442000002</v>
      </c>
      <c r="D1450" s="36">
        <v>145.047952229</v>
      </c>
      <c r="E1450" s="36">
        <v>850</v>
      </c>
      <c r="F1450" s="36">
        <v>10</v>
      </c>
      <c r="G1450" s="36">
        <v>1</v>
      </c>
      <c r="H1450" s="36">
        <v>362</v>
      </c>
      <c r="I1450" s="36">
        <v>1</v>
      </c>
      <c r="J1450" s="36">
        <v>0.1</v>
      </c>
      <c r="K1450" s="36">
        <v>12</v>
      </c>
      <c r="L1450" s="37">
        <f t="shared" si="47"/>
        <v>10</v>
      </c>
      <c r="M1450" s="37">
        <f t="shared" si="48"/>
        <v>0.87111111111111128</v>
      </c>
    </row>
    <row r="1451" spans="1:13" x14ac:dyDescent="0.2">
      <c r="A1451" s="36" t="s">
        <v>191</v>
      </c>
      <c r="B1451" s="36" t="s">
        <v>1789</v>
      </c>
      <c r="C1451" s="36">
        <v>-16.146987576000001</v>
      </c>
      <c r="D1451" s="36">
        <v>144.96496863499999</v>
      </c>
      <c r="E1451" s="36">
        <v>930</v>
      </c>
      <c r="F1451" s="36">
        <v>14</v>
      </c>
      <c r="G1451" s="36">
        <v>1</v>
      </c>
      <c r="H1451" s="36">
        <v>244</v>
      </c>
      <c r="I1451" s="36">
        <v>0.6</v>
      </c>
      <c r="J1451" s="36">
        <v>0.1</v>
      </c>
      <c r="K1451" s="36">
        <v>26</v>
      </c>
      <c r="L1451" s="37">
        <f t="shared" si="47"/>
        <v>7.1428571428571423</v>
      </c>
      <c r="M1451" s="37">
        <f t="shared" si="48"/>
        <v>0.87111111111111128</v>
      </c>
    </row>
    <row r="1452" spans="1:13" x14ac:dyDescent="0.2">
      <c r="A1452" s="36" t="s">
        <v>200</v>
      </c>
      <c r="B1452" s="36" t="s">
        <v>1789</v>
      </c>
      <c r="C1452" s="36">
        <v>-16.096209526999999</v>
      </c>
      <c r="D1452" s="36">
        <v>144.99342669800001</v>
      </c>
      <c r="E1452" s="36">
        <v>719</v>
      </c>
      <c r="F1452" s="36">
        <v>10</v>
      </c>
      <c r="G1452" s="36">
        <v>1</v>
      </c>
      <c r="H1452" s="36">
        <v>910</v>
      </c>
      <c r="I1452" s="36">
        <v>2.2999999999999998</v>
      </c>
      <c r="J1452" s="36">
        <v>0.3</v>
      </c>
      <c r="K1452" s="36">
        <v>6</v>
      </c>
      <c r="L1452" s="37">
        <f t="shared" si="47"/>
        <v>10</v>
      </c>
      <c r="M1452" s="37">
        <f t="shared" si="48"/>
        <v>0.87111111111111128</v>
      </c>
    </row>
    <row r="1453" spans="1:13" x14ac:dyDescent="0.2">
      <c r="A1453" s="36" t="s">
        <v>224</v>
      </c>
      <c r="B1453" s="36" t="s">
        <v>1789</v>
      </c>
      <c r="C1453" s="36">
        <v>-16.013061196999999</v>
      </c>
      <c r="D1453" s="36">
        <v>144.98696836400001</v>
      </c>
      <c r="E1453" s="36">
        <v>547</v>
      </c>
      <c r="F1453" s="36">
        <v>12</v>
      </c>
      <c r="G1453" s="36">
        <v>1</v>
      </c>
      <c r="H1453" s="36">
        <v>487</v>
      </c>
      <c r="I1453" s="36">
        <v>1.2</v>
      </c>
      <c r="J1453" s="36">
        <v>0.2</v>
      </c>
      <c r="K1453" s="36">
        <v>11</v>
      </c>
      <c r="L1453" s="37">
        <f t="shared" si="47"/>
        <v>8.3333333333333321</v>
      </c>
      <c r="M1453" s="37">
        <f t="shared" si="48"/>
        <v>0.87111111111111128</v>
      </c>
    </row>
    <row r="1454" spans="1:13" x14ac:dyDescent="0.2">
      <c r="A1454" s="36" t="s">
        <v>227</v>
      </c>
      <c r="B1454" s="36" t="s">
        <v>1789</v>
      </c>
      <c r="C1454" s="36">
        <v>-16.391765084999999</v>
      </c>
      <c r="D1454" s="36">
        <v>144.933079475</v>
      </c>
      <c r="E1454" s="36">
        <v>715</v>
      </c>
      <c r="F1454" s="36">
        <v>11</v>
      </c>
      <c r="G1454" s="36">
        <v>1</v>
      </c>
      <c r="H1454" s="36">
        <v>1581</v>
      </c>
      <c r="I1454" s="36">
        <v>2.7</v>
      </c>
      <c r="J1454" s="36">
        <v>0.2</v>
      </c>
      <c r="K1454" s="36">
        <v>8</v>
      </c>
      <c r="L1454" s="37">
        <f t="shared" si="47"/>
        <v>9.0909090909090917</v>
      </c>
      <c r="M1454" s="37">
        <f t="shared" si="48"/>
        <v>0.87111111111111128</v>
      </c>
    </row>
    <row r="1455" spans="1:13" x14ac:dyDescent="0.2">
      <c r="A1455" s="36" t="s">
        <v>228</v>
      </c>
      <c r="B1455" s="36" t="s">
        <v>1789</v>
      </c>
      <c r="C1455" s="36">
        <v>-16.390098418000001</v>
      </c>
      <c r="D1455" s="36">
        <v>144.935301697</v>
      </c>
      <c r="E1455" s="36">
        <v>708</v>
      </c>
      <c r="F1455" s="36">
        <v>10</v>
      </c>
      <c r="G1455" s="36">
        <v>1</v>
      </c>
      <c r="H1455" s="36">
        <v>1032</v>
      </c>
      <c r="I1455" s="36">
        <v>2</v>
      </c>
      <c r="J1455" s="36">
        <v>0.2</v>
      </c>
      <c r="K1455" s="36">
        <v>8</v>
      </c>
      <c r="L1455" s="37">
        <f t="shared" si="47"/>
        <v>10</v>
      </c>
      <c r="M1455" s="37">
        <f t="shared" si="48"/>
        <v>0.87111111111111128</v>
      </c>
    </row>
    <row r="1456" spans="1:13" x14ac:dyDescent="0.2">
      <c r="A1456" s="36" t="s">
        <v>232</v>
      </c>
      <c r="B1456" s="36" t="s">
        <v>1789</v>
      </c>
      <c r="C1456" s="36">
        <v>-16.376765084999999</v>
      </c>
      <c r="D1456" s="36">
        <v>144.76224614</v>
      </c>
      <c r="E1456" s="36">
        <v>724</v>
      </c>
      <c r="F1456" s="36">
        <v>11</v>
      </c>
      <c r="G1456" s="36">
        <v>1</v>
      </c>
      <c r="H1456" s="36">
        <v>759</v>
      </c>
      <c r="I1456" s="36">
        <v>1.7</v>
      </c>
      <c r="J1456" s="36">
        <v>0.2</v>
      </c>
      <c r="K1456" s="36">
        <v>7</v>
      </c>
      <c r="L1456" s="37">
        <f t="shared" si="47"/>
        <v>9.0909090909090917</v>
      </c>
      <c r="M1456" s="37">
        <f t="shared" si="48"/>
        <v>0.87111111111111128</v>
      </c>
    </row>
    <row r="1457" spans="1:13" x14ac:dyDescent="0.2">
      <c r="A1457" s="36" t="s">
        <v>242</v>
      </c>
      <c r="B1457" s="36" t="s">
        <v>1789</v>
      </c>
      <c r="C1457" s="36">
        <v>-16.352042862000001</v>
      </c>
      <c r="D1457" s="36">
        <v>144.97196836399999</v>
      </c>
      <c r="E1457" s="36">
        <v>732</v>
      </c>
      <c r="F1457" s="36">
        <v>10</v>
      </c>
      <c r="G1457" s="36">
        <v>1</v>
      </c>
      <c r="H1457" s="36">
        <v>939</v>
      </c>
      <c r="I1457" s="36">
        <v>2.2999999999999998</v>
      </c>
      <c r="J1457" s="36">
        <v>0.3</v>
      </c>
      <c r="K1457" s="36">
        <v>6</v>
      </c>
      <c r="L1457" s="37">
        <f t="shared" si="47"/>
        <v>10</v>
      </c>
      <c r="M1457" s="37">
        <f t="shared" si="48"/>
        <v>0.87111111111111128</v>
      </c>
    </row>
    <row r="1458" spans="1:13" x14ac:dyDescent="0.2">
      <c r="A1458" s="36" t="s">
        <v>243</v>
      </c>
      <c r="B1458" s="36" t="s">
        <v>1789</v>
      </c>
      <c r="C1458" s="36">
        <v>-16.306765083999998</v>
      </c>
      <c r="D1458" s="36">
        <v>144.56287113900001</v>
      </c>
      <c r="E1458" s="36">
        <v>700</v>
      </c>
      <c r="F1458" s="36">
        <v>13</v>
      </c>
      <c r="G1458" s="36">
        <v>1</v>
      </c>
      <c r="H1458" s="36">
        <v>787</v>
      </c>
      <c r="I1458" s="36">
        <v>2.5</v>
      </c>
      <c r="J1458" s="36">
        <v>0.4</v>
      </c>
      <c r="K1458" s="36">
        <v>4</v>
      </c>
      <c r="L1458" s="37">
        <f t="shared" si="47"/>
        <v>7.6923076923076925</v>
      </c>
      <c r="M1458" s="37">
        <f t="shared" si="48"/>
        <v>0.87111111111111128</v>
      </c>
    </row>
    <row r="1459" spans="1:13" x14ac:dyDescent="0.2">
      <c r="A1459" s="36" t="s">
        <v>251</v>
      </c>
      <c r="B1459" s="36" t="s">
        <v>1789</v>
      </c>
      <c r="C1459" s="36">
        <v>-16.295058812000001</v>
      </c>
      <c r="D1459" s="36">
        <v>144.583039867</v>
      </c>
      <c r="E1459" s="36">
        <v>738</v>
      </c>
      <c r="F1459" s="36">
        <v>11</v>
      </c>
      <c r="G1459" s="36">
        <v>1</v>
      </c>
      <c r="H1459" s="36">
        <v>1189</v>
      </c>
      <c r="I1459" s="36">
        <v>2.2000000000000002</v>
      </c>
      <c r="J1459" s="36">
        <v>0.2</v>
      </c>
      <c r="K1459" s="36">
        <v>9</v>
      </c>
      <c r="L1459" s="37">
        <f t="shared" si="47"/>
        <v>9.0909090909090917</v>
      </c>
      <c r="M1459" s="37">
        <f t="shared" si="48"/>
        <v>0.87111111111111128</v>
      </c>
    </row>
    <row r="1460" spans="1:13" x14ac:dyDescent="0.2">
      <c r="A1460" s="36" t="s">
        <v>254</v>
      </c>
      <c r="B1460" s="36" t="s">
        <v>1789</v>
      </c>
      <c r="C1460" s="36">
        <v>-16.288181642000001</v>
      </c>
      <c r="D1460" s="36">
        <v>144.56971846900001</v>
      </c>
      <c r="E1460" s="36">
        <v>761</v>
      </c>
      <c r="F1460" s="36">
        <v>12</v>
      </c>
      <c r="G1460" s="36">
        <v>1</v>
      </c>
      <c r="H1460" s="36">
        <v>1394</v>
      </c>
      <c r="I1460" s="36">
        <v>2.5</v>
      </c>
      <c r="J1460" s="36">
        <v>0.2</v>
      </c>
      <c r="K1460" s="36">
        <v>8</v>
      </c>
      <c r="L1460" s="37">
        <f t="shared" si="47"/>
        <v>8.3333333333333321</v>
      </c>
      <c r="M1460" s="37">
        <f t="shared" si="48"/>
        <v>0.87111111111111128</v>
      </c>
    </row>
    <row r="1461" spans="1:13" x14ac:dyDescent="0.2">
      <c r="A1461" s="36" t="s">
        <v>288</v>
      </c>
      <c r="B1461" s="36" t="s">
        <v>1789</v>
      </c>
      <c r="C1461" s="36">
        <v>-15.992876192000001</v>
      </c>
      <c r="D1461" s="36">
        <v>144.98692197700001</v>
      </c>
      <c r="E1461" s="36">
        <v>753</v>
      </c>
      <c r="F1461" s="36">
        <v>10</v>
      </c>
      <c r="G1461" s="36">
        <v>1</v>
      </c>
      <c r="H1461" s="36">
        <v>817</v>
      </c>
      <c r="I1461" s="36">
        <v>1.7</v>
      </c>
      <c r="J1461" s="36">
        <v>0.2</v>
      </c>
      <c r="K1461" s="36">
        <v>8</v>
      </c>
      <c r="L1461" s="37">
        <f t="shared" si="47"/>
        <v>10</v>
      </c>
      <c r="M1461" s="37">
        <f t="shared" si="48"/>
        <v>0.87111111111111128</v>
      </c>
    </row>
    <row r="1462" spans="1:13" x14ac:dyDescent="0.2">
      <c r="A1462" s="36" t="s">
        <v>45</v>
      </c>
      <c r="B1462" s="36" t="s">
        <v>1789</v>
      </c>
      <c r="C1462" s="36">
        <v>-18.257042877</v>
      </c>
      <c r="D1462" s="36">
        <v>145.700857259</v>
      </c>
      <c r="E1462" s="36">
        <v>600</v>
      </c>
      <c r="F1462" s="36">
        <v>10</v>
      </c>
      <c r="G1462" s="36">
        <v>1</v>
      </c>
      <c r="H1462" s="36">
        <v>361</v>
      </c>
      <c r="I1462" s="36">
        <v>1</v>
      </c>
      <c r="J1462" s="36">
        <v>0.1</v>
      </c>
      <c r="K1462" s="36">
        <v>9</v>
      </c>
      <c r="L1462" s="37">
        <f t="shared" si="47"/>
        <v>10</v>
      </c>
      <c r="M1462" s="37">
        <f t="shared" si="48"/>
        <v>0.87111111111111128</v>
      </c>
    </row>
    <row r="1463" spans="1:13" x14ac:dyDescent="0.2">
      <c r="A1463" s="36" t="s">
        <v>304</v>
      </c>
      <c r="B1463" s="36" t="s">
        <v>1789</v>
      </c>
      <c r="C1463" s="36">
        <v>-16.849987202000001</v>
      </c>
      <c r="D1463" s="36">
        <v>144.77241269800001</v>
      </c>
      <c r="E1463" s="36">
        <v>728</v>
      </c>
      <c r="F1463" s="36">
        <v>14</v>
      </c>
      <c r="G1463" s="36">
        <v>1</v>
      </c>
      <c r="H1463" s="36">
        <v>1299</v>
      </c>
      <c r="I1463" s="36">
        <v>2.8</v>
      </c>
      <c r="J1463" s="36">
        <v>0.3</v>
      </c>
      <c r="K1463" s="36">
        <v>6</v>
      </c>
      <c r="L1463" s="37">
        <f t="shared" si="47"/>
        <v>7.1428571428571423</v>
      </c>
      <c r="M1463" s="37">
        <f t="shared" si="48"/>
        <v>0.87111111111111128</v>
      </c>
    </row>
    <row r="1464" spans="1:13" x14ac:dyDescent="0.2">
      <c r="A1464" s="36" t="s">
        <v>308</v>
      </c>
      <c r="B1464" s="36" t="s">
        <v>1789</v>
      </c>
      <c r="C1464" s="36">
        <v>-16.879542866000001</v>
      </c>
      <c r="D1464" s="36">
        <v>144.85263513800001</v>
      </c>
      <c r="E1464" s="36">
        <v>703</v>
      </c>
      <c r="F1464" s="36">
        <v>14</v>
      </c>
      <c r="G1464" s="36">
        <v>1</v>
      </c>
      <c r="H1464" s="36">
        <v>515</v>
      </c>
      <c r="I1464" s="36">
        <v>1.4</v>
      </c>
      <c r="J1464" s="36">
        <v>0.2</v>
      </c>
      <c r="K1464" s="36">
        <v>7</v>
      </c>
      <c r="L1464" s="37">
        <f t="shared" si="47"/>
        <v>7.1428571428571423</v>
      </c>
      <c r="M1464" s="37">
        <f t="shared" si="48"/>
        <v>0.87111111111111128</v>
      </c>
    </row>
    <row r="1465" spans="1:13" x14ac:dyDescent="0.2">
      <c r="A1465" s="36" t="s">
        <v>317</v>
      </c>
      <c r="B1465" s="36" t="s">
        <v>1789</v>
      </c>
      <c r="C1465" s="36">
        <v>-17.029987203000001</v>
      </c>
      <c r="D1465" s="36">
        <v>144.84519047699999</v>
      </c>
      <c r="E1465" s="36">
        <v>826</v>
      </c>
      <c r="F1465" s="36">
        <v>11</v>
      </c>
      <c r="G1465" s="36">
        <v>1</v>
      </c>
      <c r="H1465" s="36">
        <v>570</v>
      </c>
      <c r="I1465" s="36">
        <v>1.9</v>
      </c>
      <c r="J1465" s="36">
        <v>0.3</v>
      </c>
      <c r="K1465" s="36">
        <v>5</v>
      </c>
      <c r="L1465" s="37">
        <f t="shared" si="47"/>
        <v>9.0909090909090917</v>
      </c>
      <c r="M1465" s="37">
        <f t="shared" si="48"/>
        <v>0.87111111111111128</v>
      </c>
    </row>
    <row r="1466" spans="1:13" x14ac:dyDescent="0.2">
      <c r="A1466" s="36" t="s">
        <v>326</v>
      </c>
      <c r="B1466" s="36" t="s">
        <v>1789</v>
      </c>
      <c r="C1466" s="36">
        <v>-16.897320644000001</v>
      </c>
      <c r="D1466" s="36">
        <v>144.85807947399999</v>
      </c>
      <c r="E1466" s="36">
        <v>715</v>
      </c>
      <c r="F1466" s="36">
        <v>12</v>
      </c>
      <c r="G1466" s="36">
        <v>1</v>
      </c>
      <c r="H1466" s="36">
        <v>1368</v>
      </c>
      <c r="I1466" s="36">
        <v>3.1</v>
      </c>
      <c r="J1466" s="36">
        <v>0.3</v>
      </c>
      <c r="K1466" s="36">
        <v>5</v>
      </c>
      <c r="L1466" s="37">
        <f t="shared" si="47"/>
        <v>8.3333333333333321</v>
      </c>
      <c r="M1466" s="37">
        <f t="shared" si="48"/>
        <v>0.87111111111111128</v>
      </c>
    </row>
    <row r="1467" spans="1:13" x14ac:dyDescent="0.2">
      <c r="A1467" s="36" t="s">
        <v>332</v>
      </c>
      <c r="B1467" s="36" t="s">
        <v>1789</v>
      </c>
      <c r="C1467" s="36">
        <v>-16.948153978000001</v>
      </c>
      <c r="D1467" s="36">
        <v>145.28057947799999</v>
      </c>
      <c r="E1467" s="36">
        <v>737</v>
      </c>
      <c r="F1467" s="36">
        <v>10</v>
      </c>
      <c r="G1467" s="36">
        <v>1</v>
      </c>
      <c r="H1467" s="36">
        <v>396</v>
      </c>
      <c r="I1467" s="36">
        <v>1.2</v>
      </c>
      <c r="J1467" s="36">
        <v>0.2</v>
      </c>
      <c r="K1467" s="36">
        <v>7</v>
      </c>
      <c r="L1467" s="37">
        <f t="shared" si="47"/>
        <v>10</v>
      </c>
      <c r="M1467" s="37">
        <f t="shared" si="48"/>
        <v>0.87111111111111128</v>
      </c>
    </row>
    <row r="1468" spans="1:13" x14ac:dyDescent="0.2">
      <c r="A1468" s="36" t="s">
        <v>338</v>
      </c>
      <c r="B1468" s="36" t="s">
        <v>1789</v>
      </c>
      <c r="C1468" s="36">
        <v>-16.871301944999999</v>
      </c>
      <c r="D1468" s="36">
        <v>145.62298706799999</v>
      </c>
      <c r="E1468" s="36">
        <v>439</v>
      </c>
      <c r="F1468" s="36">
        <v>10</v>
      </c>
      <c r="G1468" s="36">
        <v>1</v>
      </c>
      <c r="H1468" s="36">
        <v>1056</v>
      </c>
      <c r="I1468" s="36">
        <v>2.4</v>
      </c>
      <c r="J1468" s="36">
        <v>0.3</v>
      </c>
      <c r="K1468" s="36">
        <v>7</v>
      </c>
      <c r="L1468" s="37">
        <f t="shared" si="47"/>
        <v>10</v>
      </c>
      <c r="M1468" s="37">
        <f t="shared" si="48"/>
        <v>0.87111111111111128</v>
      </c>
    </row>
    <row r="1469" spans="1:13" x14ac:dyDescent="0.2">
      <c r="A1469" s="36" t="s">
        <v>345</v>
      </c>
      <c r="B1469" s="36" t="s">
        <v>1789</v>
      </c>
      <c r="C1469" s="36">
        <v>-16.817876199000001</v>
      </c>
      <c r="D1469" s="36">
        <v>145.61919059100001</v>
      </c>
      <c r="E1469" s="36">
        <v>360</v>
      </c>
      <c r="F1469" s="36">
        <v>10</v>
      </c>
      <c r="G1469" s="36">
        <v>1</v>
      </c>
      <c r="H1469" s="36">
        <v>1425</v>
      </c>
      <c r="I1469" s="36">
        <v>3.5</v>
      </c>
      <c r="J1469" s="36">
        <v>0.4</v>
      </c>
      <c r="K1469" s="36">
        <v>3</v>
      </c>
      <c r="L1469" s="37">
        <f t="shared" si="47"/>
        <v>10</v>
      </c>
      <c r="M1469" s="37">
        <f t="shared" si="48"/>
        <v>0.87111111111111128</v>
      </c>
    </row>
    <row r="1470" spans="1:13" x14ac:dyDescent="0.2">
      <c r="A1470" s="36" t="s">
        <v>373</v>
      </c>
      <c r="B1470" s="36" t="s">
        <v>1789</v>
      </c>
      <c r="C1470" s="36">
        <v>-17.541278983000002</v>
      </c>
      <c r="D1470" s="36">
        <v>145.69613503599999</v>
      </c>
      <c r="E1470" s="36">
        <v>547</v>
      </c>
      <c r="F1470" s="36">
        <v>14</v>
      </c>
      <c r="G1470" s="36">
        <v>1</v>
      </c>
      <c r="H1470" s="36">
        <v>873</v>
      </c>
      <c r="I1470" s="36">
        <v>2</v>
      </c>
      <c r="J1470" s="36">
        <v>0.2</v>
      </c>
      <c r="K1470" s="36">
        <v>8</v>
      </c>
      <c r="L1470" s="37">
        <f t="shared" si="47"/>
        <v>7.1428571428571423</v>
      </c>
      <c r="M1470" s="37">
        <f t="shared" si="48"/>
        <v>0.87111111111111128</v>
      </c>
    </row>
    <row r="1471" spans="1:13" x14ac:dyDescent="0.2">
      <c r="A1471" s="36" t="s">
        <v>391</v>
      </c>
      <c r="B1471" s="36" t="s">
        <v>1789</v>
      </c>
      <c r="C1471" s="36">
        <v>-17.023431756000001</v>
      </c>
      <c r="D1471" s="36">
        <v>144.64703780599999</v>
      </c>
      <c r="E1471" s="36">
        <v>623</v>
      </c>
      <c r="F1471" s="36">
        <v>11</v>
      </c>
      <c r="G1471" s="36">
        <v>1</v>
      </c>
      <c r="H1471" s="36">
        <v>753</v>
      </c>
      <c r="I1471" s="36">
        <v>1.5</v>
      </c>
      <c r="J1471" s="36">
        <v>0.1</v>
      </c>
      <c r="K1471" s="36">
        <v>13</v>
      </c>
      <c r="L1471" s="37">
        <f t="shared" si="47"/>
        <v>9.0909090909090917</v>
      </c>
      <c r="M1471" s="37">
        <f t="shared" si="48"/>
        <v>0.87111111111111128</v>
      </c>
    </row>
    <row r="1472" spans="1:13" x14ac:dyDescent="0.2">
      <c r="A1472" s="36" t="s">
        <v>394</v>
      </c>
      <c r="B1472" s="36" t="s">
        <v>1789</v>
      </c>
      <c r="C1472" s="36">
        <v>-17.184863506999999</v>
      </c>
      <c r="D1472" s="36">
        <v>144.87720328099999</v>
      </c>
      <c r="E1472" s="36">
        <v>775</v>
      </c>
      <c r="F1472" s="36">
        <v>11</v>
      </c>
      <c r="G1472" s="36">
        <v>1</v>
      </c>
      <c r="H1472" s="36">
        <v>664</v>
      </c>
      <c r="I1472" s="36">
        <v>2.1</v>
      </c>
      <c r="J1472" s="36">
        <v>0.3</v>
      </c>
      <c r="K1472" s="36">
        <v>5</v>
      </c>
      <c r="L1472" s="37">
        <f t="shared" si="47"/>
        <v>9.0909090909090917</v>
      </c>
      <c r="M1472" s="37">
        <f t="shared" si="48"/>
        <v>0.87111111111111128</v>
      </c>
    </row>
    <row r="1473" spans="1:13" x14ac:dyDescent="0.2">
      <c r="A1473" s="36" t="s">
        <v>395</v>
      </c>
      <c r="B1473" s="36" t="s">
        <v>1789</v>
      </c>
      <c r="C1473" s="36">
        <v>-17.176024530999999</v>
      </c>
      <c r="D1473" s="36">
        <v>144.85724614099999</v>
      </c>
      <c r="E1473" s="36">
        <v>760</v>
      </c>
      <c r="F1473" s="36">
        <v>12</v>
      </c>
      <c r="G1473" s="36">
        <v>1</v>
      </c>
      <c r="H1473" s="36">
        <v>446</v>
      </c>
      <c r="I1473" s="36">
        <v>1.3</v>
      </c>
      <c r="J1473" s="36">
        <v>0.2</v>
      </c>
      <c r="K1473" s="36">
        <v>9</v>
      </c>
      <c r="L1473" s="37">
        <f t="shared" si="47"/>
        <v>8.3333333333333321</v>
      </c>
      <c r="M1473" s="37">
        <f t="shared" si="48"/>
        <v>0.87111111111111128</v>
      </c>
    </row>
    <row r="1474" spans="1:13" x14ac:dyDescent="0.2">
      <c r="A1474" s="36" t="s">
        <v>396</v>
      </c>
      <c r="B1474" s="36" t="s">
        <v>1789</v>
      </c>
      <c r="C1474" s="36">
        <v>-17.164709426999998</v>
      </c>
      <c r="D1474" s="36">
        <v>144.90957958300001</v>
      </c>
      <c r="E1474" s="36">
        <v>711</v>
      </c>
      <c r="F1474" s="36">
        <v>10</v>
      </c>
      <c r="G1474" s="36">
        <v>1</v>
      </c>
      <c r="H1474" s="36">
        <v>1060</v>
      </c>
      <c r="I1474" s="36">
        <v>2.2000000000000002</v>
      </c>
      <c r="J1474" s="36">
        <v>0.2</v>
      </c>
      <c r="K1474" s="36">
        <v>6</v>
      </c>
      <c r="L1474" s="37">
        <f t="shared" si="47"/>
        <v>10</v>
      </c>
      <c r="M1474" s="37">
        <f t="shared" si="48"/>
        <v>0.87111111111111128</v>
      </c>
    </row>
    <row r="1475" spans="1:13" x14ac:dyDescent="0.2">
      <c r="A1475" s="36" t="s">
        <v>398</v>
      </c>
      <c r="B1475" s="36" t="s">
        <v>1789</v>
      </c>
      <c r="C1475" s="36">
        <v>-17.144709426999999</v>
      </c>
      <c r="D1475" s="36">
        <v>144.87402402699999</v>
      </c>
      <c r="E1475" s="36">
        <v>732</v>
      </c>
      <c r="F1475" s="36">
        <v>11</v>
      </c>
      <c r="G1475" s="36">
        <v>1</v>
      </c>
      <c r="H1475" s="36">
        <v>452</v>
      </c>
      <c r="I1475" s="36">
        <v>1.3</v>
      </c>
      <c r="J1475" s="36">
        <v>0.2</v>
      </c>
      <c r="K1475" s="36">
        <v>9</v>
      </c>
      <c r="L1475" s="37">
        <f t="shared" si="47"/>
        <v>9.0909090909090917</v>
      </c>
      <c r="M1475" s="37">
        <f t="shared" si="48"/>
        <v>0.87111111111111128</v>
      </c>
    </row>
    <row r="1476" spans="1:13" x14ac:dyDescent="0.2">
      <c r="A1476" s="36" t="s">
        <v>399</v>
      </c>
      <c r="B1476" s="36" t="s">
        <v>1789</v>
      </c>
      <c r="C1476" s="36">
        <v>-17.139681936999999</v>
      </c>
      <c r="D1476" s="36">
        <v>144.81988484999999</v>
      </c>
      <c r="E1476" s="36">
        <v>698</v>
      </c>
      <c r="F1476" s="36">
        <v>11</v>
      </c>
      <c r="G1476" s="36">
        <v>1</v>
      </c>
      <c r="H1476" s="36">
        <v>330</v>
      </c>
      <c r="I1476" s="36">
        <v>1.1000000000000001</v>
      </c>
      <c r="J1476" s="36">
        <v>0.2</v>
      </c>
      <c r="K1476" s="36">
        <v>9</v>
      </c>
      <c r="L1476" s="37">
        <f t="shared" si="47"/>
        <v>9.0909090909090917</v>
      </c>
      <c r="M1476" s="37">
        <f t="shared" si="48"/>
        <v>0.87111111111111128</v>
      </c>
    </row>
    <row r="1477" spans="1:13" x14ac:dyDescent="0.2">
      <c r="A1477" s="36" t="s">
        <v>52</v>
      </c>
      <c r="B1477" s="36" t="s">
        <v>1789</v>
      </c>
      <c r="C1477" s="36">
        <v>-17.133987312999999</v>
      </c>
      <c r="D1477" s="36">
        <v>144.898023865</v>
      </c>
      <c r="E1477" s="36">
        <v>764</v>
      </c>
      <c r="F1477" s="36">
        <v>10</v>
      </c>
      <c r="G1477" s="36">
        <v>1</v>
      </c>
      <c r="H1477" s="36">
        <v>1150</v>
      </c>
      <c r="I1477" s="36">
        <v>3.1</v>
      </c>
      <c r="J1477" s="36">
        <v>0.4</v>
      </c>
      <c r="K1477" s="36">
        <v>4</v>
      </c>
      <c r="L1477" s="37">
        <f t="shared" si="47"/>
        <v>10</v>
      </c>
      <c r="M1477" s="37">
        <f t="shared" si="48"/>
        <v>0.87111111111111128</v>
      </c>
    </row>
    <row r="1478" spans="1:13" x14ac:dyDescent="0.2">
      <c r="A1478" s="36" t="s">
        <v>405</v>
      </c>
      <c r="B1478" s="36" t="s">
        <v>1789</v>
      </c>
      <c r="C1478" s="36">
        <v>-17.108153979000001</v>
      </c>
      <c r="D1478" s="36">
        <v>144.914857361</v>
      </c>
      <c r="E1478" s="36">
        <v>784</v>
      </c>
      <c r="F1478" s="36">
        <v>12</v>
      </c>
      <c r="G1478" s="36">
        <v>1</v>
      </c>
      <c r="H1478" s="36">
        <v>849</v>
      </c>
      <c r="I1478" s="36">
        <v>2.2999999999999998</v>
      </c>
      <c r="J1478" s="36">
        <v>0.3</v>
      </c>
      <c r="K1478" s="36">
        <v>6</v>
      </c>
      <c r="L1478" s="37">
        <f t="shared" si="47"/>
        <v>8.3333333333333321</v>
      </c>
      <c r="M1478" s="37">
        <f t="shared" si="48"/>
        <v>0.87111111111111128</v>
      </c>
    </row>
    <row r="1479" spans="1:13" x14ac:dyDescent="0.2">
      <c r="A1479" s="36" t="s">
        <v>410</v>
      </c>
      <c r="B1479" s="36" t="s">
        <v>1789</v>
      </c>
      <c r="C1479" s="36">
        <v>-16.840931755</v>
      </c>
      <c r="D1479" s="36">
        <v>144.705162806</v>
      </c>
      <c r="E1479" s="36">
        <v>692</v>
      </c>
      <c r="F1479" s="36">
        <v>10</v>
      </c>
      <c r="G1479" s="36">
        <v>1</v>
      </c>
      <c r="H1479" s="36">
        <v>636</v>
      </c>
      <c r="I1479" s="36">
        <v>1.9</v>
      </c>
      <c r="J1479" s="36">
        <v>0.3</v>
      </c>
      <c r="K1479" s="36">
        <v>6</v>
      </c>
      <c r="L1479" s="37">
        <f t="shared" si="47"/>
        <v>10</v>
      </c>
      <c r="M1479" s="37">
        <f t="shared" si="48"/>
        <v>0.87111111111111128</v>
      </c>
    </row>
    <row r="1480" spans="1:13" x14ac:dyDescent="0.2">
      <c r="A1480" s="36" t="s">
        <v>431</v>
      </c>
      <c r="B1480" s="36" t="s">
        <v>1789</v>
      </c>
      <c r="C1480" s="36">
        <v>-18.177042877000002</v>
      </c>
      <c r="D1480" s="36">
        <v>145.45974614599999</v>
      </c>
      <c r="E1480" s="36">
        <v>609</v>
      </c>
      <c r="F1480" s="36">
        <v>10</v>
      </c>
      <c r="G1480" s="36">
        <v>1</v>
      </c>
      <c r="H1480" s="36">
        <v>1626</v>
      </c>
      <c r="I1480" s="36">
        <v>2.9</v>
      </c>
      <c r="J1480" s="36">
        <v>0.3</v>
      </c>
      <c r="K1480" s="36">
        <v>5</v>
      </c>
      <c r="L1480" s="37">
        <f t="shared" si="47"/>
        <v>10</v>
      </c>
      <c r="M1480" s="37">
        <f t="shared" si="48"/>
        <v>0.87111111111111128</v>
      </c>
    </row>
    <row r="1481" spans="1:13" x14ac:dyDescent="0.2">
      <c r="A1481" s="36" t="s">
        <v>438</v>
      </c>
      <c r="B1481" s="36" t="s">
        <v>1789</v>
      </c>
      <c r="C1481" s="36">
        <v>-17.091302171999999</v>
      </c>
      <c r="D1481" s="36">
        <v>144.81465350299999</v>
      </c>
      <c r="E1481" s="36">
        <v>769</v>
      </c>
      <c r="F1481" s="36">
        <v>11</v>
      </c>
      <c r="G1481" s="36">
        <v>1</v>
      </c>
      <c r="H1481" s="36">
        <v>393</v>
      </c>
      <c r="I1481" s="36">
        <v>1.1000000000000001</v>
      </c>
      <c r="J1481" s="36">
        <v>0.2</v>
      </c>
      <c r="K1481" s="36">
        <v>7</v>
      </c>
      <c r="L1481" s="37">
        <f t="shared" si="47"/>
        <v>9.0909090909090917</v>
      </c>
      <c r="M1481" s="37">
        <f t="shared" si="48"/>
        <v>0.87111111111111128</v>
      </c>
    </row>
    <row r="1482" spans="1:13" x14ac:dyDescent="0.2">
      <c r="A1482" s="36" t="s">
        <v>441</v>
      </c>
      <c r="B1482" s="36" t="s">
        <v>1789</v>
      </c>
      <c r="C1482" s="36">
        <v>-17.322042870000001</v>
      </c>
      <c r="D1482" s="36">
        <v>145.416968368</v>
      </c>
      <c r="E1482" s="36">
        <v>1090</v>
      </c>
      <c r="F1482" s="36">
        <v>11</v>
      </c>
      <c r="G1482" s="36">
        <v>1</v>
      </c>
      <c r="H1482" s="36">
        <v>844</v>
      </c>
      <c r="I1482" s="36">
        <v>1.1000000000000001</v>
      </c>
      <c r="J1482" s="36">
        <v>0.1</v>
      </c>
      <c r="K1482" s="36">
        <v>13</v>
      </c>
      <c r="L1482" s="37">
        <f t="shared" ref="L1482:L1545" si="49">G1482/F1482*100</f>
        <v>9.0909090909090917</v>
      </c>
      <c r="M1482" s="37">
        <f t="shared" ref="M1482:M1545" si="50">G1482*9.8*400/3600*80%</f>
        <v>0.87111111111111128</v>
      </c>
    </row>
    <row r="1483" spans="1:13" x14ac:dyDescent="0.2">
      <c r="A1483" s="36" t="s">
        <v>445</v>
      </c>
      <c r="B1483" s="36" t="s">
        <v>1789</v>
      </c>
      <c r="C1483" s="36">
        <v>-17.090191015999999</v>
      </c>
      <c r="D1483" s="36">
        <v>144.85632021500001</v>
      </c>
      <c r="E1483" s="36">
        <v>735</v>
      </c>
      <c r="F1483" s="36">
        <v>13</v>
      </c>
      <c r="G1483" s="36">
        <v>1</v>
      </c>
      <c r="H1483" s="36">
        <v>305</v>
      </c>
      <c r="I1483" s="36">
        <v>0.8</v>
      </c>
      <c r="J1483" s="36">
        <v>0.1</v>
      </c>
      <c r="K1483" s="36">
        <v>18</v>
      </c>
      <c r="L1483" s="37">
        <f t="shared" si="49"/>
        <v>7.6923076923076925</v>
      </c>
      <c r="M1483" s="37">
        <f t="shared" si="50"/>
        <v>0.87111111111111128</v>
      </c>
    </row>
    <row r="1484" spans="1:13" x14ac:dyDescent="0.2">
      <c r="A1484" s="36" t="s">
        <v>457</v>
      </c>
      <c r="B1484" s="36" t="s">
        <v>1789</v>
      </c>
      <c r="C1484" s="36">
        <v>-17.202042869</v>
      </c>
      <c r="D1484" s="36">
        <v>144.78224614000001</v>
      </c>
      <c r="E1484" s="36">
        <v>752</v>
      </c>
      <c r="F1484" s="36">
        <v>10</v>
      </c>
      <c r="G1484" s="36">
        <v>1</v>
      </c>
      <c r="H1484" s="36">
        <v>571</v>
      </c>
      <c r="I1484" s="36">
        <v>1.9</v>
      </c>
      <c r="J1484" s="36">
        <v>0.3</v>
      </c>
      <c r="K1484" s="36">
        <v>5</v>
      </c>
      <c r="L1484" s="37">
        <f t="shared" si="49"/>
        <v>10</v>
      </c>
      <c r="M1484" s="37">
        <f t="shared" si="50"/>
        <v>0.87111111111111128</v>
      </c>
    </row>
    <row r="1485" spans="1:13" x14ac:dyDescent="0.2">
      <c r="A1485" s="36" t="s">
        <v>489</v>
      </c>
      <c r="B1485" s="36" t="s">
        <v>1789</v>
      </c>
      <c r="C1485" s="36">
        <v>-16.805487418999999</v>
      </c>
      <c r="D1485" s="36">
        <v>144.68074603100001</v>
      </c>
      <c r="E1485" s="36">
        <v>613</v>
      </c>
      <c r="F1485" s="36">
        <v>12</v>
      </c>
      <c r="G1485" s="36">
        <v>1</v>
      </c>
      <c r="H1485" s="36">
        <v>664</v>
      </c>
      <c r="I1485" s="36">
        <v>2.2999999999999998</v>
      </c>
      <c r="J1485" s="36">
        <v>0.4</v>
      </c>
      <c r="K1485" s="36">
        <v>4</v>
      </c>
      <c r="L1485" s="37">
        <f t="shared" si="49"/>
        <v>8.3333333333333321</v>
      </c>
      <c r="M1485" s="37">
        <f t="shared" si="50"/>
        <v>0.87111111111111128</v>
      </c>
    </row>
    <row r="1486" spans="1:13" x14ac:dyDescent="0.2">
      <c r="A1486" s="36" t="s">
        <v>515</v>
      </c>
      <c r="B1486" s="36" t="s">
        <v>1789</v>
      </c>
      <c r="C1486" s="36">
        <v>-19.553495522999999</v>
      </c>
      <c r="D1486" s="36">
        <v>146.60004243</v>
      </c>
      <c r="E1486" s="36">
        <v>649</v>
      </c>
      <c r="F1486" s="36">
        <v>10</v>
      </c>
      <c r="G1486" s="36">
        <v>1</v>
      </c>
      <c r="H1486" s="36">
        <v>1311</v>
      </c>
      <c r="I1486" s="36">
        <v>2.9</v>
      </c>
      <c r="J1486" s="36">
        <v>0.3</v>
      </c>
      <c r="K1486" s="36">
        <v>6</v>
      </c>
      <c r="L1486" s="37">
        <f t="shared" si="49"/>
        <v>10</v>
      </c>
      <c r="M1486" s="37">
        <f t="shared" si="50"/>
        <v>0.87111111111111128</v>
      </c>
    </row>
    <row r="1487" spans="1:13" x14ac:dyDescent="0.2">
      <c r="A1487" s="36" t="s">
        <v>525</v>
      </c>
      <c r="B1487" s="36" t="s">
        <v>1789</v>
      </c>
      <c r="C1487" s="36">
        <v>-18.986273297</v>
      </c>
      <c r="D1487" s="36">
        <v>146.18448687099999</v>
      </c>
      <c r="E1487" s="36">
        <v>817</v>
      </c>
      <c r="F1487" s="36">
        <v>11</v>
      </c>
      <c r="G1487" s="36">
        <v>1</v>
      </c>
      <c r="H1487" s="36">
        <v>421</v>
      </c>
      <c r="I1487" s="36">
        <v>1.2</v>
      </c>
      <c r="J1487" s="36">
        <v>0.2</v>
      </c>
      <c r="K1487" s="36">
        <v>8</v>
      </c>
      <c r="L1487" s="37">
        <f t="shared" si="49"/>
        <v>9.0909090909090917</v>
      </c>
      <c r="M1487" s="37">
        <f t="shared" si="50"/>
        <v>0.87111111111111128</v>
      </c>
    </row>
    <row r="1488" spans="1:13" x14ac:dyDescent="0.2">
      <c r="A1488" s="36" t="s">
        <v>532</v>
      </c>
      <c r="B1488" s="36" t="s">
        <v>1789</v>
      </c>
      <c r="C1488" s="36">
        <v>-18.912384407000001</v>
      </c>
      <c r="D1488" s="36">
        <v>146.04532020299999</v>
      </c>
      <c r="E1488" s="36">
        <v>638</v>
      </c>
      <c r="F1488" s="36">
        <v>10</v>
      </c>
      <c r="G1488" s="36">
        <v>1</v>
      </c>
      <c r="H1488" s="36">
        <v>388</v>
      </c>
      <c r="I1488" s="36">
        <v>1.1000000000000001</v>
      </c>
      <c r="J1488" s="36">
        <v>0.2</v>
      </c>
      <c r="K1488" s="36">
        <v>11</v>
      </c>
      <c r="L1488" s="37">
        <f t="shared" si="49"/>
        <v>10</v>
      </c>
      <c r="M1488" s="37">
        <f t="shared" si="50"/>
        <v>0.87111111111111128</v>
      </c>
    </row>
    <row r="1489" spans="1:13" x14ac:dyDescent="0.2">
      <c r="A1489" s="36" t="s">
        <v>534</v>
      </c>
      <c r="B1489" s="36" t="s">
        <v>1789</v>
      </c>
      <c r="C1489" s="36">
        <v>-18.907939963</v>
      </c>
      <c r="D1489" s="36">
        <v>146.01893131400001</v>
      </c>
      <c r="E1489" s="36">
        <v>703</v>
      </c>
      <c r="F1489" s="36">
        <v>10</v>
      </c>
      <c r="G1489" s="36">
        <v>1</v>
      </c>
      <c r="H1489" s="36">
        <v>1192</v>
      </c>
      <c r="I1489" s="36">
        <v>3.1</v>
      </c>
      <c r="J1489" s="36">
        <v>0.4</v>
      </c>
      <c r="K1489" s="36">
        <v>3</v>
      </c>
      <c r="L1489" s="37">
        <f t="shared" si="49"/>
        <v>10</v>
      </c>
      <c r="M1489" s="37">
        <f t="shared" si="50"/>
        <v>0.87111111111111128</v>
      </c>
    </row>
    <row r="1490" spans="1:13" x14ac:dyDescent="0.2">
      <c r="A1490" s="36" t="s">
        <v>536</v>
      </c>
      <c r="B1490" s="36" t="s">
        <v>1789</v>
      </c>
      <c r="C1490" s="36">
        <v>-18.88571774</v>
      </c>
      <c r="D1490" s="36">
        <v>146.06698686999999</v>
      </c>
      <c r="E1490" s="36">
        <v>703</v>
      </c>
      <c r="F1490" s="36">
        <v>11</v>
      </c>
      <c r="G1490" s="36">
        <v>1</v>
      </c>
      <c r="H1490" s="36">
        <v>867</v>
      </c>
      <c r="I1490" s="36">
        <v>2.2999999999999998</v>
      </c>
      <c r="J1490" s="36">
        <v>0.3</v>
      </c>
      <c r="K1490" s="36">
        <v>4</v>
      </c>
      <c r="L1490" s="37">
        <f t="shared" si="49"/>
        <v>9.0909090909090917</v>
      </c>
      <c r="M1490" s="37">
        <f t="shared" si="50"/>
        <v>0.87111111111111128</v>
      </c>
    </row>
    <row r="1491" spans="1:13" x14ac:dyDescent="0.2">
      <c r="A1491" s="36" t="s">
        <v>559</v>
      </c>
      <c r="B1491" s="36" t="s">
        <v>1789</v>
      </c>
      <c r="C1491" s="36">
        <v>-20.463040948</v>
      </c>
      <c r="D1491" s="36">
        <v>147.25271923899999</v>
      </c>
      <c r="E1491" s="36">
        <v>421</v>
      </c>
      <c r="F1491" s="36">
        <v>13</v>
      </c>
      <c r="G1491" s="36">
        <v>1</v>
      </c>
      <c r="H1491" s="36">
        <v>809</v>
      </c>
      <c r="I1491" s="36">
        <v>1.9</v>
      </c>
      <c r="J1491" s="36">
        <v>0.2</v>
      </c>
      <c r="K1491" s="36">
        <v>7</v>
      </c>
      <c r="L1491" s="37">
        <f t="shared" si="49"/>
        <v>7.6923076923076925</v>
      </c>
      <c r="M1491" s="37">
        <f t="shared" si="50"/>
        <v>0.87111111111111128</v>
      </c>
    </row>
    <row r="1492" spans="1:13" x14ac:dyDescent="0.2">
      <c r="A1492" s="36" t="s">
        <v>568</v>
      </c>
      <c r="B1492" s="36" t="s">
        <v>1789</v>
      </c>
      <c r="C1492" s="36">
        <v>-20.423574973000001</v>
      </c>
      <c r="D1492" s="36">
        <v>147.26857410400001</v>
      </c>
      <c r="E1492" s="36">
        <v>360</v>
      </c>
      <c r="F1492" s="36">
        <v>11</v>
      </c>
      <c r="G1492" s="36">
        <v>1</v>
      </c>
      <c r="H1492" s="36">
        <v>977</v>
      </c>
      <c r="I1492" s="36">
        <v>2.5</v>
      </c>
      <c r="J1492" s="36">
        <v>0.3</v>
      </c>
      <c r="K1492" s="36">
        <v>5</v>
      </c>
      <c r="L1492" s="37">
        <f t="shared" si="49"/>
        <v>9.0909090909090917</v>
      </c>
      <c r="M1492" s="37">
        <f t="shared" si="50"/>
        <v>0.87111111111111128</v>
      </c>
    </row>
    <row r="1493" spans="1:13" x14ac:dyDescent="0.2">
      <c r="A1493" s="36" t="s">
        <v>571</v>
      </c>
      <c r="B1493" s="36" t="s">
        <v>1789</v>
      </c>
      <c r="C1493" s="36">
        <v>-20.367754833999999</v>
      </c>
      <c r="D1493" s="36">
        <v>147.23059799000001</v>
      </c>
      <c r="E1493" s="36">
        <v>394</v>
      </c>
      <c r="F1493" s="36">
        <v>10</v>
      </c>
      <c r="G1493" s="36">
        <v>1</v>
      </c>
      <c r="H1493" s="36">
        <v>1042</v>
      </c>
      <c r="I1493" s="36">
        <v>2.4</v>
      </c>
      <c r="J1493" s="36">
        <v>0.3</v>
      </c>
      <c r="K1493" s="36">
        <v>3</v>
      </c>
      <c r="L1493" s="37">
        <f t="shared" si="49"/>
        <v>10</v>
      </c>
      <c r="M1493" s="37">
        <f t="shared" si="50"/>
        <v>0.87111111111111128</v>
      </c>
    </row>
    <row r="1494" spans="1:13" x14ac:dyDescent="0.2">
      <c r="A1494" s="36" t="s">
        <v>573</v>
      </c>
      <c r="B1494" s="36" t="s">
        <v>1789</v>
      </c>
      <c r="C1494" s="36">
        <v>-20.380051113</v>
      </c>
      <c r="D1494" s="36">
        <v>147.27893132400001</v>
      </c>
      <c r="E1494" s="36">
        <v>349</v>
      </c>
      <c r="F1494" s="36">
        <v>11</v>
      </c>
      <c r="G1494" s="36">
        <v>1</v>
      </c>
      <c r="H1494" s="36">
        <v>1100</v>
      </c>
      <c r="I1494" s="36">
        <v>1.9</v>
      </c>
      <c r="J1494" s="36">
        <v>0.2</v>
      </c>
      <c r="K1494" s="36">
        <v>9</v>
      </c>
      <c r="L1494" s="37">
        <f t="shared" si="49"/>
        <v>9.0909090909090917</v>
      </c>
      <c r="M1494" s="37">
        <f t="shared" si="50"/>
        <v>0.87111111111111128</v>
      </c>
    </row>
    <row r="1495" spans="1:13" x14ac:dyDescent="0.2">
      <c r="A1495" s="36" t="s">
        <v>591</v>
      </c>
      <c r="B1495" s="36" t="s">
        <v>1789</v>
      </c>
      <c r="C1495" s="36">
        <v>-20.241384417999999</v>
      </c>
      <c r="D1495" s="36">
        <v>147.11270909999999</v>
      </c>
      <c r="E1495" s="36">
        <v>466</v>
      </c>
      <c r="F1495" s="36">
        <v>9</v>
      </c>
      <c r="G1495" s="36">
        <v>1</v>
      </c>
      <c r="H1495" s="36">
        <v>1223</v>
      </c>
      <c r="I1495" s="36">
        <v>2.9</v>
      </c>
      <c r="J1495" s="36">
        <v>0.3</v>
      </c>
      <c r="K1495" s="36">
        <v>5</v>
      </c>
      <c r="L1495" s="37">
        <f t="shared" si="49"/>
        <v>11.111111111111111</v>
      </c>
      <c r="M1495" s="37">
        <f t="shared" si="50"/>
        <v>0.87111111111111128</v>
      </c>
    </row>
    <row r="1496" spans="1:13" x14ac:dyDescent="0.2">
      <c r="A1496" s="36" t="s">
        <v>603</v>
      </c>
      <c r="B1496" s="36" t="s">
        <v>1789</v>
      </c>
      <c r="C1496" s="36">
        <v>-19.932176082000002</v>
      </c>
      <c r="D1496" s="36">
        <v>146.95698687699999</v>
      </c>
      <c r="E1496" s="36">
        <v>453</v>
      </c>
      <c r="F1496" s="36">
        <v>10</v>
      </c>
      <c r="G1496" s="36">
        <v>1</v>
      </c>
      <c r="H1496" s="36">
        <v>865</v>
      </c>
      <c r="I1496" s="36">
        <v>1.9</v>
      </c>
      <c r="J1496" s="36">
        <v>0.2</v>
      </c>
      <c r="K1496" s="36">
        <v>9</v>
      </c>
      <c r="L1496" s="37">
        <f t="shared" si="49"/>
        <v>10</v>
      </c>
      <c r="M1496" s="37">
        <f t="shared" si="50"/>
        <v>0.87111111111111128</v>
      </c>
    </row>
    <row r="1497" spans="1:13" x14ac:dyDescent="0.2">
      <c r="A1497" s="36" t="s">
        <v>608</v>
      </c>
      <c r="B1497" s="36" t="s">
        <v>1789</v>
      </c>
      <c r="C1497" s="36">
        <v>-19.708495525</v>
      </c>
      <c r="D1497" s="36">
        <v>146.79170909800001</v>
      </c>
      <c r="E1497" s="36">
        <v>454</v>
      </c>
      <c r="F1497" s="36">
        <v>11</v>
      </c>
      <c r="G1497" s="36">
        <v>1</v>
      </c>
      <c r="H1497" s="36">
        <v>396</v>
      </c>
      <c r="I1497" s="36">
        <v>1.4</v>
      </c>
      <c r="J1497" s="36">
        <v>0.2</v>
      </c>
      <c r="K1497" s="36">
        <v>7</v>
      </c>
      <c r="L1497" s="37">
        <f t="shared" si="49"/>
        <v>9.0909090909090917</v>
      </c>
      <c r="M1497" s="37">
        <f t="shared" si="50"/>
        <v>0.87111111111111128</v>
      </c>
    </row>
    <row r="1498" spans="1:13" x14ac:dyDescent="0.2">
      <c r="A1498" s="36" t="s">
        <v>609</v>
      </c>
      <c r="B1498" s="36" t="s">
        <v>1789</v>
      </c>
      <c r="C1498" s="36">
        <v>-19.69498858</v>
      </c>
      <c r="D1498" s="36">
        <v>146.73299381999999</v>
      </c>
      <c r="E1498" s="36">
        <v>463</v>
      </c>
      <c r="F1498" s="36">
        <v>11</v>
      </c>
      <c r="G1498" s="36">
        <v>1</v>
      </c>
      <c r="H1498" s="36">
        <v>921</v>
      </c>
      <c r="I1498" s="36">
        <v>2.4</v>
      </c>
      <c r="J1498" s="36">
        <v>0.3</v>
      </c>
      <c r="K1498" s="36">
        <v>5</v>
      </c>
      <c r="L1498" s="37">
        <f t="shared" si="49"/>
        <v>9.0909090909090917</v>
      </c>
      <c r="M1498" s="37">
        <f t="shared" si="50"/>
        <v>0.87111111111111128</v>
      </c>
    </row>
    <row r="1499" spans="1:13" x14ac:dyDescent="0.2">
      <c r="A1499" s="36" t="s">
        <v>614</v>
      </c>
      <c r="B1499" s="36" t="s">
        <v>1789</v>
      </c>
      <c r="C1499" s="36">
        <v>-19.701203858</v>
      </c>
      <c r="D1499" s="36">
        <v>146.78538965300001</v>
      </c>
      <c r="E1499" s="36">
        <v>547</v>
      </c>
      <c r="F1499" s="36">
        <v>11</v>
      </c>
      <c r="G1499" s="36">
        <v>1</v>
      </c>
      <c r="H1499" s="36">
        <v>836</v>
      </c>
      <c r="I1499" s="36">
        <v>2.5</v>
      </c>
      <c r="J1499" s="36">
        <v>0.4</v>
      </c>
      <c r="K1499" s="36">
        <v>4</v>
      </c>
      <c r="L1499" s="37">
        <f t="shared" si="49"/>
        <v>9.0909090909090917</v>
      </c>
      <c r="M1499" s="37">
        <f t="shared" si="50"/>
        <v>0.87111111111111128</v>
      </c>
    </row>
    <row r="1500" spans="1:13" x14ac:dyDescent="0.2">
      <c r="A1500" s="36" t="s">
        <v>615</v>
      </c>
      <c r="B1500" s="36" t="s">
        <v>1789</v>
      </c>
      <c r="C1500" s="36">
        <v>-19.697523302</v>
      </c>
      <c r="D1500" s="36">
        <v>146.727820208</v>
      </c>
      <c r="E1500" s="36">
        <v>496</v>
      </c>
      <c r="F1500" s="36">
        <v>11</v>
      </c>
      <c r="G1500" s="36">
        <v>1</v>
      </c>
      <c r="H1500" s="36">
        <v>1695</v>
      </c>
      <c r="I1500" s="36">
        <v>2.5</v>
      </c>
      <c r="J1500" s="36">
        <v>0.2</v>
      </c>
      <c r="K1500" s="36">
        <v>8</v>
      </c>
      <c r="L1500" s="37">
        <f t="shared" si="49"/>
        <v>9.0909090909090917</v>
      </c>
      <c r="M1500" s="37">
        <f t="shared" si="50"/>
        <v>0.87111111111111128</v>
      </c>
    </row>
    <row r="1501" spans="1:13" x14ac:dyDescent="0.2">
      <c r="A1501" s="36" t="s">
        <v>627</v>
      </c>
      <c r="B1501" s="36" t="s">
        <v>1789</v>
      </c>
      <c r="C1501" s="36">
        <v>-19.656884468000001</v>
      </c>
      <c r="D1501" s="36">
        <v>146.663653541</v>
      </c>
      <c r="E1501" s="36">
        <v>536</v>
      </c>
      <c r="F1501" s="36">
        <v>11</v>
      </c>
      <c r="G1501" s="36">
        <v>1</v>
      </c>
      <c r="H1501" s="36">
        <v>1403</v>
      </c>
      <c r="I1501" s="36">
        <v>3.3</v>
      </c>
      <c r="J1501" s="36">
        <v>0.4</v>
      </c>
      <c r="K1501" s="36">
        <v>5</v>
      </c>
      <c r="L1501" s="37">
        <f t="shared" si="49"/>
        <v>9.0909090909090917</v>
      </c>
      <c r="M1501" s="37">
        <f t="shared" si="50"/>
        <v>0.87111111111111128</v>
      </c>
    </row>
    <row r="1502" spans="1:13" x14ac:dyDescent="0.2">
      <c r="A1502" s="36" t="s">
        <v>633</v>
      </c>
      <c r="B1502" s="36" t="s">
        <v>1789</v>
      </c>
      <c r="C1502" s="36">
        <v>-19.663849120999998</v>
      </c>
      <c r="D1502" s="36">
        <v>146.55857772100001</v>
      </c>
      <c r="E1502" s="36">
        <v>554</v>
      </c>
      <c r="F1502" s="36">
        <v>14</v>
      </c>
      <c r="G1502" s="36">
        <v>1</v>
      </c>
      <c r="H1502" s="36">
        <v>1305</v>
      </c>
      <c r="I1502" s="36">
        <v>2.6</v>
      </c>
      <c r="J1502" s="36">
        <v>0.3</v>
      </c>
      <c r="K1502" s="36">
        <v>6</v>
      </c>
      <c r="L1502" s="37">
        <f t="shared" si="49"/>
        <v>7.1428571428571423</v>
      </c>
      <c r="M1502" s="37">
        <f t="shared" si="50"/>
        <v>0.87111111111111128</v>
      </c>
    </row>
    <row r="1503" spans="1:13" x14ac:dyDescent="0.2">
      <c r="A1503" s="36" t="s">
        <v>641</v>
      </c>
      <c r="B1503" s="36" t="s">
        <v>1789</v>
      </c>
      <c r="C1503" s="36">
        <v>-19.505594319</v>
      </c>
      <c r="D1503" s="36">
        <v>146.55572141100001</v>
      </c>
      <c r="E1503" s="36">
        <v>482</v>
      </c>
      <c r="F1503" s="36">
        <v>11</v>
      </c>
      <c r="G1503" s="36">
        <v>1</v>
      </c>
      <c r="H1503" s="36">
        <v>748</v>
      </c>
      <c r="I1503" s="36">
        <v>2.2000000000000002</v>
      </c>
      <c r="J1503" s="36">
        <v>0.3</v>
      </c>
      <c r="K1503" s="36">
        <v>5</v>
      </c>
      <c r="L1503" s="37">
        <f t="shared" si="49"/>
        <v>9.0909090909090917</v>
      </c>
      <c r="M1503" s="37">
        <f t="shared" si="50"/>
        <v>0.87111111111111128</v>
      </c>
    </row>
    <row r="1504" spans="1:13" x14ac:dyDescent="0.2">
      <c r="A1504" s="36" t="s">
        <v>645</v>
      </c>
      <c r="B1504" s="36" t="s">
        <v>1789</v>
      </c>
      <c r="C1504" s="36">
        <v>-19.573939995</v>
      </c>
      <c r="D1504" s="36">
        <v>146.600875763</v>
      </c>
      <c r="E1504" s="36">
        <v>583</v>
      </c>
      <c r="F1504" s="36">
        <v>11</v>
      </c>
      <c r="G1504" s="36">
        <v>1</v>
      </c>
      <c r="H1504" s="36">
        <v>262</v>
      </c>
      <c r="I1504" s="36">
        <v>0.9</v>
      </c>
      <c r="J1504" s="36">
        <v>0.1</v>
      </c>
      <c r="K1504" s="36">
        <v>12</v>
      </c>
      <c r="L1504" s="37">
        <f t="shared" si="49"/>
        <v>9.0909090909090917</v>
      </c>
      <c r="M1504" s="37">
        <f t="shared" si="50"/>
        <v>0.87111111111111128</v>
      </c>
    </row>
    <row r="1505" spans="1:13" x14ac:dyDescent="0.2">
      <c r="A1505" s="36" t="s">
        <v>646</v>
      </c>
      <c r="B1505" s="36" t="s">
        <v>1789</v>
      </c>
      <c r="C1505" s="36">
        <v>-19.605082844999998</v>
      </c>
      <c r="D1505" s="36">
        <v>146.67448687500001</v>
      </c>
      <c r="E1505" s="36">
        <v>466</v>
      </c>
      <c r="F1505" s="36">
        <v>9</v>
      </c>
      <c r="G1505" s="36">
        <v>1</v>
      </c>
      <c r="H1505" s="36">
        <v>720</v>
      </c>
      <c r="I1505" s="36">
        <v>2.2000000000000002</v>
      </c>
      <c r="J1505" s="36">
        <v>0.3</v>
      </c>
      <c r="K1505" s="36">
        <v>4</v>
      </c>
      <c r="L1505" s="37">
        <f t="shared" si="49"/>
        <v>11.111111111111111</v>
      </c>
      <c r="M1505" s="37">
        <f t="shared" si="50"/>
        <v>0.87111111111111128</v>
      </c>
    </row>
    <row r="1506" spans="1:13" x14ac:dyDescent="0.2">
      <c r="A1506" s="36" t="s">
        <v>653</v>
      </c>
      <c r="B1506" s="36" t="s">
        <v>1789</v>
      </c>
      <c r="C1506" s="36">
        <v>-19.535902885999999</v>
      </c>
      <c r="D1506" s="36">
        <v>146.58865354100001</v>
      </c>
      <c r="E1506" s="36">
        <v>511</v>
      </c>
      <c r="F1506" s="36">
        <v>13</v>
      </c>
      <c r="G1506" s="36">
        <v>1</v>
      </c>
      <c r="H1506" s="36">
        <v>358</v>
      </c>
      <c r="I1506" s="36">
        <v>0.9</v>
      </c>
      <c r="J1506" s="36">
        <v>0.1</v>
      </c>
      <c r="K1506" s="36">
        <v>15</v>
      </c>
      <c r="L1506" s="37">
        <f t="shared" si="49"/>
        <v>7.6923076923076925</v>
      </c>
      <c r="M1506" s="37">
        <f t="shared" si="50"/>
        <v>0.87111111111111128</v>
      </c>
    </row>
    <row r="1507" spans="1:13" x14ac:dyDescent="0.2">
      <c r="A1507" s="36" t="s">
        <v>669</v>
      </c>
      <c r="B1507" s="36" t="s">
        <v>1789</v>
      </c>
      <c r="C1507" s="36">
        <v>-19.55534733</v>
      </c>
      <c r="D1507" s="36">
        <v>146.604764652</v>
      </c>
      <c r="E1507" s="36">
        <v>615</v>
      </c>
      <c r="F1507" s="36">
        <v>10</v>
      </c>
      <c r="G1507" s="36">
        <v>1</v>
      </c>
      <c r="H1507" s="36">
        <v>865</v>
      </c>
      <c r="I1507" s="36">
        <v>1.4</v>
      </c>
      <c r="J1507" s="36">
        <v>0.1</v>
      </c>
      <c r="K1507" s="36">
        <v>13</v>
      </c>
      <c r="L1507" s="37">
        <f t="shared" si="49"/>
        <v>10</v>
      </c>
      <c r="M1507" s="37">
        <f t="shared" si="50"/>
        <v>0.87111111111111128</v>
      </c>
    </row>
    <row r="1508" spans="1:13" x14ac:dyDescent="0.2">
      <c r="A1508" s="36" t="s">
        <v>670</v>
      </c>
      <c r="B1508" s="36" t="s">
        <v>1789</v>
      </c>
      <c r="C1508" s="36">
        <v>-19.554676079</v>
      </c>
      <c r="D1508" s="36">
        <v>146.606153541</v>
      </c>
      <c r="E1508" s="36">
        <v>608</v>
      </c>
      <c r="F1508" s="36">
        <v>13</v>
      </c>
      <c r="G1508" s="36">
        <v>1</v>
      </c>
      <c r="H1508" s="36">
        <v>593</v>
      </c>
      <c r="I1508" s="36">
        <v>1.4</v>
      </c>
      <c r="J1508" s="36">
        <v>0.2</v>
      </c>
      <c r="K1508" s="36">
        <v>11</v>
      </c>
      <c r="L1508" s="37">
        <f t="shared" si="49"/>
        <v>7.6923076923076925</v>
      </c>
      <c r="M1508" s="37">
        <f t="shared" si="50"/>
        <v>0.87111111111111128</v>
      </c>
    </row>
    <row r="1509" spans="1:13" x14ac:dyDescent="0.2">
      <c r="A1509" s="36" t="s">
        <v>671</v>
      </c>
      <c r="B1509" s="36" t="s">
        <v>1789</v>
      </c>
      <c r="C1509" s="36">
        <v>-19.551180664</v>
      </c>
      <c r="D1509" s="36">
        <v>146.59115354100001</v>
      </c>
      <c r="E1509" s="36">
        <v>630</v>
      </c>
      <c r="F1509" s="36">
        <v>9</v>
      </c>
      <c r="G1509" s="36">
        <v>1</v>
      </c>
      <c r="H1509" s="36">
        <v>1096</v>
      </c>
      <c r="I1509" s="36">
        <v>2</v>
      </c>
      <c r="J1509" s="36">
        <v>0.2</v>
      </c>
      <c r="K1509" s="36">
        <v>9</v>
      </c>
      <c r="L1509" s="37">
        <f t="shared" si="49"/>
        <v>11.111111111111111</v>
      </c>
      <c r="M1509" s="37">
        <f t="shared" si="50"/>
        <v>0.87111111111111128</v>
      </c>
    </row>
    <row r="1510" spans="1:13" x14ac:dyDescent="0.2">
      <c r="A1510" s="36" t="s">
        <v>684</v>
      </c>
      <c r="B1510" s="36" t="s">
        <v>1789</v>
      </c>
      <c r="C1510" s="36">
        <v>-19.371180707000001</v>
      </c>
      <c r="D1510" s="36">
        <v>146.40680168700001</v>
      </c>
      <c r="E1510" s="36">
        <v>643</v>
      </c>
      <c r="F1510" s="36">
        <v>12</v>
      </c>
      <c r="G1510" s="36">
        <v>1</v>
      </c>
      <c r="H1510" s="36">
        <v>857</v>
      </c>
      <c r="I1510" s="36">
        <v>1.9</v>
      </c>
      <c r="J1510" s="36">
        <v>0.2</v>
      </c>
      <c r="K1510" s="36">
        <v>8</v>
      </c>
      <c r="L1510" s="37">
        <f t="shared" si="49"/>
        <v>8.3333333333333321</v>
      </c>
      <c r="M1510" s="37">
        <f t="shared" si="50"/>
        <v>0.87111111111111128</v>
      </c>
    </row>
    <row r="1511" spans="1:13" x14ac:dyDescent="0.2">
      <c r="A1511" s="36" t="s">
        <v>695</v>
      </c>
      <c r="B1511" s="36" t="s">
        <v>1789</v>
      </c>
      <c r="C1511" s="36">
        <v>-18.902152892</v>
      </c>
      <c r="D1511" s="36">
        <v>146.034162829</v>
      </c>
      <c r="E1511" s="36">
        <v>585</v>
      </c>
      <c r="F1511" s="36">
        <v>12</v>
      </c>
      <c r="G1511" s="36">
        <v>1</v>
      </c>
      <c r="H1511" s="36">
        <v>449</v>
      </c>
      <c r="I1511" s="36">
        <v>1.3</v>
      </c>
      <c r="J1511" s="36">
        <v>0.2</v>
      </c>
      <c r="K1511" s="36">
        <v>8</v>
      </c>
      <c r="L1511" s="37">
        <f t="shared" si="49"/>
        <v>8.3333333333333321</v>
      </c>
      <c r="M1511" s="37">
        <f t="shared" si="50"/>
        <v>0.87111111111111128</v>
      </c>
    </row>
    <row r="1512" spans="1:13" x14ac:dyDescent="0.2">
      <c r="A1512" s="36" t="s">
        <v>701</v>
      </c>
      <c r="B1512" s="36" t="s">
        <v>1789</v>
      </c>
      <c r="C1512" s="36">
        <v>-18.854822693999999</v>
      </c>
      <c r="D1512" s="36">
        <v>145.926493026</v>
      </c>
      <c r="E1512" s="36">
        <v>696</v>
      </c>
      <c r="F1512" s="36">
        <v>10</v>
      </c>
      <c r="G1512" s="36">
        <v>1</v>
      </c>
      <c r="H1512" s="36">
        <v>750</v>
      </c>
      <c r="I1512" s="36">
        <v>1.5</v>
      </c>
      <c r="J1512" s="36">
        <v>0.2</v>
      </c>
      <c r="K1512" s="36">
        <v>8</v>
      </c>
      <c r="L1512" s="38">
        <f t="shared" si="49"/>
        <v>10</v>
      </c>
      <c r="M1512" s="37">
        <f t="shared" si="50"/>
        <v>0.87111111111111128</v>
      </c>
    </row>
    <row r="1513" spans="1:13" x14ac:dyDescent="0.2">
      <c r="A1513" s="36" t="s">
        <v>702</v>
      </c>
      <c r="B1513" s="36" t="s">
        <v>1789</v>
      </c>
      <c r="C1513" s="36">
        <v>-18.884680684999999</v>
      </c>
      <c r="D1513" s="36">
        <v>146.014690591</v>
      </c>
      <c r="E1513" s="36">
        <v>696</v>
      </c>
      <c r="F1513" s="36">
        <v>11</v>
      </c>
      <c r="G1513" s="36">
        <v>1</v>
      </c>
      <c r="H1513" s="36">
        <v>654</v>
      </c>
      <c r="I1513" s="36">
        <v>1.7</v>
      </c>
      <c r="J1513" s="36">
        <v>0.2</v>
      </c>
      <c r="K1513" s="36">
        <v>6</v>
      </c>
      <c r="L1513" s="37">
        <f t="shared" si="49"/>
        <v>9.0909090909090917</v>
      </c>
      <c r="M1513" s="37">
        <f t="shared" si="50"/>
        <v>0.87111111111111128</v>
      </c>
    </row>
    <row r="1514" spans="1:13" x14ac:dyDescent="0.2">
      <c r="A1514" s="36" t="s">
        <v>703</v>
      </c>
      <c r="B1514" s="36" t="s">
        <v>1789</v>
      </c>
      <c r="C1514" s="36">
        <v>-18.892265349999999</v>
      </c>
      <c r="D1514" s="36">
        <v>145.95293925999999</v>
      </c>
      <c r="E1514" s="36">
        <v>746</v>
      </c>
      <c r="F1514" s="36">
        <v>10</v>
      </c>
      <c r="G1514" s="36">
        <v>1</v>
      </c>
      <c r="H1514" s="36">
        <v>835</v>
      </c>
      <c r="I1514" s="36">
        <v>2.4</v>
      </c>
      <c r="J1514" s="36">
        <v>0.3</v>
      </c>
      <c r="K1514" s="36">
        <v>5</v>
      </c>
      <c r="L1514" s="37">
        <f t="shared" si="49"/>
        <v>10</v>
      </c>
      <c r="M1514" s="37">
        <f t="shared" si="50"/>
        <v>0.87111111111111128</v>
      </c>
    </row>
    <row r="1515" spans="1:13" x14ac:dyDescent="0.2">
      <c r="A1515" s="36" t="s">
        <v>709</v>
      </c>
      <c r="B1515" s="36" t="s">
        <v>1789</v>
      </c>
      <c r="C1515" s="36">
        <v>-18.860747001</v>
      </c>
      <c r="D1515" s="36">
        <v>145.968624275</v>
      </c>
      <c r="E1515" s="36">
        <v>725</v>
      </c>
      <c r="F1515" s="36">
        <v>9</v>
      </c>
      <c r="G1515" s="36">
        <v>1</v>
      </c>
      <c r="H1515" s="36">
        <v>1168</v>
      </c>
      <c r="I1515" s="36">
        <v>2.7</v>
      </c>
      <c r="J1515" s="36">
        <v>0.3</v>
      </c>
      <c r="K1515" s="36">
        <v>4</v>
      </c>
      <c r="L1515" s="37">
        <f t="shared" si="49"/>
        <v>11.111111111111111</v>
      </c>
      <c r="M1515" s="37">
        <f t="shared" si="50"/>
        <v>0.87111111111111128</v>
      </c>
    </row>
    <row r="1516" spans="1:13" x14ac:dyDescent="0.2">
      <c r="A1516" s="36" t="s">
        <v>727</v>
      </c>
      <c r="B1516" s="36" t="s">
        <v>1789</v>
      </c>
      <c r="C1516" s="36">
        <v>-19.040152939999999</v>
      </c>
      <c r="D1516" s="36">
        <v>146.13532944900001</v>
      </c>
      <c r="E1516" s="36">
        <v>881</v>
      </c>
      <c r="F1516" s="36">
        <v>11</v>
      </c>
      <c r="G1516" s="36">
        <v>1</v>
      </c>
      <c r="H1516" s="36">
        <v>1396</v>
      </c>
      <c r="I1516" s="36">
        <v>3.3</v>
      </c>
      <c r="J1516" s="36">
        <v>0.4</v>
      </c>
      <c r="K1516" s="36">
        <v>4</v>
      </c>
      <c r="L1516" s="37">
        <f t="shared" si="49"/>
        <v>9.0909090909090917</v>
      </c>
      <c r="M1516" s="37">
        <f t="shared" si="50"/>
        <v>0.87111111111111128</v>
      </c>
    </row>
    <row r="1517" spans="1:13" x14ac:dyDescent="0.2">
      <c r="A1517" s="36" t="s">
        <v>735</v>
      </c>
      <c r="B1517" s="36" t="s">
        <v>1790</v>
      </c>
      <c r="C1517" s="36">
        <v>-21.35321776</v>
      </c>
      <c r="D1517" s="36">
        <v>148.692542446</v>
      </c>
      <c r="E1517" s="36">
        <v>688</v>
      </c>
      <c r="F1517" s="36">
        <v>11</v>
      </c>
      <c r="G1517" s="36">
        <v>1</v>
      </c>
      <c r="H1517" s="36">
        <v>982</v>
      </c>
      <c r="I1517" s="36">
        <v>2</v>
      </c>
      <c r="J1517" s="36">
        <v>0.2</v>
      </c>
      <c r="K1517" s="36">
        <v>8</v>
      </c>
      <c r="L1517" s="37">
        <f t="shared" si="49"/>
        <v>9.0909090909090917</v>
      </c>
      <c r="M1517" s="37">
        <f t="shared" si="50"/>
        <v>0.87111111111111128</v>
      </c>
    </row>
    <row r="1518" spans="1:13" x14ac:dyDescent="0.2">
      <c r="A1518" s="36" t="s">
        <v>745</v>
      </c>
      <c r="B1518" s="36" t="s">
        <v>1790</v>
      </c>
      <c r="C1518" s="36">
        <v>-21.457603612</v>
      </c>
      <c r="D1518" s="36">
        <v>148.73398992899999</v>
      </c>
      <c r="E1518" s="36">
        <v>630</v>
      </c>
      <c r="F1518" s="36">
        <v>11</v>
      </c>
      <c r="G1518" s="36">
        <v>1</v>
      </c>
      <c r="H1518" s="36">
        <v>409</v>
      </c>
      <c r="I1518" s="36">
        <v>1.2</v>
      </c>
      <c r="J1518" s="36">
        <v>0.2</v>
      </c>
      <c r="K1518" s="36">
        <v>12</v>
      </c>
      <c r="L1518" s="37">
        <f t="shared" si="49"/>
        <v>9.0909090909090917</v>
      </c>
      <c r="M1518" s="37">
        <f t="shared" si="50"/>
        <v>0.87111111111111128</v>
      </c>
    </row>
    <row r="1519" spans="1:13" x14ac:dyDescent="0.2">
      <c r="A1519" s="36" t="s">
        <v>750</v>
      </c>
      <c r="B1519" s="36" t="s">
        <v>1790</v>
      </c>
      <c r="C1519" s="36">
        <v>-21.458217761</v>
      </c>
      <c r="D1519" s="36">
        <v>148.74427855799999</v>
      </c>
      <c r="E1519" s="36">
        <v>604</v>
      </c>
      <c r="F1519" s="36">
        <v>12</v>
      </c>
      <c r="G1519" s="36">
        <v>1</v>
      </c>
      <c r="H1519" s="36">
        <v>329</v>
      </c>
      <c r="I1519" s="36">
        <v>1</v>
      </c>
      <c r="J1519" s="36">
        <v>0.2</v>
      </c>
      <c r="K1519" s="36">
        <v>9</v>
      </c>
      <c r="L1519" s="37">
        <f t="shared" si="49"/>
        <v>8.3333333333333321</v>
      </c>
      <c r="M1519" s="37">
        <f t="shared" si="50"/>
        <v>0.87111111111111128</v>
      </c>
    </row>
    <row r="1520" spans="1:13" x14ac:dyDescent="0.2">
      <c r="A1520" s="36" t="s">
        <v>751</v>
      </c>
      <c r="B1520" s="36" t="s">
        <v>1790</v>
      </c>
      <c r="C1520" s="36">
        <v>-21.454665244000001</v>
      </c>
      <c r="D1520" s="36">
        <v>148.74665052</v>
      </c>
      <c r="E1520" s="36">
        <v>593</v>
      </c>
      <c r="F1520" s="36">
        <v>10</v>
      </c>
      <c r="G1520" s="36">
        <v>1</v>
      </c>
      <c r="H1520" s="36">
        <v>464</v>
      </c>
      <c r="I1520" s="36">
        <v>1.1000000000000001</v>
      </c>
      <c r="J1520" s="36">
        <v>0.1</v>
      </c>
      <c r="K1520" s="36">
        <v>12</v>
      </c>
      <c r="L1520" s="37">
        <f t="shared" si="49"/>
        <v>10</v>
      </c>
      <c r="M1520" s="37">
        <f t="shared" si="50"/>
        <v>0.87111111111111128</v>
      </c>
    </row>
    <row r="1521" spans="1:13" x14ac:dyDescent="0.2">
      <c r="A1521" s="36" t="s">
        <v>753</v>
      </c>
      <c r="B1521" s="36" t="s">
        <v>1790</v>
      </c>
      <c r="C1521" s="36">
        <v>-21.443606758000001</v>
      </c>
      <c r="D1521" s="36">
        <v>148.71715344899999</v>
      </c>
      <c r="E1521" s="36">
        <v>703</v>
      </c>
      <c r="F1521" s="36">
        <v>14</v>
      </c>
      <c r="G1521" s="36">
        <v>1</v>
      </c>
      <c r="H1521" s="36">
        <v>1124</v>
      </c>
      <c r="I1521" s="36">
        <v>1.9</v>
      </c>
      <c r="J1521" s="36">
        <v>0.2</v>
      </c>
      <c r="K1521" s="36">
        <v>11</v>
      </c>
      <c r="L1521" s="37">
        <f t="shared" si="49"/>
        <v>7.1428571428571423</v>
      </c>
      <c r="M1521" s="37">
        <f t="shared" si="50"/>
        <v>0.87111111111111128</v>
      </c>
    </row>
    <row r="1522" spans="1:13" x14ac:dyDescent="0.2">
      <c r="A1522" s="36" t="s">
        <v>756</v>
      </c>
      <c r="B1522" s="36" t="s">
        <v>1790</v>
      </c>
      <c r="C1522" s="36">
        <v>-21.297384426000001</v>
      </c>
      <c r="D1522" s="36">
        <v>148.536820331</v>
      </c>
      <c r="E1522" s="36">
        <v>806</v>
      </c>
      <c r="F1522" s="36">
        <v>10</v>
      </c>
      <c r="G1522" s="36">
        <v>1</v>
      </c>
      <c r="H1522" s="36">
        <v>1266</v>
      </c>
      <c r="I1522" s="36">
        <v>2.2999999999999998</v>
      </c>
      <c r="J1522" s="36">
        <v>0.2</v>
      </c>
      <c r="K1522" s="36">
        <v>8</v>
      </c>
      <c r="L1522" s="37">
        <f t="shared" si="49"/>
        <v>10</v>
      </c>
      <c r="M1522" s="37">
        <f t="shared" si="50"/>
        <v>0.87111111111111128</v>
      </c>
    </row>
    <row r="1523" spans="1:13" x14ac:dyDescent="0.2">
      <c r="A1523" s="36" t="s">
        <v>764</v>
      </c>
      <c r="B1523" s="36" t="s">
        <v>1790</v>
      </c>
      <c r="C1523" s="36">
        <v>-21.139514145</v>
      </c>
      <c r="D1523" s="36">
        <v>148.43254244400001</v>
      </c>
      <c r="E1523" s="36">
        <v>849</v>
      </c>
      <c r="F1523" s="36">
        <v>12</v>
      </c>
      <c r="G1523" s="36">
        <v>1</v>
      </c>
      <c r="H1523" s="36">
        <v>738</v>
      </c>
      <c r="I1523" s="36">
        <v>1.7</v>
      </c>
      <c r="J1523" s="36">
        <v>0.2</v>
      </c>
      <c r="K1523" s="36">
        <v>9</v>
      </c>
      <c r="L1523" s="37">
        <f t="shared" si="49"/>
        <v>8.3333333333333321</v>
      </c>
      <c r="M1523" s="37">
        <f t="shared" si="50"/>
        <v>0.87111111111111128</v>
      </c>
    </row>
    <row r="1524" spans="1:13" x14ac:dyDescent="0.2">
      <c r="A1524" s="36" t="s">
        <v>767</v>
      </c>
      <c r="B1524" s="36" t="s">
        <v>1790</v>
      </c>
      <c r="C1524" s="36">
        <v>-21.324745537999998</v>
      </c>
      <c r="D1524" s="36">
        <v>148.547125779</v>
      </c>
      <c r="E1524" s="36">
        <v>781</v>
      </c>
      <c r="F1524" s="36">
        <v>11</v>
      </c>
      <c r="G1524" s="36">
        <v>1</v>
      </c>
      <c r="H1524" s="36">
        <v>1115</v>
      </c>
      <c r="I1524" s="36">
        <v>3</v>
      </c>
      <c r="J1524" s="36">
        <v>0.4</v>
      </c>
      <c r="K1524" s="36">
        <v>4</v>
      </c>
      <c r="L1524" s="37">
        <f t="shared" si="49"/>
        <v>9.0909090909090917</v>
      </c>
      <c r="M1524" s="37">
        <f t="shared" si="50"/>
        <v>0.87111111111111128</v>
      </c>
    </row>
    <row r="1525" spans="1:13" x14ac:dyDescent="0.2">
      <c r="A1525" s="36" t="s">
        <v>777</v>
      </c>
      <c r="B1525" s="36" t="s">
        <v>1790</v>
      </c>
      <c r="C1525" s="36">
        <v>-21.365884317999999</v>
      </c>
      <c r="D1525" s="36">
        <v>148.561264776</v>
      </c>
      <c r="E1525" s="36">
        <v>898</v>
      </c>
      <c r="F1525" s="36">
        <v>10</v>
      </c>
      <c r="G1525" s="36">
        <v>1</v>
      </c>
      <c r="H1525" s="36">
        <v>1245</v>
      </c>
      <c r="I1525" s="36">
        <v>2.7</v>
      </c>
      <c r="J1525" s="36">
        <v>0.3</v>
      </c>
      <c r="K1525" s="36">
        <v>5</v>
      </c>
      <c r="L1525" s="37">
        <f t="shared" si="49"/>
        <v>10</v>
      </c>
      <c r="M1525" s="37">
        <f t="shared" si="50"/>
        <v>0.87111111111111128</v>
      </c>
    </row>
    <row r="1526" spans="1:13" x14ac:dyDescent="0.2">
      <c r="A1526" s="36" t="s">
        <v>779</v>
      </c>
      <c r="B1526" s="36" t="s">
        <v>1790</v>
      </c>
      <c r="C1526" s="36">
        <v>-21.385495592000002</v>
      </c>
      <c r="D1526" s="36">
        <v>148.743597948</v>
      </c>
      <c r="E1526" s="36">
        <v>497</v>
      </c>
      <c r="F1526" s="36">
        <v>9</v>
      </c>
      <c r="G1526" s="36">
        <v>1</v>
      </c>
      <c r="H1526" s="36">
        <v>919</v>
      </c>
      <c r="I1526" s="36">
        <v>2.5</v>
      </c>
      <c r="J1526" s="36">
        <v>0.3</v>
      </c>
      <c r="K1526" s="36">
        <v>5</v>
      </c>
      <c r="L1526" s="37">
        <f t="shared" si="49"/>
        <v>11.111111111111111</v>
      </c>
      <c r="M1526" s="37">
        <f t="shared" si="50"/>
        <v>0.87111111111111128</v>
      </c>
    </row>
    <row r="1527" spans="1:13" x14ac:dyDescent="0.2">
      <c r="A1527" s="36" t="s">
        <v>17</v>
      </c>
      <c r="B1527" s="36" t="s">
        <v>1790</v>
      </c>
      <c r="C1527" s="36">
        <v>-21.375779608999999</v>
      </c>
      <c r="D1527" s="36">
        <v>148.699425042</v>
      </c>
      <c r="E1527" s="36">
        <v>759</v>
      </c>
      <c r="F1527" s="36">
        <v>9</v>
      </c>
      <c r="G1527" s="36">
        <v>1</v>
      </c>
      <c r="H1527" s="36">
        <v>831</v>
      </c>
      <c r="I1527" s="36">
        <v>2.2999999999999998</v>
      </c>
      <c r="J1527" s="36">
        <v>0.3</v>
      </c>
      <c r="K1527" s="36">
        <v>4</v>
      </c>
      <c r="L1527" s="37">
        <f t="shared" si="49"/>
        <v>11.111111111111111</v>
      </c>
      <c r="M1527" s="37">
        <f t="shared" si="50"/>
        <v>0.87111111111111128</v>
      </c>
    </row>
    <row r="1528" spans="1:13" x14ac:dyDescent="0.2">
      <c r="A1528" s="36" t="s">
        <v>782</v>
      </c>
      <c r="B1528" s="36" t="s">
        <v>1790</v>
      </c>
      <c r="C1528" s="36">
        <v>-21.367939982999999</v>
      </c>
      <c r="D1528" s="36">
        <v>148.64191744600001</v>
      </c>
      <c r="E1528" s="36">
        <v>605</v>
      </c>
      <c r="F1528" s="36">
        <v>11</v>
      </c>
      <c r="G1528" s="36">
        <v>1</v>
      </c>
      <c r="H1528" s="36">
        <v>713</v>
      </c>
      <c r="I1528" s="36">
        <v>1.7</v>
      </c>
      <c r="J1528" s="36">
        <v>0.2</v>
      </c>
      <c r="K1528" s="36">
        <v>8</v>
      </c>
      <c r="L1528" s="37">
        <f t="shared" si="49"/>
        <v>9.0909090909090917</v>
      </c>
      <c r="M1528" s="37">
        <f t="shared" si="50"/>
        <v>0.87111111111111128</v>
      </c>
    </row>
    <row r="1529" spans="1:13" x14ac:dyDescent="0.2">
      <c r="A1529" s="36" t="s">
        <v>783</v>
      </c>
      <c r="B1529" s="36" t="s">
        <v>1790</v>
      </c>
      <c r="C1529" s="36">
        <v>-21.367106649</v>
      </c>
      <c r="D1529" s="36">
        <v>148.62018133500001</v>
      </c>
      <c r="E1529" s="36">
        <v>641</v>
      </c>
      <c r="F1529" s="36">
        <v>12</v>
      </c>
      <c r="G1529" s="36">
        <v>1</v>
      </c>
      <c r="H1529" s="36">
        <v>244</v>
      </c>
      <c r="I1529" s="36">
        <v>0.8</v>
      </c>
      <c r="J1529" s="36">
        <v>0.1</v>
      </c>
      <c r="K1529" s="36">
        <v>14</v>
      </c>
      <c r="L1529" s="37">
        <f t="shared" si="49"/>
        <v>8.3333333333333321</v>
      </c>
      <c r="M1529" s="37">
        <f t="shared" si="50"/>
        <v>0.87111111111111128</v>
      </c>
    </row>
    <row r="1530" spans="1:13" x14ac:dyDescent="0.2">
      <c r="A1530" s="36" t="s">
        <v>784</v>
      </c>
      <c r="B1530" s="36" t="s">
        <v>1790</v>
      </c>
      <c r="C1530" s="36">
        <v>-21.365717759999999</v>
      </c>
      <c r="D1530" s="36">
        <v>148.579625779</v>
      </c>
      <c r="E1530" s="36">
        <v>912</v>
      </c>
      <c r="F1530" s="36">
        <v>10</v>
      </c>
      <c r="G1530" s="36">
        <v>1</v>
      </c>
      <c r="H1530" s="36">
        <v>1258</v>
      </c>
      <c r="I1530" s="36">
        <v>1.8</v>
      </c>
      <c r="J1530" s="36">
        <v>0.1</v>
      </c>
      <c r="K1530" s="36">
        <v>9</v>
      </c>
      <c r="L1530" s="37">
        <f t="shared" si="49"/>
        <v>10</v>
      </c>
      <c r="M1530" s="37">
        <f t="shared" si="50"/>
        <v>0.87111111111111128</v>
      </c>
    </row>
    <row r="1531" spans="1:13" x14ac:dyDescent="0.2">
      <c r="A1531" s="36" t="s">
        <v>787</v>
      </c>
      <c r="B1531" s="36" t="s">
        <v>1790</v>
      </c>
      <c r="C1531" s="36">
        <v>-21.272106648000001</v>
      </c>
      <c r="D1531" s="36">
        <v>148.56235717000001</v>
      </c>
      <c r="E1531" s="36">
        <v>660</v>
      </c>
      <c r="F1531" s="36">
        <v>12</v>
      </c>
      <c r="G1531" s="36">
        <v>1</v>
      </c>
      <c r="H1531" s="36">
        <v>681</v>
      </c>
      <c r="I1531" s="36">
        <v>1.4</v>
      </c>
      <c r="J1531" s="36">
        <v>0.2</v>
      </c>
      <c r="K1531" s="36">
        <v>12</v>
      </c>
      <c r="L1531" s="37">
        <f t="shared" si="49"/>
        <v>8.3333333333333321</v>
      </c>
      <c r="M1531" s="37">
        <f t="shared" si="50"/>
        <v>0.87111111111111128</v>
      </c>
    </row>
    <row r="1532" spans="1:13" x14ac:dyDescent="0.2">
      <c r="A1532" s="36" t="s">
        <v>791</v>
      </c>
      <c r="B1532" s="36" t="s">
        <v>1790</v>
      </c>
      <c r="C1532" s="36">
        <v>-21.354328871</v>
      </c>
      <c r="D1532" s="36">
        <v>148.588028557</v>
      </c>
      <c r="E1532" s="36">
        <v>707</v>
      </c>
      <c r="F1532" s="36">
        <v>16</v>
      </c>
      <c r="G1532" s="36">
        <v>1</v>
      </c>
      <c r="H1532" s="36">
        <v>1085</v>
      </c>
      <c r="I1532" s="36">
        <v>2.7</v>
      </c>
      <c r="J1532" s="36">
        <v>0.3</v>
      </c>
      <c r="K1532" s="36">
        <v>5</v>
      </c>
      <c r="L1532" s="37">
        <f t="shared" si="49"/>
        <v>6.25</v>
      </c>
      <c r="M1532" s="37">
        <f t="shared" si="50"/>
        <v>0.87111111111111128</v>
      </c>
    </row>
    <row r="1533" spans="1:13" x14ac:dyDescent="0.2">
      <c r="A1533" s="36" t="s">
        <v>792</v>
      </c>
      <c r="B1533" s="36" t="s">
        <v>1790</v>
      </c>
      <c r="C1533" s="36">
        <v>-21.320509427000001</v>
      </c>
      <c r="D1533" s="36">
        <v>148.58080633399999</v>
      </c>
      <c r="E1533" s="36">
        <v>700</v>
      </c>
      <c r="F1533" s="36">
        <v>11</v>
      </c>
      <c r="G1533" s="36">
        <v>1</v>
      </c>
      <c r="H1533" s="36">
        <v>593</v>
      </c>
      <c r="I1533" s="36">
        <v>1.9</v>
      </c>
      <c r="J1533" s="36">
        <v>0.3</v>
      </c>
      <c r="K1533" s="36">
        <v>5</v>
      </c>
      <c r="L1533" s="37">
        <f t="shared" si="49"/>
        <v>9.0909090909090917</v>
      </c>
      <c r="M1533" s="37">
        <f t="shared" si="50"/>
        <v>0.87111111111111128</v>
      </c>
    </row>
    <row r="1534" spans="1:13" x14ac:dyDescent="0.2">
      <c r="A1534" s="36" t="s">
        <v>793</v>
      </c>
      <c r="B1534" s="36" t="s">
        <v>1790</v>
      </c>
      <c r="C1534" s="36">
        <v>-21.348773315999999</v>
      </c>
      <c r="D1534" s="36">
        <v>148.55962577899999</v>
      </c>
      <c r="E1534" s="36">
        <v>767</v>
      </c>
      <c r="F1534" s="36">
        <v>9</v>
      </c>
      <c r="G1534" s="36">
        <v>1</v>
      </c>
      <c r="H1534" s="36">
        <v>940</v>
      </c>
      <c r="I1534" s="36">
        <v>2.2999999999999998</v>
      </c>
      <c r="J1534" s="36">
        <v>0.3</v>
      </c>
      <c r="K1534" s="36">
        <v>6</v>
      </c>
      <c r="L1534" s="37">
        <f t="shared" si="49"/>
        <v>11.111111111111111</v>
      </c>
      <c r="M1534" s="37">
        <f t="shared" si="50"/>
        <v>0.87111111111111128</v>
      </c>
    </row>
    <row r="1535" spans="1:13" x14ac:dyDescent="0.2">
      <c r="A1535" s="36" t="s">
        <v>795</v>
      </c>
      <c r="B1535" s="36" t="s">
        <v>1790</v>
      </c>
      <c r="C1535" s="36">
        <v>-21.312751723000002</v>
      </c>
      <c r="D1535" s="36">
        <v>148.54995292699999</v>
      </c>
      <c r="E1535" s="36">
        <v>784</v>
      </c>
      <c r="F1535" s="36">
        <v>9</v>
      </c>
      <c r="G1535" s="36">
        <v>1</v>
      </c>
      <c r="H1535" s="36">
        <v>892</v>
      </c>
      <c r="I1535" s="36">
        <v>2.5</v>
      </c>
      <c r="J1535" s="36">
        <v>0.4</v>
      </c>
      <c r="K1535" s="36">
        <v>4</v>
      </c>
      <c r="L1535" s="37">
        <f t="shared" si="49"/>
        <v>11.111111111111111</v>
      </c>
      <c r="M1535" s="37">
        <f t="shared" si="50"/>
        <v>0.87111111111111128</v>
      </c>
    </row>
    <row r="1536" spans="1:13" x14ac:dyDescent="0.2">
      <c r="A1536" s="36" t="s">
        <v>799</v>
      </c>
      <c r="B1536" s="36" t="s">
        <v>1790</v>
      </c>
      <c r="C1536" s="36">
        <v>-21.304051093000002</v>
      </c>
      <c r="D1536" s="36">
        <v>148.577727721</v>
      </c>
      <c r="E1536" s="36">
        <v>662</v>
      </c>
      <c r="F1536" s="36">
        <v>14</v>
      </c>
      <c r="G1536" s="36">
        <v>1</v>
      </c>
      <c r="H1536" s="36">
        <v>450</v>
      </c>
      <c r="I1536" s="36">
        <v>1.4</v>
      </c>
      <c r="J1536" s="36">
        <v>0.2</v>
      </c>
      <c r="K1536" s="36">
        <v>8</v>
      </c>
      <c r="L1536" s="37">
        <f t="shared" si="49"/>
        <v>7.1428571428571423</v>
      </c>
      <c r="M1536" s="37">
        <f t="shared" si="50"/>
        <v>0.87111111111111128</v>
      </c>
    </row>
    <row r="1537" spans="1:13" x14ac:dyDescent="0.2">
      <c r="A1537" s="36" t="s">
        <v>22</v>
      </c>
      <c r="B1537" s="36" t="s">
        <v>1790</v>
      </c>
      <c r="C1537" s="36">
        <v>-21.288125257000001</v>
      </c>
      <c r="D1537" s="36">
        <v>148.555134947</v>
      </c>
      <c r="E1537" s="36">
        <v>756</v>
      </c>
      <c r="F1537" s="36">
        <v>10</v>
      </c>
      <c r="G1537" s="36">
        <v>1</v>
      </c>
      <c r="H1537" s="36">
        <v>740</v>
      </c>
      <c r="I1537" s="36">
        <v>2.1</v>
      </c>
      <c r="J1537" s="36">
        <v>0.3</v>
      </c>
      <c r="K1537" s="36">
        <v>5</v>
      </c>
      <c r="L1537" s="37">
        <f t="shared" si="49"/>
        <v>10</v>
      </c>
      <c r="M1537" s="37">
        <f t="shared" si="50"/>
        <v>0.87111111111111128</v>
      </c>
    </row>
    <row r="1538" spans="1:13" x14ac:dyDescent="0.2">
      <c r="A1538" s="36" t="s">
        <v>801</v>
      </c>
      <c r="B1538" s="36" t="s">
        <v>1790</v>
      </c>
      <c r="C1538" s="36">
        <v>-21.279000636999999</v>
      </c>
      <c r="D1538" s="36">
        <v>148.64898179100001</v>
      </c>
      <c r="E1538" s="36">
        <v>552</v>
      </c>
      <c r="F1538" s="36">
        <v>9</v>
      </c>
      <c r="G1538" s="36">
        <v>1</v>
      </c>
      <c r="H1538" s="36">
        <v>915</v>
      </c>
      <c r="I1538" s="36">
        <v>1.3</v>
      </c>
      <c r="J1538" s="36">
        <v>0.1</v>
      </c>
      <c r="K1538" s="36">
        <v>15</v>
      </c>
      <c r="L1538" s="37">
        <f t="shared" si="49"/>
        <v>11.111111111111111</v>
      </c>
      <c r="M1538" s="37">
        <f t="shared" si="50"/>
        <v>0.87111111111111128</v>
      </c>
    </row>
    <row r="1539" spans="1:13" x14ac:dyDescent="0.2">
      <c r="A1539" s="36" t="s">
        <v>802</v>
      </c>
      <c r="B1539" s="36" t="s">
        <v>1790</v>
      </c>
      <c r="C1539" s="36">
        <v>-21.275995537</v>
      </c>
      <c r="D1539" s="36">
        <v>148.534417445</v>
      </c>
      <c r="E1539" s="36">
        <v>740</v>
      </c>
      <c r="F1539" s="36">
        <v>11</v>
      </c>
      <c r="G1539" s="36">
        <v>1</v>
      </c>
      <c r="H1539" s="36">
        <v>854</v>
      </c>
      <c r="I1539" s="36">
        <v>2</v>
      </c>
      <c r="J1539" s="36">
        <v>0.2</v>
      </c>
      <c r="K1539" s="36">
        <v>7</v>
      </c>
      <c r="L1539" s="37">
        <f t="shared" si="49"/>
        <v>9.0909090909090917</v>
      </c>
      <c r="M1539" s="37">
        <f t="shared" si="50"/>
        <v>0.87111111111111128</v>
      </c>
    </row>
    <row r="1540" spans="1:13" x14ac:dyDescent="0.2">
      <c r="A1540" s="36" t="s">
        <v>803</v>
      </c>
      <c r="B1540" s="36" t="s">
        <v>1790</v>
      </c>
      <c r="C1540" s="36">
        <v>-21.283171372999998</v>
      </c>
      <c r="D1540" s="36">
        <v>148.50809799999999</v>
      </c>
      <c r="E1540" s="36">
        <v>712</v>
      </c>
      <c r="F1540" s="36">
        <v>10</v>
      </c>
      <c r="G1540" s="36">
        <v>1</v>
      </c>
      <c r="H1540" s="36">
        <v>499</v>
      </c>
      <c r="I1540" s="36">
        <v>1.4</v>
      </c>
      <c r="J1540" s="36">
        <v>0.2</v>
      </c>
      <c r="K1540" s="36">
        <v>7</v>
      </c>
      <c r="L1540" s="37">
        <f t="shared" si="49"/>
        <v>10</v>
      </c>
      <c r="M1540" s="37">
        <f t="shared" si="50"/>
        <v>0.87111111111111128</v>
      </c>
    </row>
    <row r="1541" spans="1:13" x14ac:dyDescent="0.2">
      <c r="A1541" s="36" t="s">
        <v>811</v>
      </c>
      <c r="B1541" s="36" t="s">
        <v>1790</v>
      </c>
      <c r="C1541" s="36">
        <v>-21.221705444000001</v>
      </c>
      <c r="D1541" s="36">
        <v>148.55349920500001</v>
      </c>
      <c r="E1541" s="36">
        <v>809</v>
      </c>
      <c r="F1541" s="36">
        <v>9</v>
      </c>
      <c r="G1541" s="36">
        <v>1</v>
      </c>
      <c r="H1541" s="36">
        <v>910</v>
      </c>
      <c r="I1541" s="36">
        <v>2.4</v>
      </c>
      <c r="J1541" s="36">
        <v>0.3</v>
      </c>
      <c r="K1541" s="36">
        <v>5</v>
      </c>
      <c r="L1541" s="37">
        <f t="shared" si="49"/>
        <v>11.111111111111111</v>
      </c>
      <c r="M1541" s="37">
        <f t="shared" si="50"/>
        <v>0.87111111111111128</v>
      </c>
    </row>
    <row r="1542" spans="1:13" x14ac:dyDescent="0.2">
      <c r="A1542" s="36" t="s">
        <v>816</v>
      </c>
      <c r="B1542" s="36" t="s">
        <v>1790</v>
      </c>
      <c r="C1542" s="36">
        <v>-21.23682887</v>
      </c>
      <c r="D1542" s="36">
        <v>148.53522772100001</v>
      </c>
      <c r="E1542" s="36">
        <v>905</v>
      </c>
      <c r="F1542" s="36">
        <v>18</v>
      </c>
      <c r="G1542" s="36">
        <v>1</v>
      </c>
      <c r="H1542" s="36">
        <v>2145</v>
      </c>
      <c r="I1542" s="36">
        <v>2.9</v>
      </c>
      <c r="J1542" s="36">
        <v>0.2</v>
      </c>
      <c r="K1542" s="36">
        <v>7</v>
      </c>
      <c r="L1542" s="37">
        <f t="shared" si="49"/>
        <v>5.5555555555555554</v>
      </c>
      <c r="M1542" s="37">
        <f t="shared" si="50"/>
        <v>0.87111111111111128</v>
      </c>
    </row>
    <row r="1543" spans="1:13" x14ac:dyDescent="0.2">
      <c r="A1543" s="36" t="s">
        <v>819</v>
      </c>
      <c r="B1543" s="36" t="s">
        <v>1790</v>
      </c>
      <c r="C1543" s="36">
        <v>-21.129328869999998</v>
      </c>
      <c r="D1543" s="36">
        <v>148.478167445</v>
      </c>
      <c r="E1543" s="36">
        <v>659</v>
      </c>
      <c r="F1543" s="36">
        <v>14</v>
      </c>
      <c r="G1543" s="36">
        <v>1</v>
      </c>
      <c r="H1543" s="36">
        <v>1512</v>
      </c>
      <c r="I1543" s="36">
        <v>2.2999999999999998</v>
      </c>
      <c r="J1543" s="36">
        <v>0.2</v>
      </c>
      <c r="K1543" s="36">
        <v>10</v>
      </c>
      <c r="L1543" s="37">
        <f t="shared" si="49"/>
        <v>7.1428571428571423</v>
      </c>
      <c r="M1543" s="37">
        <f t="shared" si="50"/>
        <v>0.87111111111111128</v>
      </c>
    </row>
    <row r="1544" spans="1:13" x14ac:dyDescent="0.2">
      <c r="A1544" s="36" t="s">
        <v>24</v>
      </c>
      <c r="B1544" s="36" t="s">
        <v>1790</v>
      </c>
      <c r="C1544" s="36">
        <v>-21.127384424999999</v>
      </c>
      <c r="D1544" s="36">
        <v>148.48712577800001</v>
      </c>
      <c r="E1544" s="36">
        <v>667</v>
      </c>
      <c r="F1544" s="36">
        <v>10</v>
      </c>
      <c r="G1544" s="36">
        <v>1</v>
      </c>
      <c r="H1544" s="36">
        <v>968</v>
      </c>
      <c r="I1544" s="36">
        <v>2.5</v>
      </c>
      <c r="J1544" s="36">
        <v>0.3</v>
      </c>
      <c r="K1544" s="36">
        <v>5</v>
      </c>
      <c r="L1544" s="37">
        <f t="shared" si="49"/>
        <v>10</v>
      </c>
      <c r="M1544" s="37">
        <f t="shared" si="50"/>
        <v>0.87111111111111128</v>
      </c>
    </row>
    <row r="1545" spans="1:13" x14ac:dyDescent="0.2">
      <c r="A1545" s="36" t="s">
        <v>823</v>
      </c>
      <c r="B1545" s="36" t="s">
        <v>1790</v>
      </c>
      <c r="C1545" s="36">
        <v>-21.217469874999999</v>
      </c>
      <c r="D1545" s="36">
        <v>148.541345885</v>
      </c>
      <c r="E1545" s="36">
        <v>828</v>
      </c>
      <c r="F1545" s="36">
        <v>12</v>
      </c>
      <c r="G1545" s="36">
        <v>1</v>
      </c>
      <c r="H1545" s="36">
        <v>505</v>
      </c>
      <c r="I1545" s="36">
        <v>1.4</v>
      </c>
      <c r="J1545" s="36">
        <v>0.2</v>
      </c>
      <c r="K1545" s="36">
        <v>8</v>
      </c>
      <c r="L1545" s="37">
        <f t="shared" si="49"/>
        <v>8.3333333333333321</v>
      </c>
      <c r="M1545" s="37">
        <f t="shared" si="50"/>
        <v>0.87111111111111128</v>
      </c>
    </row>
    <row r="1546" spans="1:13" x14ac:dyDescent="0.2">
      <c r="A1546" s="36" t="s">
        <v>824</v>
      </c>
      <c r="B1546" s="36" t="s">
        <v>1790</v>
      </c>
      <c r="C1546" s="36">
        <v>-21.199861368000001</v>
      </c>
      <c r="D1546" s="36">
        <v>148.51698688900001</v>
      </c>
      <c r="E1546" s="36">
        <v>809</v>
      </c>
      <c r="F1546" s="36">
        <v>9</v>
      </c>
      <c r="G1546" s="36">
        <v>1</v>
      </c>
      <c r="H1546" s="36">
        <v>1336</v>
      </c>
      <c r="I1546" s="36">
        <v>2.9</v>
      </c>
      <c r="J1546" s="36">
        <v>0.3</v>
      </c>
      <c r="K1546" s="36">
        <v>5</v>
      </c>
      <c r="L1546" s="37">
        <f t="shared" ref="L1546:L1609" si="51">G1546/F1546*100</f>
        <v>11.111111111111111</v>
      </c>
      <c r="M1546" s="37">
        <f t="shared" ref="M1546:M1609" si="52">G1546*9.8*400/3600*80%</f>
        <v>0.87111111111111128</v>
      </c>
    </row>
    <row r="1547" spans="1:13" x14ac:dyDescent="0.2">
      <c r="A1547" s="36" t="s">
        <v>826</v>
      </c>
      <c r="B1547" s="36" t="s">
        <v>1790</v>
      </c>
      <c r="C1547" s="36">
        <v>-21.195933688</v>
      </c>
      <c r="D1547" s="36">
        <v>148.40427095999999</v>
      </c>
      <c r="E1547" s="36">
        <v>631</v>
      </c>
      <c r="F1547" s="36">
        <v>10</v>
      </c>
      <c r="G1547" s="36">
        <v>1</v>
      </c>
      <c r="H1547" s="36">
        <v>713</v>
      </c>
      <c r="I1547" s="36">
        <v>1.6</v>
      </c>
      <c r="J1547" s="36">
        <v>0.2</v>
      </c>
      <c r="K1547" s="36">
        <v>9</v>
      </c>
      <c r="L1547" s="37">
        <f t="shared" si="51"/>
        <v>10</v>
      </c>
      <c r="M1547" s="37">
        <f t="shared" si="52"/>
        <v>0.87111111111111128</v>
      </c>
    </row>
    <row r="1548" spans="1:13" x14ac:dyDescent="0.2">
      <c r="A1548" s="36" t="s">
        <v>830</v>
      </c>
      <c r="B1548" s="36" t="s">
        <v>1790</v>
      </c>
      <c r="C1548" s="36">
        <v>-21.148932005999999</v>
      </c>
      <c r="D1548" s="36">
        <v>148.42393133300001</v>
      </c>
      <c r="E1548" s="36">
        <v>923</v>
      </c>
      <c r="F1548" s="36">
        <v>11</v>
      </c>
      <c r="G1548" s="36">
        <v>1</v>
      </c>
      <c r="H1548" s="36">
        <v>1477</v>
      </c>
      <c r="I1548" s="36">
        <v>2.7</v>
      </c>
      <c r="J1548" s="36">
        <v>0.2</v>
      </c>
      <c r="K1548" s="36">
        <v>7</v>
      </c>
      <c r="L1548" s="37">
        <f t="shared" si="51"/>
        <v>9.0909090909090917</v>
      </c>
      <c r="M1548" s="37">
        <f t="shared" si="52"/>
        <v>0.87111111111111128</v>
      </c>
    </row>
    <row r="1549" spans="1:13" x14ac:dyDescent="0.2">
      <c r="A1549" s="36" t="s">
        <v>838</v>
      </c>
      <c r="B1549" s="36" t="s">
        <v>1790</v>
      </c>
      <c r="C1549" s="36">
        <v>-20.960717757000001</v>
      </c>
      <c r="D1549" s="36">
        <v>148.23848699600001</v>
      </c>
      <c r="E1549" s="36">
        <v>583</v>
      </c>
      <c r="F1549" s="36">
        <v>9</v>
      </c>
      <c r="G1549" s="36">
        <v>1</v>
      </c>
      <c r="H1549" s="36">
        <v>1492</v>
      </c>
      <c r="I1549" s="36">
        <v>2.7</v>
      </c>
      <c r="J1549" s="36">
        <v>0.2</v>
      </c>
      <c r="K1549" s="36">
        <v>6</v>
      </c>
      <c r="L1549" s="37">
        <f t="shared" si="51"/>
        <v>11.111111111111111</v>
      </c>
      <c r="M1549" s="37">
        <f t="shared" si="52"/>
        <v>0.87111111111111128</v>
      </c>
    </row>
    <row r="1550" spans="1:13" x14ac:dyDescent="0.2">
      <c r="A1550" s="36" t="s">
        <v>843</v>
      </c>
      <c r="B1550" s="36" t="s">
        <v>1790</v>
      </c>
      <c r="C1550" s="36">
        <v>-20.976328923000001</v>
      </c>
      <c r="D1550" s="36">
        <v>148.42004244399999</v>
      </c>
      <c r="E1550" s="36">
        <v>680</v>
      </c>
      <c r="F1550" s="36">
        <v>13</v>
      </c>
      <c r="G1550" s="36">
        <v>1</v>
      </c>
      <c r="H1550" s="36">
        <v>351</v>
      </c>
      <c r="I1550" s="36">
        <v>0.8</v>
      </c>
      <c r="J1550" s="36">
        <v>0.1</v>
      </c>
      <c r="K1550" s="36">
        <v>18</v>
      </c>
      <c r="L1550" s="37">
        <f t="shared" si="51"/>
        <v>7.6923076923076925</v>
      </c>
      <c r="M1550" s="37">
        <f t="shared" si="52"/>
        <v>0.87111111111111128</v>
      </c>
    </row>
    <row r="1551" spans="1:13" x14ac:dyDescent="0.2">
      <c r="A1551" s="36" t="s">
        <v>844</v>
      </c>
      <c r="B1551" s="36" t="s">
        <v>1790</v>
      </c>
      <c r="C1551" s="36">
        <v>-20.918217757000001</v>
      </c>
      <c r="D1551" s="36">
        <v>148.21601466499999</v>
      </c>
      <c r="E1551" s="36">
        <v>589</v>
      </c>
      <c r="F1551" s="36">
        <v>12</v>
      </c>
      <c r="G1551" s="36">
        <v>1</v>
      </c>
      <c r="H1551" s="36">
        <v>1800</v>
      </c>
      <c r="I1551" s="36">
        <v>3.5</v>
      </c>
      <c r="J1551" s="36">
        <v>0.3</v>
      </c>
      <c r="K1551" s="36">
        <v>5</v>
      </c>
      <c r="L1551" s="37">
        <f t="shared" si="51"/>
        <v>8.3333333333333321</v>
      </c>
      <c r="M1551" s="37">
        <f t="shared" si="52"/>
        <v>0.87111111111111128</v>
      </c>
    </row>
    <row r="1552" spans="1:13" x14ac:dyDescent="0.2">
      <c r="A1552" s="36" t="s">
        <v>845</v>
      </c>
      <c r="B1552" s="36" t="s">
        <v>1790</v>
      </c>
      <c r="C1552" s="36">
        <v>-20.937828758999999</v>
      </c>
      <c r="D1552" s="36">
        <v>148.24265366200001</v>
      </c>
      <c r="E1552" s="36">
        <v>596</v>
      </c>
      <c r="F1552" s="36">
        <v>12</v>
      </c>
      <c r="G1552" s="36">
        <v>1</v>
      </c>
      <c r="H1552" s="36">
        <v>798</v>
      </c>
      <c r="I1552" s="36">
        <v>2</v>
      </c>
      <c r="J1552" s="36">
        <v>0.2</v>
      </c>
      <c r="K1552" s="36">
        <v>7</v>
      </c>
      <c r="L1552" s="37">
        <f t="shared" si="51"/>
        <v>8.3333333333333321</v>
      </c>
      <c r="M1552" s="37">
        <f t="shared" si="52"/>
        <v>0.87111111111111128</v>
      </c>
    </row>
    <row r="1553" spans="1:13" x14ac:dyDescent="0.2">
      <c r="A1553" s="36" t="s">
        <v>847</v>
      </c>
      <c r="B1553" s="36" t="s">
        <v>1790</v>
      </c>
      <c r="C1553" s="36">
        <v>-20.927939979000001</v>
      </c>
      <c r="D1553" s="36">
        <v>148.207079389</v>
      </c>
      <c r="E1553" s="36">
        <v>538</v>
      </c>
      <c r="F1553" s="36">
        <v>12</v>
      </c>
      <c r="G1553" s="36">
        <v>1</v>
      </c>
      <c r="H1553" s="36">
        <v>1529</v>
      </c>
      <c r="I1553" s="36">
        <v>3.2</v>
      </c>
      <c r="J1553" s="36">
        <v>0.3</v>
      </c>
      <c r="K1553" s="36">
        <v>4</v>
      </c>
      <c r="L1553" s="37">
        <f t="shared" si="51"/>
        <v>8.3333333333333321</v>
      </c>
      <c r="M1553" s="37">
        <f t="shared" si="52"/>
        <v>0.87111111111111128</v>
      </c>
    </row>
    <row r="1554" spans="1:13" x14ac:dyDescent="0.2">
      <c r="A1554" s="36" t="s">
        <v>848</v>
      </c>
      <c r="B1554" s="36" t="s">
        <v>1790</v>
      </c>
      <c r="C1554" s="36">
        <v>-20.882476924999999</v>
      </c>
      <c r="D1554" s="36">
        <v>148.235875776</v>
      </c>
      <c r="E1554" s="36">
        <v>517</v>
      </c>
      <c r="F1554" s="36">
        <v>11</v>
      </c>
      <c r="G1554" s="36">
        <v>1</v>
      </c>
      <c r="H1554" s="36">
        <v>439</v>
      </c>
      <c r="I1554" s="36">
        <v>1.2</v>
      </c>
      <c r="J1554" s="36">
        <v>0.2</v>
      </c>
      <c r="K1554" s="36">
        <v>10</v>
      </c>
      <c r="L1554" s="37">
        <f t="shared" si="51"/>
        <v>9.0909090909090917</v>
      </c>
      <c r="M1554" s="37">
        <f t="shared" si="52"/>
        <v>0.87111111111111128</v>
      </c>
    </row>
    <row r="1555" spans="1:13" x14ac:dyDescent="0.2">
      <c r="A1555" s="36" t="s">
        <v>851</v>
      </c>
      <c r="B1555" s="36" t="s">
        <v>1790</v>
      </c>
      <c r="C1555" s="36">
        <v>-21.059051091000001</v>
      </c>
      <c r="D1555" s="36">
        <v>148.291061052</v>
      </c>
      <c r="E1555" s="36">
        <v>621</v>
      </c>
      <c r="F1555" s="36">
        <v>12</v>
      </c>
      <c r="G1555" s="36">
        <v>1</v>
      </c>
      <c r="H1555" s="36">
        <v>1424</v>
      </c>
      <c r="I1555" s="36">
        <v>3.4</v>
      </c>
      <c r="J1555" s="36">
        <v>0.4</v>
      </c>
      <c r="K1555" s="36">
        <v>4</v>
      </c>
      <c r="L1555" s="37">
        <f t="shared" si="51"/>
        <v>8.3333333333333321</v>
      </c>
      <c r="M1555" s="37">
        <f t="shared" si="52"/>
        <v>0.87111111111111128</v>
      </c>
    </row>
    <row r="1556" spans="1:13" x14ac:dyDescent="0.2">
      <c r="A1556" s="36" t="s">
        <v>28</v>
      </c>
      <c r="B1556" s="36" t="s">
        <v>1790</v>
      </c>
      <c r="C1556" s="36">
        <v>-21.112979586000002</v>
      </c>
      <c r="D1556" s="36">
        <v>148.36476466600001</v>
      </c>
      <c r="E1556" s="36">
        <v>745</v>
      </c>
      <c r="F1556" s="36">
        <v>10</v>
      </c>
      <c r="G1556" s="36">
        <v>1</v>
      </c>
      <c r="H1556" s="36">
        <v>823</v>
      </c>
      <c r="I1556" s="36">
        <v>1.8</v>
      </c>
      <c r="J1556" s="36">
        <v>0.2</v>
      </c>
      <c r="K1556" s="36">
        <v>7</v>
      </c>
      <c r="L1556" s="37">
        <f t="shared" si="51"/>
        <v>10</v>
      </c>
      <c r="M1556" s="37">
        <f t="shared" si="52"/>
        <v>0.87111111111111128</v>
      </c>
    </row>
    <row r="1557" spans="1:13" x14ac:dyDescent="0.2">
      <c r="A1557" s="36" t="s">
        <v>862</v>
      </c>
      <c r="B1557" s="36" t="s">
        <v>1790</v>
      </c>
      <c r="C1557" s="36">
        <v>-21.026439871000001</v>
      </c>
      <c r="D1557" s="36">
        <v>148.29920910999999</v>
      </c>
      <c r="E1557" s="36">
        <v>610</v>
      </c>
      <c r="F1557" s="36">
        <v>10</v>
      </c>
      <c r="G1557" s="36">
        <v>1</v>
      </c>
      <c r="H1557" s="36">
        <v>1157</v>
      </c>
      <c r="I1557" s="36">
        <v>2</v>
      </c>
      <c r="J1557" s="36">
        <v>0.2</v>
      </c>
      <c r="K1557" s="36">
        <v>9</v>
      </c>
      <c r="L1557" s="37">
        <f t="shared" si="51"/>
        <v>10</v>
      </c>
      <c r="M1557" s="37">
        <f t="shared" si="52"/>
        <v>0.87111111111111128</v>
      </c>
    </row>
    <row r="1558" spans="1:13" x14ac:dyDescent="0.2">
      <c r="A1558" s="36" t="s">
        <v>865</v>
      </c>
      <c r="B1558" s="36" t="s">
        <v>1790</v>
      </c>
      <c r="C1558" s="36">
        <v>-21.064606647000002</v>
      </c>
      <c r="D1558" s="36">
        <v>148.39490355500001</v>
      </c>
      <c r="E1558" s="36">
        <v>609</v>
      </c>
      <c r="F1558" s="36">
        <v>10</v>
      </c>
      <c r="G1558" s="36">
        <v>1</v>
      </c>
      <c r="H1558" s="36">
        <v>681</v>
      </c>
      <c r="I1558" s="36">
        <v>2</v>
      </c>
      <c r="J1558" s="36">
        <v>0.3</v>
      </c>
      <c r="K1558" s="36">
        <v>6</v>
      </c>
      <c r="L1558" s="37">
        <f t="shared" si="51"/>
        <v>10</v>
      </c>
      <c r="M1558" s="37">
        <f t="shared" si="52"/>
        <v>0.87111111111111128</v>
      </c>
    </row>
    <row r="1559" spans="1:13" x14ac:dyDescent="0.2">
      <c r="A1559" s="36" t="s">
        <v>867</v>
      </c>
      <c r="B1559" s="36" t="s">
        <v>1790</v>
      </c>
      <c r="C1559" s="36">
        <v>-21.072168496</v>
      </c>
      <c r="D1559" s="36">
        <v>148.43386948400001</v>
      </c>
      <c r="E1559" s="36">
        <v>843</v>
      </c>
      <c r="F1559" s="36">
        <v>10</v>
      </c>
      <c r="G1559" s="36">
        <v>1</v>
      </c>
      <c r="H1559" s="36">
        <v>618</v>
      </c>
      <c r="I1559" s="36">
        <v>1.7</v>
      </c>
      <c r="J1559" s="36">
        <v>0.2</v>
      </c>
      <c r="K1559" s="36">
        <v>7</v>
      </c>
      <c r="L1559" s="37">
        <f t="shared" si="51"/>
        <v>10</v>
      </c>
      <c r="M1559" s="37">
        <f t="shared" si="52"/>
        <v>0.87111111111111128</v>
      </c>
    </row>
    <row r="1560" spans="1:13" x14ac:dyDescent="0.2">
      <c r="A1560" s="36" t="s">
        <v>871</v>
      </c>
      <c r="B1560" s="36" t="s">
        <v>1790</v>
      </c>
      <c r="C1560" s="36">
        <v>-20.981759424</v>
      </c>
      <c r="D1560" s="36">
        <v>148.43254244400001</v>
      </c>
      <c r="E1560" s="36">
        <v>677</v>
      </c>
      <c r="F1560" s="36">
        <v>9</v>
      </c>
      <c r="G1560" s="36">
        <v>1</v>
      </c>
      <c r="H1560" s="36">
        <v>288</v>
      </c>
      <c r="I1560" s="36">
        <v>0.9</v>
      </c>
      <c r="J1560" s="36">
        <v>0.1</v>
      </c>
      <c r="K1560" s="36">
        <v>8</v>
      </c>
      <c r="L1560" s="37">
        <f t="shared" si="51"/>
        <v>11.111111111111111</v>
      </c>
      <c r="M1560" s="37">
        <f t="shared" si="52"/>
        <v>0.87111111111111128</v>
      </c>
    </row>
    <row r="1561" spans="1:13" x14ac:dyDescent="0.2">
      <c r="A1561" s="36" t="s">
        <v>875</v>
      </c>
      <c r="B1561" s="36" t="s">
        <v>1790</v>
      </c>
      <c r="C1561" s="36">
        <v>-20.997889524000001</v>
      </c>
      <c r="D1561" s="36">
        <v>148.39009290000001</v>
      </c>
      <c r="E1561" s="36">
        <v>628</v>
      </c>
      <c r="F1561" s="36">
        <v>10</v>
      </c>
      <c r="G1561" s="36">
        <v>1</v>
      </c>
      <c r="H1561" s="36">
        <v>1201</v>
      </c>
      <c r="I1561" s="36">
        <v>2.9</v>
      </c>
      <c r="J1561" s="36">
        <v>0.3</v>
      </c>
      <c r="K1561" s="36">
        <v>5</v>
      </c>
      <c r="L1561" s="37">
        <f t="shared" si="51"/>
        <v>10</v>
      </c>
      <c r="M1561" s="37">
        <f t="shared" si="52"/>
        <v>0.87111111111111128</v>
      </c>
    </row>
    <row r="1562" spans="1:13" x14ac:dyDescent="0.2">
      <c r="A1562" s="36" t="s">
        <v>880</v>
      </c>
      <c r="B1562" s="36" t="s">
        <v>1790</v>
      </c>
      <c r="C1562" s="36">
        <v>-20.850162201</v>
      </c>
      <c r="D1562" s="36">
        <v>148.53837577799999</v>
      </c>
      <c r="E1562" s="36">
        <v>753</v>
      </c>
      <c r="F1562" s="36">
        <v>12</v>
      </c>
      <c r="G1562" s="36">
        <v>1</v>
      </c>
      <c r="H1562" s="36">
        <v>1092</v>
      </c>
      <c r="I1562" s="36">
        <v>1.6</v>
      </c>
      <c r="J1562" s="36">
        <v>0.1</v>
      </c>
      <c r="K1562" s="36">
        <v>14</v>
      </c>
      <c r="L1562" s="37">
        <f t="shared" si="51"/>
        <v>8.3333333333333321</v>
      </c>
      <c r="M1562" s="37">
        <f t="shared" si="52"/>
        <v>0.87111111111111128</v>
      </c>
    </row>
    <row r="1563" spans="1:13" x14ac:dyDescent="0.2">
      <c r="A1563" s="36" t="s">
        <v>886</v>
      </c>
      <c r="B1563" s="36" t="s">
        <v>1790</v>
      </c>
      <c r="C1563" s="36">
        <v>-20.826273312000001</v>
      </c>
      <c r="D1563" s="36">
        <v>148.53726466699999</v>
      </c>
      <c r="E1563" s="36">
        <v>762</v>
      </c>
      <c r="F1563" s="36">
        <v>9</v>
      </c>
      <c r="G1563" s="36">
        <v>1</v>
      </c>
      <c r="H1563" s="36">
        <v>998</v>
      </c>
      <c r="I1563" s="36">
        <v>2.6</v>
      </c>
      <c r="J1563" s="36">
        <v>0.3</v>
      </c>
      <c r="K1563" s="36">
        <v>4</v>
      </c>
      <c r="L1563" s="37">
        <f t="shared" si="51"/>
        <v>11.111111111111111</v>
      </c>
      <c r="M1563" s="37">
        <f t="shared" si="52"/>
        <v>0.87111111111111128</v>
      </c>
    </row>
    <row r="1564" spans="1:13" x14ac:dyDescent="0.2">
      <c r="A1564" s="36" t="s">
        <v>892</v>
      </c>
      <c r="B1564" s="36" t="s">
        <v>1790</v>
      </c>
      <c r="C1564" s="36">
        <v>-20.838217755999999</v>
      </c>
      <c r="D1564" s="36">
        <v>148.496153556</v>
      </c>
      <c r="E1564" s="36">
        <v>686</v>
      </c>
      <c r="F1564" s="36">
        <v>13</v>
      </c>
      <c r="G1564" s="36">
        <v>1</v>
      </c>
      <c r="H1564" s="36">
        <v>652</v>
      </c>
      <c r="I1564" s="36">
        <v>1.6</v>
      </c>
      <c r="J1564" s="36">
        <v>0.2</v>
      </c>
      <c r="K1564" s="36">
        <v>9</v>
      </c>
      <c r="L1564" s="37">
        <f t="shared" si="51"/>
        <v>7.6923076923076925</v>
      </c>
      <c r="M1564" s="37">
        <f t="shared" si="52"/>
        <v>0.87111111111111128</v>
      </c>
    </row>
    <row r="1565" spans="1:13" x14ac:dyDescent="0.2">
      <c r="A1565" s="36" t="s">
        <v>904</v>
      </c>
      <c r="B1565" s="36" t="s">
        <v>1790</v>
      </c>
      <c r="C1565" s="36">
        <v>-20.869328867</v>
      </c>
      <c r="D1565" s="36">
        <v>148.566597892</v>
      </c>
      <c r="E1565" s="36">
        <v>564</v>
      </c>
      <c r="F1565" s="36">
        <v>12</v>
      </c>
      <c r="G1565" s="36">
        <v>1</v>
      </c>
      <c r="H1565" s="36">
        <v>300</v>
      </c>
      <c r="I1565" s="36">
        <v>0.9</v>
      </c>
      <c r="J1565" s="36">
        <v>0.1</v>
      </c>
      <c r="K1565" s="36">
        <v>9</v>
      </c>
      <c r="L1565" s="37">
        <f t="shared" si="51"/>
        <v>8.3333333333333321</v>
      </c>
      <c r="M1565" s="37">
        <f t="shared" si="52"/>
        <v>0.87111111111111128</v>
      </c>
    </row>
    <row r="1566" spans="1:13" x14ac:dyDescent="0.2">
      <c r="A1566" s="36" t="s">
        <v>97</v>
      </c>
      <c r="B1566" s="36" t="s">
        <v>1790</v>
      </c>
      <c r="C1566" s="36">
        <v>-20.839051089000002</v>
      </c>
      <c r="D1566" s="36">
        <v>148.53692504099999</v>
      </c>
      <c r="E1566" s="36">
        <v>637</v>
      </c>
      <c r="F1566" s="36">
        <v>12</v>
      </c>
      <c r="G1566" s="36">
        <v>1</v>
      </c>
      <c r="H1566" s="36">
        <v>422</v>
      </c>
      <c r="I1566" s="36">
        <v>1.5</v>
      </c>
      <c r="J1566" s="36">
        <v>0.3</v>
      </c>
      <c r="K1566" s="36">
        <v>6</v>
      </c>
      <c r="L1566" s="37">
        <f t="shared" si="51"/>
        <v>8.3333333333333321</v>
      </c>
      <c r="M1566" s="37">
        <f t="shared" si="52"/>
        <v>0.87111111111111128</v>
      </c>
    </row>
    <row r="1567" spans="1:13" x14ac:dyDescent="0.2">
      <c r="A1567" s="36" t="s">
        <v>909</v>
      </c>
      <c r="B1567" s="36" t="s">
        <v>1790</v>
      </c>
      <c r="C1567" s="36">
        <v>-20.711439868999999</v>
      </c>
      <c r="D1567" s="36">
        <v>148.393486997</v>
      </c>
      <c r="E1567" s="36">
        <v>472</v>
      </c>
      <c r="F1567" s="36">
        <v>14</v>
      </c>
      <c r="G1567" s="36">
        <v>1</v>
      </c>
      <c r="H1567" s="36">
        <v>1006</v>
      </c>
      <c r="I1567" s="36">
        <v>2.1</v>
      </c>
      <c r="J1567" s="36">
        <v>0.2</v>
      </c>
      <c r="K1567" s="36">
        <v>8</v>
      </c>
      <c r="L1567" s="37">
        <f t="shared" si="51"/>
        <v>7.1428571428571423</v>
      </c>
      <c r="M1567" s="37">
        <f t="shared" si="52"/>
        <v>0.87111111111111128</v>
      </c>
    </row>
    <row r="1568" spans="1:13" x14ac:dyDescent="0.2">
      <c r="A1568" s="36" t="s">
        <v>98</v>
      </c>
      <c r="B1568" s="36" t="s">
        <v>1790</v>
      </c>
      <c r="C1568" s="36">
        <v>-20.854810366999999</v>
      </c>
      <c r="D1568" s="36">
        <v>148.58622761300001</v>
      </c>
      <c r="E1568" s="36">
        <v>721</v>
      </c>
      <c r="F1568" s="36">
        <v>10</v>
      </c>
      <c r="G1568" s="36">
        <v>1</v>
      </c>
      <c r="H1568" s="36">
        <v>827</v>
      </c>
      <c r="I1568" s="36">
        <v>2.6</v>
      </c>
      <c r="J1568" s="36">
        <v>0.4</v>
      </c>
      <c r="K1568" s="36">
        <v>4</v>
      </c>
      <c r="L1568" s="37">
        <f t="shared" si="51"/>
        <v>10</v>
      </c>
      <c r="M1568" s="37">
        <f t="shared" si="52"/>
        <v>0.87111111111111128</v>
      </c>
    </row>
    <row r="1569" spans="1:13" x14ac:dyDescent="0.2">
      <c r="A1569" s="36" t="s">
        <v>914</v>
      </c>
      <c r="B1569" s="36" t="s">
        <v>1790</v>
      </c>
      <c r="C1569" s="36">
        <v>-20.708981644000001</v>
      </c>
      <c r="D1569" s="36">
        <v>148.44226466699999</v>
      </c>
      <c r="E1569" s="36">
        <v>761</v>
      </c>
      <c r="F1569" s="36">
        <v>11</v>
      </c>
      <c r="G1569" s="36">
        <v>1</v>
      </c>
      <c r="H1569" s="36">
        <v>1042</v>
      </c>
      <c r="I1569" s="36">
        <v>2.2000000000000002</v>
      </c>
      <c r="J1569" s="36">
        <v>0.2</v>
      </c>
      <c r="K1569" s="36">
        <v>7</v>
      </c>
      <c r="L1569" s="37">
        <f t="shared" si="51"/>
        <v>9.0909090909090917</v>
      </c>
      <c r="M1569" s="37">
        <f t="shared" si="52"/>
        <v>0.87111111111111128</v>
      </c>
    </row>
    <row r="1570" spans="1:13" x14ac:dyDescent="0.2">
      <c r="A1570" s="36" t="s">
        <v>915</v>
      </c>
      <c r="B1570" s="36" t="s">
        <v>1790</v>
      </c>
      <c r="C1570" s="36">
        <v>-20.831230451</v>
      </c>
      <c r="D1570" s="36">
        <v>148.41249958399999</v>
      </c>
      <c r="E1570" s="36">
        <v>646</v>
      </c>
      <c r="F1570" s="36">
        <v>14</v>
      </c>
      <c r="G1570" s="36">
        <v>1</v>
      </c>
      <c r="H1570" s="36">
        <v>558</v>
      </c>
      <c r="I1570" s="36">
        <v>1.3</v>
      </c>
      <c r="J1570" s="36">
        <v>0.2</v>
      </c>
      <c r="K1570" s="36">
        <v>10</v>
      </c>
      <c r="L1570" s="37">
        <f t="shared" si="51"/>
        <v>7.1428571428571423</v>
      </c>
      <c r="M1570" s="37">
        <f t="shared" si="52"/>
        <v>0.87111111111111128</v>
      </c>
    </row>
    <row r="1571" spans="1:13" x14ac:dyDescent="0.2">
      <c r="A1571" s="36" t="s">
        <v>922</v>
      </c>
      <c r="B1571" s="36" t="s">
        <v>1790</v>
      </c>
      <c r="C1571" s="36">
        <v>-20.790439977999998</v>
      </c>
      <c r="D1571" s="36">
        <v>148.486523836</v>
      </c>
      <c r="E1571" s="36">
        <v>614</v>
      </c>
      <c r="F1571" s="36">
        <v>12</v>
      </c>
      <c r="G1571" s="36">
        <v>1</v>
      </c>
      <c r="H1571" s="36">
        <v>950</v>
      </c>
      <c r="I1571" s="36">
        <v>1.7</v>
      </c>
      <c r="J1571" s="36">
        <v>0.2</v>
      </c>
      <c r="K1571" s="36">
        <v>8</v>
      </c>
      <c r="L1571" s="37">
        <f t="shared" si="51"/>
        <v>8.3333333333333321</v>
      </c>
      <c r="M1571" s="37">
        <f t="shared" si="52"/>
        <v>0.87111111111111128</v>
      </c>
    </row>
    <row r="1572" spans="1:13" x14ac:dyDescent="0.2">
      <c r="A1572" s="36" t="s">
        <v>926</v>
      </c>
      <c r="B1572" s="36" t="s">
        <v>1790</v>
      </c>
      <c r="C1572" s="36">
        <v>-20.7251622</v>
      </c>
      <c r="D1572" s="36">
        <v>148.42759805399999</v>
      </c>
      <c r="E1572" s="36">
        <v>700</v>
      </c>
      <c r="F1572" s="36">
        <v>9</v>
      </c>
      <c r="G1572" s="36">
        <v>1</v>
      </c>
      <c r="H1572" s="36">
        <v>922</v>
      </c>
      <c r="I1572" s="36">
        <v>2.2000000000000002</v>
      </c>
      <c r="J1572" s="36">
        <v>0.3</v>
      </c>
      <c r="K1572" s="36">
        <v>6</v>
      </c>
      <c r="L1572" s="37">
        <f t="shared" si="51"/>
        <v>11.111111111111111</v>
      </c>
      <c r="M1572" s="37">
        <f t="shared" si="52"/>
        <v>0.87111111111111128</v>
      </c>
    </row>
    <row r="1573" spans="1:13" x14ac:dyDescent="0.2">
      <c r="A1573" s="36" t="s">
        <v>942</v>
      </c>
      <c r="B1573" s="36" t="s">
        <v>1790</v>
      </c>
      <c r="C1573" s="36">
        <v>-20.771051143000001</v>
      </c>
      <c r="D1573" s="36">
        <v>148.44637572299999</v>
      </c>
      <c r="E1573" s="36">
        <v>685</v>
      </c>
      <c r="F1573" s="36">
        <v>10</v>
      </c>
      <c r="G1573" s="36">
        <v>1</v>
      </c>
      <c r="H1573" s="36">
        <v>1214</v>
      </c>
      <c r="I1573" s="36">
        <v>3.4</v>
      </c>
      <c r="J1573" s="36">
        <v>0.5</v>
      </c>
      <c r="K1573" s="36">
        <v>3</v>
      </c>
      <c r="L1573" s="37">
        <f t="shared" si="51"/>
        <v>10</v>
      </c>
      <c r="M1573" s="37">
        <f t="shared" si="52"/>
        <v>0.87111111111111128</v>
      </c>
    </row>
    <row r="1574" spans="1:13" x14ac:dyDescent="0.2">
      <c r="A1574" s="36" t="s">
        <v>946</v>
      </c>
      <c r="B1574" s="36" t="s">
        <v>1790</v>
      </c>
      <c r="C1574" s="36">
        <v>-21.734328873999999</v>
      </c>
      <c r="D1574" s="36">
        <v>149.07782022699999</v>
      </c>
      <c r="E1574" s="36">
        <v>593</v>
      </c>
      <c r="F1574" s="36">
        <v>10</v>
      </c>
      <c r="G1574" s="36">
        <v>1</v>
      </c>
      <c r="H1574" s="36">
        <v>909</v>
      </c>
      <c r="I1574" s="36">
        <v>2</v>
      </c>
      <c r="J1574" s="36">
        <v>0.2</v>
      </c>
      <c r="K1574" s="36">
        <v>8</v>
      </c>
      <c r="L1574" s="37">
        <f t="shared" si="51"/>
        <v>10</v>
      </c>
      <c r="M1574" s="37">
        <f t="shared" si="52"/>
        <v>0.87111111111111128</v>
      </c>
    </row>
    <row r="1575" spans="1:13" x14ac:dyDescent="0.2">
      <c r="A1575" s="36" t="s">
        <v>101</v>
      </c>
      <c r="B1575" s="36" t="s">
        <v>1790</v>
      </c>
      <c r="C1575" s="36">
        <v>-21.418217761000001</v>
      </c>
      <c r="D1575" s="36">
        <v>149.07893133799999</v>
      </c>
      <c r="E1575" s="36">
        <v>381</v>
      </c>
      <c r="F1575" s="36">
        <v>10</v>
      </c>
      <c r="G1575" s="36">
        <v>1</v>
      </c>
      <c r="H1575" s="36">
        <v>915</v>
      </c>
      <c r="I1575" s="36">
        <v>2.4</v>
      </c>
      <c r="J1575" s="36">
        <v>0.3</v>
      </c>
      <c r="K1575" s="36">
        <v>6</v>
      </c>
      <c r="L1575" s="37">
        <f t="shared" si="51"/>
        <v>10</v>
      </c>
      <c r="M1575" s="37">
        <f t="shared" si="52"/>
        <v>0.87111111111111128</v>
      </c>
    </row>
    <row r="1576" spans="1:13" x14ac:dyDescent="0.2">
      <c r="A1576" s="36" t="s">
        <v>951</v>
      </c>
      <c r="B1576" s="36" t="s">
        <v>1790</v>
      </c>
      <c r="C1576" s="36">
        <v>-21.420439983000001</v>
      </c>
      <c r="D1576" s="36">
        <v>149.071431338</v>
      </c>
      <c r="E1576" s="36">
        <v>363</v>
      </c>
      <c r="F1576" s="36">
        <v>11</v>
      </c>
      <c r="G1576" s="36">
        <v>1</v>
      </c>
      <c r="H1576" s="36">
        <v>926</v>
      </c>
      <c r="I1576" s="36">
        <v>1.8</v>
      </c>
      <c r="J1576" s="36">
        <v>0.2</v>
      </c>
      <c r="K1576" s="36">
        <v>10</v>
      </c>
      <c r="L1576" s="37">
        <f t="shared" si="51"/>
        <v>9.0909090909090917</v>
      </c>
      <c r="M1576" s="37">
        <f t="shared" si="52"/>
        <v>0.87111111111111128</v>
      </c>
    </row>
    <row r="1577" spans="1:13" x14ac:dyDescent="0.2">
      <c r="A1577" s="36" t="s">
        <v>958</v>
      </c>
      <c r="B1577" s="36" t="s">
        <v>1790</v>
      </c>
      <c r="C1577" s="36">
        <v>-22.602939992</v>
      </c>
      <c r="D1577" s="36">
        <v>149.369000785</v>
      </c>
      <c r="E1577" s="36">
        <v>498</v>
      </c>
      <c r="F1577" s="36">
        <v>14</v>
      </c>
      <c r="G1577" s="36">
        <v>1</v>
      </c>
      <c r="H1577" s="36">
        <v>1062</v>
      </c>
      <c r="I1577" s="36">
        <v>2.1</v>
      </c>
      <c r="J1577" s="36">
        <v>0.2</v>
      </c>
      <c r="K1577" s="36">
        <v>9</v>
      </c>
      <c r="L1577" s="37">
        <f t="shared" si="51"/>
        <v>7.1428571428571423</v>
      </c>
      <c r="M1577" s="37">
        <f t="shared" si="52"/>
        <v>0.87111111111111128</v>
      </c>
    </row>
    <row r="1578" spans="1:13" x14ac:dyDescent="0.2">
      <c r="A1578" s="36" t="s">
        <v>963</v>
      </c>
      <c r="B1578" s="36" t="s">
        <v>1790</v>
      </c>
      <c r="C1578" s="36">
        <v>-22.550162214</v>
      </c>
      <c r="D1578" s="36">
        <v>149.39819078100001</v>
      </c>
      <c r="E1578" s="36">
        <v>454</v>
      </c>
      <c r="F1578" s="36">
        <v>12</v>
      </c>
      <c r="G1578" s="36">
        <v>1</v>
      </c>
      <c r="H1578" s="36">
        <v>962</v>
      </c>
      <c r="I1578" s="36">
        <v>2.9</v>
      </c>
      <c r="J1578" s="36">
        <v>0.5</v>
      </c>
      <c r="K1578" s="36">
        <v>3</v>
      </c>
      <c r="L1578" s="37">
        <f t="shared" si="51"/>
        <v>8.3333333333333321</v>
      </c>
      <c r="M1578" s="37">
        <f t="shared" si="52"/>
        <v>0.87111111111111128</v>
      </c>
    </row>
    <row r="1579" spans="1:13" x14ac:dyDescent="0.2">
      <c r="A1579" s="36" t="s">
        <v>982</v>
      </c>
      <c r="B1579" s="36" t="s">
        <v>1790</v>
      </c>
      <c r="C1579" s="36">
        <v>-22.467449715000001</v>
      </c>
      <c r="D1579" s="36">
        <v>149.35719939399999</v>
      </c>
      <c r="E1579" s="36">
        <v>462</v>
      </c>
      <c r="F1579" s="36">
        <v>11</v>
      </c>
      <c r="G1579" s="36">
        <v>1</v>
      </c>
      <c r="H1579" s="36">
        <v>1141</v>
      </c>
      <c r="I1579" s="36">
        <v>2.2000000000000002</v>
      </c>
      <c r="J1579" s="36">
        <v>0.2</v>
      </c>
      <c r="K1579" s="36">
        <v>9</v>
      </c>
      <c r="L1579" s="37">
        <f t="shared" si="51"/>
        <v>9.0909090909090917</v>
      </c>
      <c r="M1579" s="37">
        <f t="shared" si="52"/>
        <v>0.87111111111111128</v>
      </c>
    </row>
    <row r="1580" spans="1:13" x14ac:dyDescent="0.2">
      <c r="A1580" s="36" t="s">
        <v>1006</v>
      </c>
      <c r="B1580" s="36" t="s">
        <v>1790</v>
      </c>
      <c r="C1580" s="36">
        <v>-22.323318679</v>
      </c>
      <c r="D1580" s="36">
        <v>149.327163762</v>
      </c>
      <c r="E1580" s="36">
        <v>349</v>
      </c>
      <c r="F1580" s="36">
        <v>12</v>
      </c>
      <c r="G1580" s="36">
        <v>1</v>
      </c>
      <c r="H1580" s="36">
        <v>1070</v>
      </c>
      <c r="I1580" s="36">
        <v>1.7</v>
      </c>
      <c r="J1580" s="36">
        <v>0.1</v>
      </c>
      <c r="K1580" s="36">
        <v>12</v>
      </c>
      <c r="L1580" s="37">
        <f t="shared" si="51"/>
        <v>8.3333333333333321</v>
      </c>
      <c r="M1580" s="37">
        <f t="shared" si="52"/>
        <v>0.87111111111111128</v>
      </c>
    </row>
    <row r="1581" spans="1:13" x14ac:dyDescent="0.2">
      <c r="A1581" s="36" t="s">
        <v>1014</v>
      </c>
      <c r="B1581" s="36" t="s">
        <v>1790</v>
      </c>
      <c r="C1581" s="36">
        <v>-22.135050991</v>
      </c>
      <c r="D1581" s="36">
        <v>149.43520900999999</v>
      </c>
      <c r="E1581" s="36">
        <v>370</v>
      </c>
      <c r="F1581" s="36">
        <v>9</v>
      </c>
      <c r="G1581" s="36">
        <v>1</v>
      </c>
      <c r="H1581" s="36">
        <v>1023</v>
      </c>
      <c r="I1581" s="36">
        <v>3.1</v>
      </c>
      <c r="J1581" s="36">
        <v>0.5</v>
      </c>
      <c r="K1581" s="36">
        <v>4</v>
      </c>
      <c r="L1581" s="37">
        <f t="shared" si="51"/>
        <v>11.111111111111111</v>
      </c>
      <c r="M1581" s="37">
        <f t="shared" si="52"/>
        <v>0.87111111111111128</v>
      </c>
    </row>
    <row r="1582" spans="1:13" x14ac:dyDescent="0.2">
      <c r="A1582" s="36" t="s">
        <v>1018</v>
      </c>
      <c r="B1582" s="36" t="s">
        <v>1790</v>
      </c>
      <c r="C1582" s="36">
        <v>-22.098842766000001</v>
      </c>
      <c r="D1582" s="36">
        <v>149.38747300700001</v>
      </c>
      <c r="E1582" s="36">
        <v>406</v>
      </c>
      <c r="F1582" s="36">
        <v>9</v>
      </c>
      <c r="G1582" s="36">
        <v>1</v>
      </c>
      <c r="H1582" s="36">
        <v>1007</v>
      </c>
      <c r="I1582" s="36">
        <v>3.1</v>
      </c>
      <c r="J1582" s="36">
        <v>0.5</v>
      </c>
      <c r="K1582" s="36">
        <v>3</v>
      </c>
      <c r="L1582" s="37">
        <f t="shared" si="51"/>
        <v>11.111111111111111</v>
      </c>
      <c r="M1582" s="37">
        <f t="shared" si="52"/>
        <v>0.87111111111111128</v>
      </c>
    </row>
    <row r="1583" spans="1:13" x14ac:dyDescent="0.2">
      <c r="A1583" s="36" t="s">
        <v>1020</v>
      </c>
      <c r="B1583" s="36" t="s">
        <v>1790</v>
      </c>
      <c r="C1583" s="36">
        <v>-22.035439988</v>
      </c>
      <c r="D1583" s="36">
        <v>149.38768134099999</v>
      </c>
      <c r="E1583" s="36">
        <v>392</v>
      </c>
      <c r="F1583" s="36">
        <v>10</v>
      </c>
      <c r="G1583" s="36">
        <v>1</v>
      </c>
      <c r="H1583" s="36">
        <v>593</v>
      </c>
      <c r="I1583" s="36">
        <v>2</v>
      </c>
      <c r="J1583" s="36">
        <v>0.3</v>
      </c>
      <c r="K1583" s="36">
        <v>5</v>
      </c>
      <c r="L1583" s="37">
        <f t="shared" si="51"/>
        <v>10</v>
      </c>
      <c r="M1583" s="37">
        <f t="shared" si="52"/>
        <v>0.87111111111111128</v>
      </c>
    </row>
    <row r="1584" spans="1:13" x14ac:dyDescent="0.2">
      <c r="A1584" s="36" t="s">
        <v>1021</v>
      </c>
      <c r="B1584" s="36" t="s">
        <v>1790</v>
      </c>
      <c r="C1584" s="36">
        <v>-22.009447885</v>
      </c>
      <c r="D1584" s="36">
        <v>149.38547899899999</v>
      </c>
      <c r="E1584" s="36">
        <v>355</v>
      </c>
      <c r="F1584" s="36">
        <v>12</v>
      </c>
      <c r="G1584" s="36">
        <v>1</v>
      </c>
      <c r="H1584" s="36">
        <v>920</v>
      </c>
      <c r="I1584" s="36">
        <v>2.5</v>
      </c>
      <c r="J1584" s="36">
        <v>0.3</v>
      </c>
      <c r="K1584" s="36">
        <v>5</v>
      </c>
      <c r="L1584" s="37">
        <f t="shared" si="51"/>
        <v>8.3333333333333321</v>
      </c>
      <c r="M1584" s="37">
        <f t="shared" si="52"/>
        <v>0.87111111111111128</v>
      </c>
    </row>
    <row r="1585" spans="1:13" x14ac:dyDescent="0.2">
      <c r="A1585" s="36" t="s">
        <v>1026</v>
      </c>
      <c r="B1585" s="36" t="s">
        <v>1790</v>
      </c>
      <c r="C1585" s="36">
        <v>-22.044606654999999</v>
      </c>
      <c r="D1585" s="36">
        <v>149.403468559</v>
      </c>
      <c r="E1585" s="36">
        <v>472</v>
      </c>
      <c r="F1585" s="36">
        <v>10</v>
      </c>
      <c r="G1585" s="36">
        <v>1</v>
      </c>
      <c r="H1585" s="36">
        <v>849</v>
      </c>
      <c r="I1585" s="36">
        <v>2.6</v>
      </c>
      <c r="J1585" s="36">
        <v>0.4</v>
      </c>
      <c r="K1585" s="36">
        <v>4</v>
      </c>
      <c r="L1585" s="37">
        <f t="shared" si="51"/>
        <v>10</v>
      </c>
      <c r="M1585" s="37">
        <f t="shared" si="52"/>
        <v>0.87111111111111128</v>
      </c>
    </row>
    <row r="1586" spans="1:13" x14ac:dyDescent="0.2">
      <c r="A1586" s="36" t="s">
        <v>1033</v>
      </c>
      <c r="B1586" s="36" t="s">
        <v>1790</v>
      </c>
      <c r="C1586" s="36">
        <v>-22.003341342999999</v>
      </c>
      <c r="D1586" s="36">
        <v>149.36158554100001</v>
      </c>
      <c r="E1586" s="36">
        <v>378</v>
      </c>
      <c r="F1586" s="36">
        <v>11</v>
      </c>
      <c r="G1586" s="36">
        <v>1</v>
      </c>
      <c r="H1586" s="36">
        <v>438</v>
      </c>
      <c r="I1586" s="36">
        <v>1.3</v>
      </c>
      <c r="J1586" s="36">
        <v>0.2</v>
      </c>
      <c r="K1586" s="36">
        <v>9</v>
      </c>
      <c r="L1586" s="37">
        <f t="shared" si="51"/>
        <v>9.0909090909090917</v>
      </c>
      <c r="M1586" s="37">
        <f t="shared" si="52"/>
        <v>0.87111111111111128</v>
      </c>
    </row>
    <row r="1587" spans="1:13" x14ac:dyDescent="0.2">
      <c r="A1587" s="36" t="s">
        <v>1051</v>
      </c>
      <c r="B1587" s="36" t="s">
        <v>1790</v>
      </c>
      <c r="C1587" s="36">
        <v>-21.940439987000001</v>
      </c>
      <c r="D1587" s="36">
        <v>149.10469522700001</v>
      </c>
      <c r="E1587" s="36">
        <v>568</v>
      </c>
      <c r="F1587" s="36">
        <v>9</v>
      </c>
      <c r="G1587" s="36">
        <v>1</v>
      </c>
      <c r="H1587" s="36">
        <v>829</v>
      </c>
      <c r="I1587" s="36">
        <v>2.1</v>
      </c>
      <c r="J1587" s="36">
        <v>0.3</v>
      </c>
      <c r="K1587" s="36">
        <v>6</v>
      </c>
      <c r="L1587" s="37">
        <f t="shared" si="51"/>
        <v>11.111111111111111</v>
      </c>
      <c r="M1587" s="37">
        <f t="shared" si="52"/>
        <v>0.87111111111111128</v>
      </c>
    </row>
    <row r="1588" spans="1:13" x14ac:dyDescent="0.2">
      <c r="A1588" s="36" t="s">
        <v>1057</v>
      </c>
      <c r="B1588" s="36" t="s">
        <v>1790</v>
      </c>
      <c r="C1588" s="36">
        <v>-21.931273319999999</v>
      </c>
      <c r="D1588" s="36">
        <v>149.301223007</v>
      </c>
      <c r="E1588" s="36">
        <v>445</v>
      </c>
      <c r="F1588" s="36">
        <v>12</v>
      </c>
      <c r="G1588" s="36">
        <v>1</v>
      </c>
      <c r="H1588" s="36">
        <v>1295</v>
      </c>
      <c r="I1588" s="36">
        <v>2.8</v>
      </c>
      <c r="J1588" s="36">
        <v>0.3</v>
      </c>
      <c r="K1588" s="36">
        <v>6</v>
      </c>
      <c r="L1588" s="37">
        <f t="shared" si="51"/>
        <v>8.3333333333333321</v>
      </c>
      <c r="M1588" s="37">
        <f t="shared" si="52"/>
        <v>0.87111111111111128</v>
      </c>
    </row>
    <row r="1589" spans="1:13" x14ac:dyDescent="0.2">
      <c r="A1589" s="36" t="s">
        <v>1058</v>
      </c>
      <c r="B1589" s="36" t="s">
        <v>1790</v>
      </c>
      <c r="C1589" s="36">
        <v>-21.945717765000001</v>
      </c>
      <c r="D1589" s="36">
        <v>149.123598222</v>
      </c>
      <c r="E1589" s="36">
        <v>558</v>
      </c>
      <c r="F1589" s="36">
        <v>11</v>
      </c>
      <c r="G1589" s="36">
        <v>1</v>
      </c>
      <c r="H1589" s="36">
        <v>918</v>
      </c>
      <c r="I1589" s="36">
        <v>2.7</v>
      </c>
      <c r="J1589" s="36">
        <v>0.4</v>
      </c>
      <c r="K1589" s="36">
        <v>4</v>
      </c>
      <c r="L1589" s="37">
        <f t="shared" si="51"/>
        <v>9.0909090909090917</v>
      </c>
      <c r="M1589" s="37">
        <f t="shared" si="52"/>
        <v>0.87111111111111128</v>
      </c>
    </row>
    <row r="1590" spans="1:13" x14ac:dyDescent="0.2">
      <c r="A1590" s="36" t="s">
        <v>1059</v>
      </c>
      <c r="B1590" s="36" t="s">
        <v>1790</v>
      </c>
      <c r="C1590" s="36">
        <v>-21.951273319999999</v>
      </c>
      <c r="D1590" s="36">
        <v>149.311084118</v>
      </c>
      <c r="E1590" s="36">
        <v>513</v>
      </c>
      <c r="F1590" s="36">
        <v>11</v>
      </c>
      <c r="G1590" s="36">
        <v>1</v>
      </c>
      <c r="H1590" s="36">
        <v>1063</v>
      </c>
      <c r="I1590" s="36">
        <v>2.1</v>
      </c>
      <c r="J1590" s="36">
        <v>0.2</v>
      </c>
      <c r="K1590" s="36">
        <v>9</v>
      </c>
      <c r="L1590" s="37">
        <f t="shared" si="51"/>
        <v>9.0909090909090917</v>
      </c>
      <c r="M1590" s="37">
        <f t="shared" si="52"/>
        <v>0.87111111111111128</v>
      </c>
    </row>
    <row r="1591" spans="1:13" x14ac:dyDescent="0.2">
      <c r="A1591" s="36" t="s">
        <v>1060</v>
      </c>
      <c r="B1591" s="36" t="s">
        <v>1790</v>
      </c>
      <c r="C1591" s="36">
        <v>-21.948939879000001</v>
      </c>
      <c r="D1591" s="36">
        <v>149.11487589199999</v>
      </c>
      <c r="E1591" s="36">
        <v>597</v>
      </c>
      <c r="F1591" s="36">
        <v>11</v>
      </c>
      <c r="G1591" s="36">
        <v>1</v>
      </c>
      <c r="H1591" s="36">
        <v>973</v>
      </c>
      <c r="I1591" s="36">
        <v>2.4</v>
      </c>
      <c r="J1591" s="36">
        <v>0.3</v>
      </c>
      <c r="K1591" s="36">
        <v>6</v>
      </c>
      <c r="L1591" s="37">
        <f t="shared" si="51"/>
        <v>9.0909090909090917</v>
      </c>
      <c r="M1591" s="37">
        <f t="shared" si="52"/>
        <v>0.87111111111111128</v>
      </c>
    </row>
    <row r="1592" spans="1:13" x14ac:dyDescent="0.2">
      <c r="A1592" s="36" t="s">
        <v>1063</v>
      </c>
      <c r="B1592" s="36" t="s">
        <v>1790</v>
      </c>
      <c r="C1592" s="36">
        <v>-21.932106653999998</v>
      </c>
      <c r="D1592" s="36">
        <v>149.29066745099999</v>
      </c>
      <c r="E1592" s="36">
        <v>369</v>
      </c>
      <c r="F1592" s="36">
        <v>14</v>
      </c>
      <c r="G1592" s="36">
        <v>1</v>
      </c>
      <c r="H1592" s="36">
        <v>733</v>
      </c>
      <c r="I1592" s="36">
        <v>2.2000000000000002</v>
      </c>
      <c r="J1592" s="36">
        <v>0.3</v>
      </c>
      <c r="K1592" s="36">
        <v>5</v>
      </c>
      <c r="L1592" s="37">
        <f t="shared" si="51"/>
        <v>7.1428571428571423</v>
      </c>
      <c r="M1592" s="37">
        <f t="shared" si="52"/>
        <v>0.87111111111111128</v>
      </c>
    </row>
    <row r="1593" spans="1:13" x14ac:dyDescent="0.2">
      <c r="A1593" s="36" t="s">
        <v>1064</v>
      </c>
      <c r="B1593" s="36" t="s">
        <v>1790</v>
      </c>
      <c r="C1593" s="36">
        <v>-21.933217764999998</v>
      </c>
      <c r="D1593" s="36">
        <v>149.116894121</v>
      </c>
      <c r="E1593" s="36">
        <v>667</v>
      </c>
      <c r="F1593" s="36">
        <v>12</v>
      </c>
      <c r="G1593" s="36">
        <v>1</v>
      </c>
      <c r="H1593" s="36">
        <v>559</v>
      </c>
      <c r="I1593" s="36">
        <v>1.3</v>
      </c>
      <c r="J1593" s="36">
        <v>0.2</v>
      </c>
      <c r="K1593" s="36">
        <v>12</v>
      </c>
      <c r="L1593" s="37">
        <f t="shared" si="51"/>
        <v>8.3333333333333321</v>
      </c>
      <c r="M1593" s="37">
        <f t="shared" si="52"/>
        <v>0.87111111111111128</v>
      </c>
    </row>
    <row r="1594" spans="1:13" x14ac:dyDescent="0.2">
      <c r="A1594" s="36" t="s">
        <v>1068</v>
      </c>
      <c r="B1594" s="36" t="s">
        <v>1790</v>
      </c>
      <c r="C1594" s="36">
        <v>-21.924606654000002</v>
      </c>
      <c r="D1594" s="36">
        <v>149.273236895</v>
      </c>
      <c r="E1594" s="36">
        <v>496</v>
      </c>
      <c r="F1594" s="36">
        <v>11</v>
      </c>
      <c r="G1594" s="36">
        <v>1</v>
      </c>
      <c r="H1594" s="36">
        <v>703</v>
      </c>
      <c r="I1594" s="36">
        <v>2.2000000000000002</v>
      </c>
      <c r="J1594" s="36">
        <v>0.3</v>
      </c>
      <c r="K1594" s="36">
        <v>5</v>
      </c>
      <c r="L1594" s="37">
        <f t="shared" si="51"/>
        <v>9.0909090909090917</v>
      </c>
      <c r="M1594" s="37">
        <f t="shared" si="52"/>
        <v>0.87111111111111128</v>
      </c>
    </row>
    <row r="1595" spans="1:13" x14ac:dyDescent="0.2">
      <c r="A1595" s="36" t="s">
        <v>1078</v>
      </c>
      <c r="B1595" s="36" t="s">
        <v>1790</v>
      </c>
      <c r="C1595" s="36">
        <v>-21.767495650000001</v>
      </c>
      <c r="D1595" s="36">
        <v>149.27132012000001</v>
      </c>
      <c r="E1595" s="36">
        <v>398</v>
      </c>
      <c r="F1595" s="36">
        <v>9</v>
      </c>
      <c r="G1595" s="36">
        <v>1</v>
      </c>
      <c r="H1595" s="36">
        <v>1442</v>
      </c>
      <c r="I1595" s="36">
        <v>3.2</v>
      </c>
      <c r="J1595" s="36">
        <v>0.3</v>
      </c>
      <c r="K1595" s="36">
        <v>5</v>
      </c>
      <c r="L1595" s="37">
        <f t="shared" si="51"/>
        <v>11.111111111111111</v>
      </c>
      <c r="M1595" s="37">
        <f t="shared" si="52"/>
        <v>0.87111111111111128</v>
      </c>
    </row>
    <row r="1596" spans="1:13" x14ac:dyDescent="0.2">
      <c r="A1596" s="36" t="s">
        <v>1092</v>
      </c>
      <c r="B1596" s="36" t="s">
        <v>1790</v>
      </c>
      <c r="C1596" s="36">
        <v>-21.430995539000001</v>
      </c>
      <c r="D1596" s="36">
        <v>149.066570227</v>
      </c>
      <c r="E1596" s="36">
        <v>412</v>
      </c>
      <c r="F1596" s="36">
        <v>9</v>
      </c>
      <c r="G1596" s="36">
        <v>1</v>
      </c>
      <c r="H1596" s="36">
        <v>1571</v>
      </c>
      <c r="I1596" s="36">
        <v>2.7</v>
      </c>
      <c r="J1596" s="36">
        <v>0.2</v>
      </c>
      <c r="K1596" s="36">
        <v>6</v>
      </c>
      <c r="L1596" s="37">
        <f t="shared" si="51"/>
        <v>11.111111111111111</v>
      </c>
      <c r="M1596" s="37">
        <f t="shared" si="52"/>
        <v>0.87111111111111128</v>
      </c>
    </row>
    <row r="1597" spans="1:13" x14ac:dyDescent="0.2">
      <c r="A1597" s="36" t="s">
        <v>1095</v>
      </c>
      <c r="B1597" s="36" t="s">
        <v>1790</v>
      </c>
      <c r="C1597" s="36">
        <v>-21.414467761000001</v>
      </c>
      <c r="D1597" s="36">
        <v>149.07490356100001</v>
      </c>
      <c r="E1597" s="36">
        <v>356</v>
      </c>
      <c r="F1597" s="36">
        <v>10</v>
      </c>
      <c r="G1597" s="36">
        <v>1</v>
      </c>
      <c r="H1597" s="36">
        <v>800</v>
      </c>
      <c r="I1597" s="36">
        <v>2.5</v>
      </c>
      <c r="J1597" s="36">
        <v>0.4</v>
      </c>
      <c r="K1597" s="36">
        <v>4</v>
      </c>
      <c r="L1597" s="37">
        <f t="shared" si="51"/>
        <v>10</v>
      </c>
      <c r="M1597" s="37">
        <f t="shared" si="52"/>
        <v>0.87111111111111128</v>
      </c>
    </row>
    <row r="1598" spans="1:13" x14ac:dyDescent="0.2">
      <c r="A1598" s="36" t="s">
        <v>1099</v>
      </c>
      <c r="B1598" s="36" t="s">
        <v>1790</v>
      </c>
      <c r="C1598" s="36">
        <v>-21.347384427000001</v>
      </c>
      <c r="D1598" s="36">
        <v>148.578375779</v>
      </c>
      <c r="E1598" s="36">
        <v>738</v>
      </c>
      <c r="F1598" s="36">
        <v>12</v>
      </c>
      <c r="G1598" s="36">
        <v>1</v>
      </c>
      <c r="H1598" s="36">
        <v>862</v>
      </c>
      <c r="I1598" s="36">
        <v>1.9</v>
      </c>
      <c r="J1598" s="36">
        <v>0.2</v>
      </c>
      <c r="K1598" s="36">
        <v>7</v>
      </c>
      <c r="L1598" s="37">
        <f t="shared" si="51"/>
        <v>8.3333333333333321</v>
      </c>
      <c r="M1598" s="37">
        <f t="shared" si="52"/>
        <v>0.87111111111111128</v>
      </c>
    </row>
    <row r="1599" spans="1:13" x14ac:dyDescent="0.2">
      <c r="A1599" s="36" t="s">
        <v>1106</v>
      </c>
      <c r="B1599" s="36" t="s">
        <v>1790</v>
      </c>
      <c r="C1599" s="36">
        <v>-21.280995536999999</v>
      </c>
      <c r="D1599" s="36">
        <v>148.50809799999999</v>
      </c>
      <c r="E1599" s="36">
        <v>724</v>
      </c>
      <c r="F1599" s="36">
        <v>10</v>
      </c>
      <c r="G1599" s="36">
        <v>1</v>
      </c>
      <c r="H1599" s="36">
        <v>711</v>
      </c>
      <c r="I1599" s="36">
        <v>2.2000000000000002</v>
      </c>
      <c r="J1599" s="36">
        <v>0.3</v>
      </c>
      <c r="K1599" s="36">
        <v>5</v>
      </c>
      <c r="L1599" s="37">
        <f t="shared" si="51"/>
        <v>10</v>
      </c>
      <c r="M1599" s="37">
        <f t="shared" si="52"/>
        <v>0.87111111111111128</v>
      </c>
    </row>
    <row r="1600" spans="1:13" x14ac:dyDescent="0.2">
      <c r="A1600" s="36" t="s">
        <v>1107</v>
      </c>
      <c r="B1600" s="36" t="s">
        <v>1790</v>
      </c>
      <c r="C1600" s="36">
        <v>-21.284051092999999</v>
      </c>
      <c r="D1600" s="36">
        <v>148.483931334</v>
      </c>
      <c r="E1600" s="36">
        <v>694</v>
      </c>
      <c r="F1600" s="36">
        <v>9</v>
      </c>
      <c r="G1600" s="36">
        <v>1</v>
      </c>
      <c r="H1600" s="36">
        <v>1007</v>
      </c>
      <c r="I1600" s="36">
        <v>2.1</v>
      </c>
      <c r="J1600" s="36">
        <v>0.2</v>
      </c>
      <c r="K1600" s="36">
        <v>6</v>
      </c>
      <c r="L1600" s="37">
        <f t="shared" si="51"/>
        <v>11.111111111111111</v>
      </c>
      <c r="M1600" s="37">
        <f t="shared" si="52"/>
        <v>0.87111111111111128</v>
      </c>
    </row>
    <row r="1601" spans="1:13" x14ac:dyDescent="0.2">
      <c r="A1601" s="36" t="s">
        <v>1109</v>
      </c>
      <c r="B1601" s="36" t="s">
        <v>1790</v>
      </c>
      <c r="C1601" s="36">
        <v>-21.121828869000002</v>
      </c>
      <c r="D1601" s="36">
        <v>148.39115355499999</v>
      </c>
      <c r="E1601" s="36">
        <v>759</v>
      </c>
      <c r="F1601" s="36">
        <v>9</v>
      </c>
      <c r="G1601" s="36">
        <v>1</v>
      </c>
      <c r="H1601" s="36">
        <v>889</v>
      </c>
      <c r="I1601" s="36">
        <v>2.5</v>
      </c>
      <c r="J1601" s="36">
        <v>0.3</v>
      </c>
      <c r="K1601" s="36">
        <v>4</v>
      </c>
      <c r="L1601" s="37">
        <f t="shared" si="51"/>
        <v>11.111111111111111</v>
      </c>
      <c r="M1601" s="37">
        <f t="shared" si="52"/>
        <v>0.87111111111111128</v>
      </c>
    </row>
    <row r="1602" spans="1:13" x14ac:dyDescent="0.2">
      <c r="A1602" s="36" t="s">
        <v>1112</v>
      </c>
      <c r="B1602" s="36" t="s">
        <v>1790</v>
      </c>
      <c r="C1602" s="36">
        <v>-21.064884424999999</v>
      </c>
      <c r="D1602" s="36">
        <v>148.441153555</v>
      </c>
      <c r="E1602" s="36">
        <v>688</v>
      </c>
      <c r="F1602" s="36">
        <v>11</v>
      </c>
      <c r="G1602" s="36">
        <v>1</v>
      </c>
      <c r="H1602" s="36">
        <v>324</v>
      </c>
      <c r="I1602" s="36">
        <v>0.9</v>
      </c>
      <c r="J1602" s="36">
        <v>0.1</v>
      </c>
      <c r="K1602" s="36">
        <v>14</v>
      </c>
      <c r="L1602" s="37">
        <f t="shared" si="51"/>
        <v>9.0909090909090917</v>
      </c>
      <c r="M1602" s="37">
        <f t="shared" si="52"/>
        <v>0.87111111111111128</v>
      </c>
    </row>
    <row r="1603" spans="1:13" x14ac:dyDescent="0.2">
      <c r="A1603" s="36" t="s">
        <v>1114</v>
      </c>
      <c r="B1603" s="36" t="s">
        <v>1790</v>
      </c>
      <c r="C1603" s="36">
        <v>-21.055995536000001</v>
      </c>
      <c r="D1603" s="36">
        <v>148.41309799999999</v>
      </c>
      <c r="E1603" s="36">
        <v>688</v>
      </c>
      <c r="F1603" s="36">
        <v>11</v>
      </c>
      <c r="G1603" s="36">
        <v>1</v>
      </c>
      <c r="H1603" s="36">
        <v>317</v>
      </c>
      <c r="I1603" s="36">
        <v>1</v>
      </c>
      <c r="J1603" s="36">
        <v>0.2</v>
      </c>
      <c r="K1603" s="36">
        <v>11</v>
      </c>
      <c r="L1603" s="37">
        <f t="shared" si="51"/>
        <v>9.0909090909090917</v>
      </c>
      <c r="M1603" s="37">
        <f t="shared" si="52"/>
        <v>0.87111111111111128</v>
      </c>
    </row>
    <row r="1604" spans="1:13" x14ac:dyDescent="0.2">
      <c r="A1604" s="36" t="s">
        <v>1123</v>
      </c>
      <c r="B1604" s="36" t="s">
        <v>1790</v>
      </c>
      <c r="C1604" s="36">
        <v>-21.206551092000002</v>
      </c>
      <c r="D1604" s="36">
        <v>148.410875777</v>
      </c>
      <c r="E1604" s="36">
        <v>672</v>
      </c>
      <c r="F1604" s="36">
        <v>10</v>
      </c>
      <c r="G1604" s="36">
        <v>1</v>
      </c>
      <c r="H1604" s="36">
        <v>566</v>
      </c>
      <c r="I1604" s="36">
        <v>1.2</v>
      </c>
      <c r="J1604" s="36">
        <v>0.1</v>
      </c>
      <c r="K1604" s="36">
        <v>12</v>
      </c>
      <c r="L1604" s="37">
        <f t="shared" si="51"/>
        <v>10</v>
      </c>
      <c r="M1604" s="37">
        <f t="shared" si="52"/>
        <v>0.87111111111111128</v>
      </c>
    </row>
    <row r="1605" spans="1:13" x14ac:dyDescent="0.2">
      <c r="A1605" s="36" t="s">
        <v>1125</v>
      </c>
      <c r="B1605" s="36" t="s">
        <v>1790</v>
      </c>
      <c r="C1605" s="36">
        <v>-21.185162203000001</v>
      </c>
      <c r="D1605" s="36">
        <v>148.572264668</v>
      </c>
      <c r="E1605" s="36">
        <v>773</v>
      </c>
      <c r="F1605" s="36">
        <v>12</v>
      </c>
      <c r="G1605" s="36">
        <v>1</v>
      </c>
      <c r="H1605" s="36">
        <v>538</v>
      </c>
      <c r="I1605" s="36">
        <v>0.9</v>
      </c>
      <c r="J1605" s="36">
        <v>0.1</v>
      </c>
      <c r="K1605" s="36">
        <v>23</v>
      </c>
      <c r="L1605" s="37">
        <f t="shared" si="51"/>
        <v>8.3333333333333321</v>
      </c>
      <c r="M1605" s="37">
        <f t="shared" si="52"/>
        <v>0.87111111111111128</v>
      </c>
    </row>
    <row r="1606" spans="1:13" x14ac:dyDescent="0.2">
      <c r="A1606" s="36" t="s">
        <v>1131</v>
      </c>
      <c r="B1606" s="36" t="s">
        <v>1790</v>
      </c>
      <c r="C1606" s="36">
        <v>-21.036273312999999</v>
      </c>
      <c r="D1606" s="36">
        <v>148.58337577899999</v>
      </c>
      <c r="E1606" s="36">
        <v>928</v>
      </c>
      <c r="F1606" s="36">
        <v>11</v>
      </c>
      <c r="G1606" s="36">
        <v>1</v>
      </c>
      <c r="H1606" s="36">
        <v>1098</v>
      </c>
      <c r="I1606" s="36">
        <v>2.4</v>
      </c>
      <c r="J1606" s="36">
        <v>0.3</v>
      </c>
      <c r="K1606" s="36">
        <v>7</v>
      </c>
      <c r="L1606" s="37">
        <f t="shared" si="51"/>
        <v>9.0909090909090917</v>
      </c>
      <c r="M1606" s="37">
        <f t="shared" si="52"/>
        <v>0.87111111111111128</v>
      </c>
    </row>
    <row r="1607" spans="1:13" x14ac:dyDescent="0.2">
      <c r="A1607" s="36" t="s">
        <v>1134</v>
      </c>
      <c r="B1607" s="36" t="s">
        <v>1790</v>
      </c>
      <c r="C1607" s="36">
        <v>-21.114606646999999</v>
      </c>
      <c r="D1607" s="36">
        <v>148.319764666</v>
      </c>
      <c r="E1607" s="36">
        <v>626</v>
      </c>
      <c r="F1607" s="36">
        <v>10</v>
      </c>
      <c r="G1607" s="36">
        <v>1</v>
      </c>
      <c r="H1607" s="36">
        <v>805</v>
      </c>
      <c r="I1607" s="36">
        <v>2.2999999999999998</v>
      </c>
      <c r="J1607" s="36">
        <v>0.3</v>
      </c>
      <c r="K1607" s="36">
        <v>4</v>
      </c>
      <c r="L1607" s="37">
        <f t="shared" si="51"/>
        <v>10</v>
      </c>
      <c r="M1607" s="37">
        <f t="shared" si="52"/>
        <v>0.87111111111111128</v>
      </c>
    </row>
    <row r="1608" spans="1:13" x14ac:dyDescent="0.2">
      <c r="A1608" s="36" t="s">
        <v>1141</v>
      </c>
      <c r="B1608" s="36" t="s">
        <v>1790</v>
      </c>
      <c r="C1608" s="36">
        <v>-21.044328869000001</v>
      </c>
      <c r="D1608" s="36">
        <v>148.291153554</v>
      </c>
      <c r="E1608" s="36">
        <v>617</v>
      </c>
      <c r="F1608" s="36">
        <v>9</v>
      </c>
      <c r="G1608" s="36">
        <v>1</v>
      </c>
      <c r="H1608" s="36">
        <v>830</v>
      </c>
      <c r="I1608" s="36">
        <v>2.2999999999999998</v>
      </c>
      <c r="J1608" s="36">
        <v>0.3</v>
      </c>
      <c r="K1608" s="36">
        <v>5</v>
      </c>
      <c r="L1608" s="37">
        <f t="shared" si="51"/>
        <v>11.111111111111111</v>
      </c>
      <c r="M1608" s="37">
        <f t="shared" si="52"/>
        <v>0.87111111111111128</v>
      </c>
    </row>
    <row r="1609" spans="1:13" x14ac:dyDescent="0.2">
      <c r="A1609" s="36" t="s">
        <v>1151</v>
      </c>
      <c r="B1609" s="36" t="s">
        <v>1790</v>
      </c>
      <c r="C1609" s="36">
        <v>-21.055995536000001</v>
      </c>
      <c r="D1609" s="36">
        <v>148.31143133200001</v>
      </c>
      <c r="E1609" s="36">
        <v>655</v>
      </c>
      <c r="F1609" s="36">
        <v>9</v>
      </c>
      <c r="G1609" s="36">
        <v>1</v>
      </c>
      <c r="H1609" s="36">
        <v>1419</v>
      </c>
      <c r="I1609" s="36">
        <v>3</v>
      </c>
      <c r="J1609" s="36">
        <v>0.3</v>
      </c>
      <c r="K1609" s="36">
        <v>5</v>
      </c>
      <c r="L1609" s="37">
        <f t="shared" si="51"/>
        <v>11.111111111111111</v>
      </c>
      <c r="M1609" s="37">
        <f t="shared" si="52"/>
        <v>0.87111111111111128</v>
      </c>
    </row>
    <row r="1610" spans="1:13" x14ac:dyDescent="0.2">
      <c r="A1610" s="36" t="s">
        <v>1152</v>
      </c>
      <c r="B1610" s="36" t="s">
        <v>1790</v>
      </c>
      <c r="C1610" s="36">
        <v>-21.060717757999999</v>
      </c>
      <c r="D1610" s="36">
        <v>148.400320222</v>
      </c>
      <c r="E1610" s="36">
        <v>588</v>
      </c>
      <c r="F1610" s="36">
        <v>11</v>
      </c>
      <c r="G1610" s="36">
        <v>1</v>
      </c>
      <c r="H1610" s="36">
        <v>559</v>
      </c>
      <c r="I1610" s="36">
        <v>1.8</v>
      </c>
      <c r="J1610" s="36">
        <v>0.3</v>
      </c>
      <c r="K1610" s="36">
        <v>6</v>
      </c>
      <c r="L1610" s="37">
        <f t="shared" ref="L1610:L1673" si="53">G1610/F1610*100</f>
        <v>9.0909090909090917</v>
      </c>
      <c r="M1610" s="37">
        <f t="shared" ref="M1610:M1673" si="54">G1610*9.8*400/3600*80%</f>
        <v>0.87111111111111128</v>
      </c>
    </row>
    <row r="1611" spans="1:13" x14ac:dyDescent="0.2">
      <c r="A1611" s="36" t="s">
        <v>1163</v>
      </c>
      <c r="B1611" s="36" t="s">
        <v>1790</v>
      </c>
      <c r="C1611" s="36">
        <v>-21.000162201999999</v>
      </c>
      <c r="D1611" s="36">
        <v>148.401431333</v>
      </c>
      <c r="E1611" s="36">
        <v>564</v>
      </c>
      <c r="F1611" s="36">
        <v>12</v>
      </c>
      <c r="G1611" s="36">
        <v>1</v>
      </c>
      <c r="H1611" s="36">
        <v>258</v>
      </c>
      <c r="I1611" s="36">
        <v>0.8</v>
      </c>
      <c r="J1611" s="36">
        <v>0.1</v>
      </c>
      <c r="K1611" s="36">
        <v>12</v>
      </c>
      <c r="L1611" s="37">
        <f t="shared" si="53"/>
        <v>8.3333333333333321</v>
      </c>
      <c r="M1611" s="37">
        <f t="shared" si="54"/>
        <v>0.87111111111111128</v>
      </c>
    </row>
    <row r="1612" spans="1:13" x14ac:dyDescent="0.2">
      <c r="A1612" s="36" t="s">
        <v>1165</v>
      </c>
      <c r="B1612" s="36" t="s">
        <v>1790</v>
      </c>
      <c r="C1612" s="36">
        <v>-20.935162201000001</v>
      </c>
      <c r="D1612" s="36">
        <v>148.22337577600001</v>
      </c>
      <c r="E1612" s="36">
        <v>589</v>
      </c>
      <c r="F1612" s="36">
        <v>13</v>
      </c>
      <c r="G1612" s="36">
        <v>1</v>
      </c>
      <c r="H1612" s="36">
        <v>504</v>
      </c>
      <c r="I1612" s="36">
        <v>1.4</v>
      </c>
      <c r="J1612" s="36">
        <v>0.2</v>
      </c>
      <c r="K1612" s="36">
        <v>9</v>
      </c>
      <c r="L1612" s="37">
        <f t="shared" si="53"/>
        <v>7.6923076923076925</v>
      </c>
      <c r="M1612" s="37">
        <f t="shared" si="54"/>
        <v>0.87111111111111128</v>
      </c>
    </row>
    <row r="1613" spans="1:13" x14ac:dyDescent="0.2">
      <c r="A1613" s="36" t="s">
        <v>1166</v>
      </c>
      <c r="B1613" s="36" t="s">
        <v>1790</v>
      </c>
      <c r="C1613" s="36">
        <v>-20.903217757</v>
      </c>
      <c r="D1613" s="36">
        <v>148.205597998</v>
      </c>
      <c r="E1613" s="36">
        <v>565</v>
      </c>
      <c r="F1613" s="36">
        <v>9</v>
      </c>
      <c r="G1613" s="36">
        <v>1</v>
      </c>
      <c r="H1613" s="36">
        <v>1064</v>
      </c>
      <c r="I1613" s="36">
        <v>2.5</v>
      </c>
      <c r="J1613" s="36">
        <v>0.3</v>
      </c>
      <c r="K1613" s="36">
        <v>6</v>
      </c>
      <c r="L1613" s="37">
        <f t="shared" si="53"/>
        <v>11.111111111111111</v>
      </c>
      <c r="M1613" s="37">
        <f t="shared" si="54"/>
        <v>0.87111111111111128</v>
      </c>
    </row>
    <row r="1614" spans="1:13" x14ac:dyDescent="0.2">
      <c r="A1614" s="36" t="s">
        <v>1170</v>
      </c>
      <c r="B1614" s="36" t="s">
        <v>1790</v>
      </c>
      <c r="C1614" s="36">
        <v>-20.974328868000001</v>
      </c>
      <c r="D1614" s="36">
        <v>148.432820222</v>
      </c>
      <c r="E1614" s="36">
        <v>618</v>
      </c>
      <c r="F1614" s="36">
        <v>12</v>
      </c>
      <c r="G1614" s="36">
        <v>1</v>
      </c>
      <c r="H1614" s="36">
        <v>535</v>
      </c>
      <c r="I1614" s="36">
        <v>1.5</v>
      </c>
      <c r="J1614" s="36">
        <v>0.2</v>
      </c>
      <c r="K1614" s="36">
        <v>9</v>
      </c>
      <c r="L1614" s="37">
        <f t="shared" si="53"/>
        <v>8.3333333333333321</v>
      </c>
      <c r="M1614" s="37">
        <f t="shared" si="54"/>
        <v>0.87111111111111128</v>
      </c>
    </row>
    <row r="1615" spans="1:13" x14ac:dyDescent="0.2">
      <c r="A1615" s="36" t="s">
        <v>1172</v>
      </c>
      <c r="B1615" s="36" t="s">
        <v>1790</v>
      </c>
      <c r="C1615" s="36">
        <v>-20.95405109</v>
      </c>
      <c r="D1615" s="36">
        <v>148.289486888</v>
      </c>
      <c r="E1615" s="36">
        <v>643</v>
      </c>
      <c r="F1615" s="36">
        <v>9</v>
      </c>
      <c r="G1615" s="36">
        <v>1</v>
      </c>
      <c r="H1615" s="36">
        <v>972</v>
      </c>
      <c r="I1615" s="36">
        <v>2.6</v>
      </c>
      <c r="J1615" s="36">
        <v>0.4</v>
      </c>
      <c r="K1615" s="36">
        <v>4</v>
      </c>
      <c r="L1615" s="37">
        <f t="shared" si="53"/>
        <v>11.111111111111111</v>
      </c>
      <c r="M1615" s="37">
        <f t="shared" si="54"/>
        <v>0.87111111111111128</v>
      </c>
    </row>
    <row r="1616" spans="1:13" x14ac:dyDescent="0.2">
      <c r="A1616" s="36" t="s">
        <v>1173</v>
      </c>
      <c r="B1616" s="36" t="s">
        <v>1790</v>
      </c>
      <c r="C1616" s="36">
        <v>-20.951551089999999</v>
      </c>
      <c r="D1616" s="36">
        <v>148.233931332</v>
      </c>
      <c r="E1616" s="36">
        <v>566</v>
      </c>
      <c r="F1616" s="36">
        <v>10</v>
      </c>
      <c r="G1616" s="36">
        <v>1</v>
      </c>
      <c r="H1616" s="36">
        <v>560</v>
      </c>
      <c r="I1616" s="36">
        <v>1.2</v>
      </c>
      <c r="J1616" s="36">
        <v>0.1</v>
      </c>
      <c r="K1616" s="36">
        <v>11</v>
      </c>
      <c r="L1616" s="37">
        <f t="shared" si="53"/>
        <v>10</v>
      </c>
      <c r="M1616" s="37">
        <f t="shared" si="54"/>
        <v>0.87111111111111128</v>
      </c>
    </row>
    <row r="1617" spans="1:13" x14ac:dyDescent="0.2">
      <c r="A1617" s="36" t="s">
        <v>1175</v>
      </c>
      <c r="B1617" s="36" t="s">
        <v>1790</v>
      </c>
      <c r="C1617" s="36">
        <v>-20.930439978999999</v>
      </c>
      <c r="D1617" s="36">
        <v>148.22393133099999</v>
      </c>
      <c r="E1617" s="36">
        <v>630</v>
      </c>
      <c r="F1617" s="36">
        <v>11</v>
      </c>
      <c r="G1617" s="36">
        <v>1</v>
      </c>
      <c r="H1617" s="36">
        <v>949</v>
      </c>
      <c r="I1617" s="36">
        <v>2.1</v>
      </c>
      <c r="J1617" s="36">
        <v>0.2</v>
      </c>
      <c r="K1617" s="36">
        <v>7</v>
      </c>
      <c r="L1617" s="37">
        <f t="shared" si="53"/>
        <v>9.0909090909090917</v>
      </c>
      <c r="M1617" s="37">
        <f t="shared" si="54"/>
        <v>0.87111111111111128</v>
      </c>
    </row>
    <row r="1618" spans="1:13" x14ac:dyDescent="0.2">
      <c r="A1618" s="36" t="s">
        <v>1177</v>
      </c>
      <c r="B1618" s="36" t="s">
        <v>1790</v>
      </c>
      <c r="C1618" s="36">
        <v>-20.896828868</v>
      </c>
      <c r="D1618" s="36">
        <v>148.22365355400001</v>
      </c>
      <c r="E1618" s="36">
        <v>537</v>
      </c>
      <c r="F1618" s="36">
        <v>11</v>
      </c>
      <c r="G1618" s="36">
        <v>1</v>
      </c>
      <c r="H1618" s="36">
        <v>378</v>
      </c>
      <c r="I1618" s="36">
        <v>1.2</v>
      </c>
      <c r="J1618" s="36">
        <v>0.2</v>
      </c>
      <c r="K1618" s="36">
        <v>10</v>
      </c>
      <c r="L1618" s="37">
        <f t="shared" si="53"/>
        <v>9.0909090909090917</v>
      </c>
      <c r="M1618" s="37">
        <f t="shared" si="54"/>
        <v>0.87111111111111128</v>
      </c>
    </row>
    <row r="1619" spans="1:13" x14ac:dyDescent="0.2">
      <c r="A1619" s="36" t="s">
        <v>1184</v>
      </c>
      <c r="B1619" s="36" t="s">
        <v>1790</v>
      </c>
      <c r="C1619" s="36">
        <v>-20.997939980000002</v>
      </c>
      <c r="D1619" s="36">
        <v>148.39726466600001</v>
      </c>
      <c r="E1619" s="36">
        <v>599</v>
      </c>
      <c r="F1619" s="36">
        <v>10</v>
      </c>
      <c r="G1619" s="36">
        <v>1</v>
      </c>
      <c r="H1619" s="36">
        <v>558</v>
      </c>
      <c r="I1619" s="36">
        <v>1.8</v>
      </c>
      <c r="J1619" s="36">
        <v>0.3</v>
      </c>
      <c r="K1619" s="36">
        <v>6</v>
      </c>
      <c r="L1619" s="37">
        <f t="shared" si="53"/>
        <v>10</v>
      </c>
      <c r="M1619" s="37">
        <f t="shared" si="54"/>
        <v>0.87111111111111128</v>
      </c>
    </row>
    <row r="1620" spans="1:13" x14ac:dyDescent="0.2">
      <c r="A1620" s="36" t="s">
        <v>1190</v>
      </c>
      <c r="B1620" s="36" t="s">
        <v>1790</v>
      </c>
      <c r="C1620" s="36">
        <v>-21.304606649</v>
      </c>
      <c r="D1620" s="36">
        <v>148.524486889</v>
      </c>
      <c r="E1620" s="36">
        <v>778</v>
      </c>
      <c r="F1620" s="36">
        <v>10</v>
      </c>
      <c r="G1620" s="36">
        <v>1</v>
      </c>
      <c r="H1620" s="36">
        <v>915</v>
      </c>
      <c r="I1620" s="36">
        <v>2.2999999999999998</v>
      </c>
      <c r="J1620" s="36">
        <v>0.3</v>
      </c>
      <c r="K1620" s="36">
        <v>6</v>
      </c>
      <c r="L1620" s="37">
        <f t="shared" si="53"/>
        <v>10</v>
      </c>
      <c r="M1620" s="37">
        <f t="shared" si="54"/>
        <v>0.87111111111111128</v>
      </c>
    </row>
    <row r="1621" spans="1:13" x14ac:dyDescent="0.2">
      <c r="A1621" s="36" t="s">
        <v>1191</v>
      </c>
      <c r="B1621" s="36" t="s">
        <v>1790</v>
      </c>
      <c r="C1621" s="36">
        <v>-21.412384426999999</v>
      </c>
      <c r="D1621" s="36">
        <v>148.73004244699999</v>
      </c>
      <c r="E1621" s="36">
        <v>568</v>
      </c>
      <c r="F1621" s="36">
        <v>10</v>
      </c>
      <c r="G1621" s="36">
        <v>1</v>
      </c>
      <c r="H1621" s="36">
        <v>1157</v>
      </c>
      <c r="I1621" s="36">
        <v>2.2999999999999998</v>
      </c>
      <c r="J1621" s="36">
        <v>0.2</v>
      </c>
      <c r="K1621" s="36">
        <v>7</v>
      </c>
      <c r="L1621" s="37">
        <f t="shared" si="53"/>
        <v>10</v>
      </c>
      <c r="M1621" s="37">
        <f t="shared" si="54"/>
        <v>0.87111111111111128</v>
      </c>
    </row>
    <row r="1622" spans="1:13" x14ac:dyDescent="0.2">
      <c r="A1622" s="36" t="s">
        <v>1194</v>
      </c>
      <c r="B1622" s="36" t="s">
        <v>1790</v>
      </c>
      <c r="C1622" s="36">
        <v>-25.063208819</v>
      </c>
      <c r="D1622" s="36">
        <v>148.133655683</v>
      </c>
      <c r="E1622" s="36">
        <v>868</v>
      </c>
      <c r="F1622" s="36">
        <v>9</v>
      </c>
      <c r="G1622" s="36">
        <v>1</v>
      </c>
      <c r="H1622" s="36">
        <v>343</v>
      </c>
      <c r="I1622" s="36">
        <v>0.9</v>
      </c>
      <c r="J1622" s="36">
        <v>0.1</v>
      </c>
      <c r="K1622" s="36">
        <v>12</v>
      </c>
      <c r="L1622" s="37">
        <f t="shared" si="53"/>
        <v>11.111111111111111</v>
      </c>
      <c r="M1622" s="37">
        <f t="shared" si="54"/>
        <v>0.87111111111111128</v>
      </c>
    </row>
    <row r="1623" spans="1:13" x14ac:dyDescent="0.2">
      <c r="A1623" s="36" t="s">
        <v>1221</v>
      </c>
      <c r="B1623" s="36" t="s">
        <v>1790</v>
      </c>
      <c r="C1623" s="36">
        <v>-25.745108017</v>
      </c>
      <c r="D1623" s="36">
        <v>148.28726515700001</v>
      </c>
      <c r="E1623" s="36">
        <v>852</v>
      </c>
      <c r="F1623" s="36">
        <v>15</v>
      </c>
      <c r="G1623" s="36">
        <v>1</v>
      </c>
      <c r="H1623" s="36">
        <v>1834</v>
      </c>
      <c r="I1623" s="36">
        <v>2.9</v>
      </c>
      <c r="J1623" s="36">
        <v>0.2</v>
      </c>
      <c r="K1623" s="36">
        <v>8</v>
      </c>
      <c r="L1623" s="37">
        <f t="shared" si="53"/>
        <v>6.666666666666667</v>
      </c>
      <c r="M1623" s="37">
        <f t="shared" si="54"/>
        <v>0.87111111111111128</v>
      </c>
    </row>
    <row r="1624" spans="1:13" x14ac:dyDescent="0.2">
      <c r="A1624" s="36" t="s">
        <v>1229</v>
      </c>
      <c r="B1624" s="36" t="s">
        <v>1790</v>
      </c>
      <c r="C1624" s="36">
        <v>-25.145591838000001</v>
      </c>
      <c r="D1624" s="36">
        <v>148.25865435099999</v>
      </c>
      <c r="E1624" s="36">
        <v>779</v>
      </c>
      <c r="F1624" s="36">
        <v>9</v>
      </c>
      <c r="G1624" s="36">
        <v>1</v>
      </c>
      <c r="H1624" s="36">
        <v>575</v>
      </c>
      <c r="I1624" s="36">
        <v>1.6</v>
      </c>
      <c r="J1624" s="36">
        <v>0.2</v>
      </c>
      <c r="K1624" s="36">
        <v>7</v>
      </c>
      <c r="L1624" s="37">
        <f t="shared" si="53"/>
        <v>11.111111111111111</v>
      </c>
      <c r="M1624" s="37">
        <f t="shared" si="54"/>
        <v>0.87111111111111128</v>
      </c>
    </row>
    <row r="1625" spans="1:13" x14ac:dyDescent="0.2">
      <c r="A1625" s="36" t="s">
        <v>1233</v>
      </c>
      <c r="B1625" s="36" t="s">
        <v>1790</v>
      </c>
      <c r="C1625" s="36">
        <v>-25.127834866000001</v>
      </c>
      <c r="D1625" s="36">
        <v>148.235321266</v>
      </c>
      <c r="E1625" s="36">
        <v>758</v>
      </c>
      <c r="F1625" s="36">
        <v>12</v>
      </c>
      <c r="G1625" s="36">
        <v>1</v>
      </c>
      <c r="H1625" s="36">
        <v>614</v>
      </c>
      <c r="I1625" s="36">
        <v>1.8</v>
      </c>
      <c r="J1625" s="36">
        <v>0.3</v>
      </c>
      <c r="K1625" s="36">
        <v>6</v>
      </c>
      <c r="L1625" s="37">
        <f t="shared" si="53"/>
        <v>8.3333333333333321</v>
      </c>
      <c r="M1625" s="37">
        <f t="shared" si="54"/>
        <v>0.87111111111111128</v>
      </c>
    </row>
    <row r="1626" spans="1:13" x14ac:dyDescent="0.2">
      <c r="A1626" s="36" t="s">
        <v>1234</v>
      </c>
      <c r="B1626" s="36" t="s">
        <v>1790</v>
      </c>
      <c r="C1626" s="36">
        <v>-25.126646727000001</v>
      </c>
      <c r="D1626" s="36">
        <v>148.24029734199999</v>
      </c>
      <c r="E1626" s="36">
        <v>810</v>
      </c>
      <c r="F1626" s="36">
        <v>9</v>
      </c>
      <c r="G1626" s="36">
        <v>1</v>
      </c>
      <c r="H1626" s="36">
        <v>1230</v>
      </c>
      <c r="I1626" s="36">
        <v>2.8</v>
      </c>
      <c r="J1626" s="36">
        <v>0.3</v>
      </c>
      <c r="K1626" s="36">
        <v>4</v>
      </c>
      <c r="L1626" s="37">
        <f t="shared" si="53"/>
        <v>11.111111111111111</v>
      </c>
      <c r="M1626" s="37">
        <f t="shared" si="54"/>
        <v>0.87111111111111128</v>
      </c>
    </row>
    <row r="1627" spans="1:13" x14ac:dyDescent="0.2">
      <c r="A1627" s="36" t="s">
        <v>1258</v>
      </c>
      <c r="B1627" s="36" t="s">
        <v>1790</v>
      </c>
      <c r="C1627" s="36">
        <v>-25.071556169000001</v>
      </c>
      <c r="D1627" s="36">
        <v>148.14150065199999</v>
      </c>
      <c r="E1627" s="36">
        <v>1044</v>
      </c>
      <c r="F1627" s="36">
        <v>11</v>
      </c>
      <c r="G1627" s="36">
        <v>1</v>
      </c>
      <c r="H1627" s="36">
        <v>1444</v>
      </c>
      <c r="I1627" s="36">
        <v>3.1</v>
      </c>
      <c r="J1627" s="36">
        <v>0.3</v>
      </c>
      <c r="K1627" s="36">
        <v>4</v>
      </c>
      <c r="L1627" s="37">
        <f t="shared" si="53"/>
        <v>9.0909090909090917</v>
      </c>
      <c r="M1627" s="37">
        <f t="shared" si="54"/>
        <v>0.87111111111111128</v>
      </c>
    </row>
    <row r="1628" spans="1:13" x14ac:dyDescent="0.2">
      <c r="A1628" s="36" t="s">
        <v>1323</v>
      </c>
      <c r="B1628" s="36" t="s">
        <v>1790</v>
      </c>
      <c r="C1628" s="36">
        <v>-25.506666791000001</v>
      </c>
      <c r="D1628" s="36">
        <v>151.90527786499999</v>
      </c>
      <c r="E1628" s="36">
        <v>437</v>
      </c>
      <c r="F1628" s="36">
        <v>10</v>
      </c>
      <c r="G1628" s="36">
        <v>1</v>
      </c>
      <c r="H1628" s="36">
        <v>820</v>
      </c>
      <c r="I1628" s="36">
        <v>2</v>
      </c>
      <c r="J1628" s="36">
        <v>0.2</v>
      </c>
      <c r="K1628" s="36">
        <v>6</v>
      </c>
      <c r="L1628" s="37">
        <f t="shared" si="53"/>
        <v>10</v>
      </c>
      <c r="M1628" s="37">
        <f t="shared" si="54"/>
        <v>0.87111111111111128</v>
      </c>
    </row>
    <row r="1629" spans="1:13" x14ac:dyDescent="0.2">
      <c r="A1629" s="36" t="s">
        <v>1328</v>
      </c>
      <c r="B1629" s="36" t="s">
        <v>1790</v>
      </c>
      <c r="C1629" s="36">
        <v>-24.921944564</v>
      </c>
      <c r="D1629" s="36">
        <v>148.07611116800001</v>
      </c>
      <c r="E1629" s="36">
        <v>1167</v>
      </c>
      <c r="F1629" s="36">
        <v>10</v>
      </c>
      <c r="G1629" s="36">
        <v>1</v>
      </c>
      <c r="H1629" s="36">
        <v>1655</v>
      </c>
      <c r="I1629" s="36">
        <v>3.9</v>
      </c>
      <c r="J1629" s="36">
        <v>0.4</v>
      </c>
      <c r="K1629" s="36">
        <v>4</v>
      </c>
      <c r="L1629" s="37">
        <f t="shared" si="53"/>
        <v>10</v>
      </c>
      <c r="M1629" s="37">
        <f t="shared" si="54"/>
        <v>0.87111111111111128</v>
      </c>
    </row>
    <row r="1630" spans="1:13" x14ac:dyDescent="0.2">
      <c r="A1630" s="36" t="s">
        <v>66</v>
      </c>
      <c r="B1630" s="36" t="s">
        <v>1790</v>
      </c>
      <c r="C1630" s="36">
        <v>-24.918333452999999</v>
      </c>
      <c r="D1630" s="36">
        <v>148.11583339000001</v>
      </c>
      <c r="E1630" s="36">
        <v>1082</v>
      </c>
      <c r="F1630" s="36">
        <v>11</v>
      </c>
      <c r="G1630" s="36">
        <v>1</v>
      </c>
      <c r="H1630" s="36">
        <v>811</v>
      </c>
      <c r="I1630" s="36">
        <v>2.5</v>
      </c>
      <c r="J1630" s="36">
        <v>0.4</v>
      </c>
      <c r="K1630" s="36">
        <v>4</v>
      </c>
      <c r="L1630" s="37">
        <f t="shared" si="53"/>
        <v>9.0909090909090917</v>
      </c>
      <c r="M1630" s="37">
        <f t="shared" si="54"/>
        <v>0.87111111111111128</v>
      </c>
    </row>
    <row r="1631" spans="1:13" x14ac:dyDescent="0.2">
      <c r="A1631" s="36" t="s">
        <v>67</v>
      </c>
      <c r="B1631" s="36" t="s">
        <v>1790</v>
      </c>
      <c r="C1631" s="36">
        <v>-24.718333450999999</v>
      </c>
      <c r="D1631" s="36">
        <v>148.25250005800001</v>
      </c>
      <c r="E1631" s="36">
        <v>714</v>
      </c>
      <c r="F1631" s="36">
        <v>9</v>
      </c>
      <c r="G1631" s="36">
        <v>1</v>
      </c>
      <c r="H1631" s="36">
        <v>939</v>
      </c>
      <c r="I1631" s="36">
        <v>2.6</v>
      </c>
      <c r="J1631" s="36">
        <v>0.4</v>
      </c>
      <c r="K1631" s="36">
        <v>5</v>
      </c>
      <c r="L1631" s="37">
        <f t="shared" si="53"/>
        <v>11.111111111111111</v>
      </c>
      <c r="M1631" s="37">
        <f t="shared" si="54"/>
        <v>0.87111111111111128</v>
      </c>
    </row>
    <row r="1632" spans="1:13" x14ac:dyDescent="0.2">
      <c r="A1632" s="36" t="s">
        <v>1331</v>
      </c>
      <c r="B1632" s="36" t="s">
        <v>1790</v>
      </c>
      <c r="C1632" s="36">
        <v>-24.903889008</v>
      </c>
      <c r="D1632" s="36">
        <v>148.091388946</v>
      </c>
      <c r="E1632" s="36">
        <v>1017</v>
      </c>
      <c r="F1632" s="36">
        <v>11</v>
      </c>
      <c r="G1632" s="36">
        <v>1</v>
      </c>
      <c r="H1632" s="36">
        <v>326</v>
      </c>
      <c r="I1632" s="36">
        <v>0.9</v>
      </c>
      <c r="J1632" s="36">
        <v>0.1</v>
      </c>
      <c r="K1632" s="36">
        <v>13</v>
      </c>
      <c r="L1632" s="37">
        <f t="shared" si="53"/>
        <v>9.0909090909090917</v>
      </c>
      <c r="M1632" s="37">
        <f t="shared" si="54"/>
        <v>0.87111111111111128</v>
      </c>
    </row>
    <row r="1633" spans="1:13" x14ac:dyDescent="0.2">
      <c r="A1633" s="36" t="s">
        <v>1333</v>
      </c>
      <c r="B1633" s="36" t="s">
        <v>1790</v>
      </c>
      <c r="C1633" s="36">
        <v>-24.894166786</v>
      </c>
      <c r="D1633" s="36">
        <v>148.20472228</v>
      </c>
      <c r="E1633" s="36">
        <v>1018</v>
      </c>
      <c r="F1633" s="36">
        <v>10</v>
      </c>
      <c r="G1633" s="36">
        <v>1</v>
      </c>
      <c r="H1633" s="36">
        <v>1046</v>
      </c>
      <c r="I1633" s="36">
        <v>2.5</v>
      </c>
      <c r="J1633" s="36">
        <v>0.3</v>
      </c>
      <c r="K1633" s="36">
        <v>5</v>
      </c>
      <c r="L1633" s="37">
        <f t="shared" si="53"/>
        <v>10</v>
      </c>
      <c r="M1633" s="37">
        <f t="shared" si="54"/>
        <v>0.87111111111111128</v>
      </c>
    </row>
    <row r="1634" spans="1:13" x14ac:dyDescent="0.2">
      <c r="A1634" s="36" t="s">
        <v>68</v>
      </c>
      <c r="B1634" s="36" t="s">
        <v>1790</v>
      </c>
      <c r="C1634" s="36">
        <v>-24.856389008000001</v>
      </c>
      <c r="D1634" s="36">
        <v>148.12555561299999</v>
      </c>
      <c r="E1634" s="36">
        <v>981</v>
      </c>
      <c r="F1634" s="36">
        <v>9</v>
      </c>
      <c r="G1634" s="36">
        <v>1</v>
      </c>
      <c r="H1634" s="36">
        <v>1057</v>
      </c>
      <c r="I1634" s="36">
        <v>2.7</v>
      </c>
      <c r="J1634" s="36">
        <v>0.3</v>
      </c>
      <c r="K1634" s="36">
        <v>4</v>
      </c>
      <c r="L1634" s="37">
        <f t="shared" si="53"/>
        <v>11.111111111111111</v>
      </c>
      <c r="M1634" s="37">
        <f t="shared" si="54"/>
        <v>0.87111111111111128</v>
      </c>
    </row>
    <row r="1635" spans="1:13" x14ac:dyDescent="0.2">
      <c r="A1635" s="36" t="s">
        <v>1343</v>
      </c>
      <c r="B1635" s="36" t="s">
        <v>1790</v>
      </c>
      <c r="C1635" s="36">
        <v>-24.623889005999999</v>
      </c>
      <c r="D1635" s="36">
        <v>151.19555563700001</v>
      </c>
      <c r="E1635" s="36">
        <v>558</v>
      </c>
      <c r="F1635" s="36">
        <v>11</v>
      </c>
      <c r="G1635" s="36">
        <v>1</v>
      </c>
      <c r="H1635" s="36">
        <v>1022</v>
      </c>
      <c r="I1635" s="36">
        <v>1.9</v>
      </c>
      <c r="J1635" s="36">
        <v>0.2</v>
      </c>
      <c r="K1635" s="36">
        <v>6</v>
      </c>
      <c r="L1635" s="37">
        <f t="shared" si="53"/>
        <v>9.0909090909090917</v>
      </c>
      <c r="M1635" s="37">
        <f t="shared" si="54"/>
        <v>0.87111111111111128</v>
      </c>
    </row>
    <row r="1636" spans="1:13" x14ac:dyDescent="0.2">
      <c r="A1636" s="36" t="s">
        <v>1358</v>
      </c>
      <c r="B1636" s="36" t="s">
        <v>1790</v>
      </c>
      <c r="C1636" s="36">
        <v>-24.664444562</v>
      </c>
      <c r="D1636" s="36">
        <v>148.07805561200001</v>
      </c>
      <c r="E1636" s="36">
        <v>837</v>
      </c>
      <c r="F1636" s="36">
        <v>10</v>
      </c>
      <c r="G1636" s="36">
        <v>1</v>
      </c>
      <c r="H1636" s="36">
        <v>1098</v>
      </c>
      <c r="I1636" s="36">
        <v>2</v>
      </c>
      <c r="J1636" s="36">
        <v>0.2</v>
      </c>
      <c r="K1636" s="36">
        <v>6</v>
      </c>
      <c r="L1636" s="37">
        <f t="shared" si="53"/>
        <v>10</v>
      </c>
      <c r="M1636" s="37">
        <f t="shared" si="54"/>
        <v>0.87111111111111128</v>
      </c>
    </row>
    <row r="1637" spans="1:13" x14ac:dyDescent="0.2">
      <c r="A1637" s="36" t="s">
        <v>1361</v>
      </c>
      <c r="B1637" s="36" t="s">
        <v>1790</v>
      </c>
      <c r="C1637" s="36">
        <v>-24.648889006000001</v>
      </c>
      <c r="D1637" s="36">
        <v>148.08833339</v>
      </c>
      <c r="E1637" s="36">
        <v>752</v>
      </c>
      <c r="F1637" s="36">
        <v>13</v>
      </c>
      <c r="G1637" s="36">
        <v>1</v>
      </c>
      <c r="H1637" s="36">
        <v>895</v>
      </c>
      <c r="I1637" s="36">
        <v>2</v>
      </c>
      <c r="J1637" s="36">
        <v>0.2</v>
      </c>
      <c r="K1637" s="36">
        <v>5</v>
      </c>
      <c r="L1637" s="37">
        <f t="shared" si="53"/>
        <v>7.6923076923076925</v>
      </c>
      <c r="M1637" s="37">
        <f t="shared" si="54"/>
        <v>0.87111111111111128</v>
      </c>
    </row>
    <row r="1638" spans="1:13" x14ac:dyDescent="0.2">
      <c r="A1638" s="36" t="s">
        <v>1367</v>
      </c>
      <c r="B1638" s="36" t="s">
        <v>1790</v>
      </c>
      <c r="C1638" s="36">
        <v>-24.633889006</v>
      </c>
      <c r="D1638" s="36">
        <v>148.121388946</v>
      </c>
      <c r="E1638" s="36">
        <v>689</v>
      </c>
      <c r="F1638" s="36">
        <v>16</v>
      </c>
      <c r="G1638" s="36">
        <v>1</v>
      </c>
      <c r="H1638" s="36">
        <v>1108</v>
      </c>
      <c r="I1638" s="36">
        <v>1.9</v>
      </c>
      <c r="J1638" s="36">
        <v>0.2</v>
      </c>
      <c r="K1638" s="36">
        <v>11</v>
      </c>
      <c r="L1638" s="37">
        <f t="shared" si="53"/>
        <v>6.25</v>
      </c>
      <c r="M1638" s="37">
        <f t="shared" si="54"/>
        <v>0.87111111111111128</v>
      </c>
    </row>
    <row r="1639" spans="1:13" x14ac:dyDescent="0.2">
      <c r="A1639" s="36" t="s">
        <v>69</v>
      </c>
      <c r="B1639" s="36" t="s">
        <v>1790</v>
      </c>
      <c r="C1639" s="36">
        <v>-24.617777895</v>
      </c>
      <c r="D1639" s="36">
        <v>148.06805561199999</v>
      </c>
      <c r="E1639" s="36">
        <v>753</v>
      </c>
      <c r="F1639" s="36">
        <v>12</v>
      </c>
      <c r="G1639" s="36">
        <v>1</v>
      </c>
      <c r="H1639" s="36">
        <v>1230</v>
      </c>
      <c r="I1639" s="36">
        <v>2.7</v>
      </c>
      <c r="J1639" s="36">
        <v>0.3</v>
      </c>
      <c r="K1639" s="36">
        <v>6</v>
      </c>
      <c r="L1639" s="37">
        <f t="shared" si="53"/>
        <v>8.3333333333333321</v>
      </c>
      <c r="M1639" s="37">
        <f t="shared" si="54"/>
        <v>0.87111111111111128</v>
      </c>
    </row>
    <row r="1640" spans="1:13" x14ac:dyDescent="0.2">
      <c r="A1640" s="36" t="s">
        <v>1370</v>
      </c>
      <c r="B1640" s="36" t="s">
        <v>1790</v>
      </c>
      <c r="C1640" s="36">
        <v>-24.614444560999999</v>
      </c>
      <c r="D1640" s="36">
        <v>151.17277785900001</v>
      </c>
      <c r="E1640" s="36">
        <v>611</v>
      </c>
      <c r="F1640" s="36">
        <v>9</v>
      </c>
      <c r="G1640" s="36">
        <v>1</v>
      </c>
      <c r="H1640" s="36">
        <v>1458</v>
      </c>
      <c r="I1640" s="36">
        <v>2.5</v>
      </c>
      <c r="J1640" s="36">
        <v>0.2</v>
      </c>
      <c r="K1640" s="36">
        <v>7</v>
      </c>
      <c r="L1640" s="37">
        <f t="shared" si="53"/>
        <v>11.111111111111111</v>
      </c>
      <c r="M1640" s="37">
        <f t="shared" si="54"/>
        <v>0.87111111111111128</v>
      </c>
    </row>
    <row r="1641" spans="1:13" x14ac:dyDescent="0.2">
      <c r="A1641" s="36" t="s">
        <v>1375</v>
      </c>
      <c r="B1641" s="36" t="s">
        <v>1790</v>
      </c>
      <c r="C1641" s="36">
        <v>-24.578333449999999</v>
      </c>
      <c r="D1641" s="36">
        <v>151.183055637</v>
      </c>
      <c r="E1641" s="36">
        <v>616</v>
      </c>
      <c r="F1641" s="36">
        <v>13</v>
      </c>
      <c r="G1641" s="36">
        <v>1</v>
      </c>
      <c r="H1641" s="36">
        <v>524</v>
      </c>
      <c r="I1641" s="36">
        <v>1.2</v>
      </c>
      <c r="J1641" s="36">
        <v>0.1</v>
      </c>
      <c r="K1641" s="36">
        <v>13</v>
      </c>
      <c r="L1641" s="37">
        <f t="shared" si="53"/>
        <v>7.6923076923076925</v>
      </c>
      <c r="M1641" s="37">
        <f t="shared" si="54"/>
        <v>0.87111111111111128</v>
      </c>
    </row>
    <row r="1642" spans="1:13" x14ac:dyDescent="0.2">
      <c r="A1642" s="36" t="s">
        <v>1378</v>
      </c>
      <c r="B1642" s="36" t="s">
        <v>1790</v>
      </c>
      <c r="C1642" s="36">
        <v>-24.552500116000001</v>
      </c>
      <c r="D1642" s="36">
        <v>148.21361116899999</v>
      </c>
      <c r="E1642" s="36">
        <v>605</v>
      </c>
      <c r="F1642" s="36">
        <v>11</v>
      </c>
      <c r="G1642" s="36">
        <v>1</v>
      </c>
      <c r="H1642" s="36">
        <v>1114</v>
      </c>
      <c r="I1642" s="36">
        <v>1.7</v>
      </c>
      <c r="J1642" s="36">
        <v>0.1</v>
      </c>
      <c r="K1642" s="36">
        <v>8</v>
      </c>
      <c r="L1642" s="37">
        <f t="shared" si="53"/>
        <v>9.0909090909090917</v>
      </c>
      <c r="M1642" s="37">
        <f t="shared" si="54"/>
        <v>0.87111111111111128</v>
      </c>
    </row>
    <row r="1643" spans="1:13" x14ac:dyDescent="0.2">
      <c r="A1643" s="36" t="s">
        <v>1379</v>
      </c>
      <c r="B1643" s="36" t="s">
        <v>1790</v>
      </c>
      <c r="C1643" s="36">
        <v>-24.550833449999999</v>
      </c>
      <c r="D1643" s="36">
        <v>151.21722230399999</v>
      </c>
      <c r="E1643" s="36">
        <v>540</v>
      </c>
      <c r="F1643" s="36">
        <v>9</v>
      </c>
      <c r="G1643" s="36">
        <v>1</v>
      </c>
      <c r="H1643" s="36">
        <v>665</v>
      </c>
      <c r="I1643" s="36">
        <v>2.1</v>
      </c>
      <c r="J1643" s="36">
        <v>0.3</v>
      </c>
      <c r="K1643" s="36">
        <v>4</v>
      </c>
      <c r="L1643" s="37">
        <f t="shared" si="53"/>
        <v>11.111111111111111</v>
      </c>
      <c r="M1643" s="37">
        <f t="shared" si="54"/>
        <v>0.87111111111111128</v>
      </c>
    </row>
    <row r="1644" spans="1:13" x14ac:dyDescent="0.2">
      <c r="A1644" s="36" t="s">
        <v>1382</v>
      </c>
      <c r="B1644" s="36" t="s">
        <v>1790</v>
      </c>
      <c r="C1644" s="36">
        <v>-24.548333450000001</v>
      </c>
      <c r="D1644" s="36">
        <v>151.176666748</v>
      </c>
      <c r="E1644" s="36">
        <v>542</v>
      </c>
      <c r="F1644" s="36">
        <v>10</v>
      </c>
      <c r="G1644" s="36">
        <v>1</v>
      </c>
      <c r="H1644" s="36">
        <v>1264</v>
      </c>
      <c r="I1644" s="36">
        <v>2.4</v>
      </c>
      <c r="J1644" s="36">
        <v>0.2</v>
      </c>
      <c r="K1644" s="36">
        <v>7</v>
      </c>
      <c r="L1644" s="37">
        <f t="shared" si="53"/>
        <v>10</v>
      </c>
      <c r="M1644" s="37">
        <f t="shared" si="54"/>
        <v>0.87111111111111128</v>
      </c>
    </row>
    <row r="1645" spans="1:13" x14ac:dyDescent="0.2">
      <c r="A1645" s="36" t="s">
        <v>1383</v>
      </c>
      <c r="B1645" s="36" t="s">
        <v>1790</v>
      </c>
      <c r="C1645" s="36">
        <v>-24.544444560999999</v>
      </c>
      <c r="D1645" s="36">
        <v>148.177777835</v>
      </c>
      <c r="E1645" s="36">
        <v>646</v>
      </c>
      <c r="F1645" s="36">
        <v>10</v>
      </c>
      <c r="G1645" s="36">
        <v>1</v>
      </c>
      <c r="H1645" s="36">
        <v>815</v>
      </c>
      <c r="I1645" s="36">
        <v>1.5</v>
      </c>
      <c r="J1645" s="36">
        <v>0.1</v>
      </c>
      <c r="K1645" s="36">
        <v>8</v>
      </c>
      <c r="L1645" s="37">
        <f t="shared" si="53"/>
        <v>10</v>
      </c>
      <c r="M1645" s="37">
        <f t="shared" si="54"/>
        <v>0.87111111111111128</v>
      </c>
    </row>
    <row r="1646" spans="1:13" x14ac:dyDescent="0.2">
      <c r="A1646" s="36" t="s">
        <v>1402</v>
      </c>
      <c r="B1646" s="36" t="s">
        <v>1790</v>
      </c>
      <c r="C1646" s="36">
        <v>-23.956944556</v>
      </c>
      <c r="D1646" s="36">
        <v>149.17027784300001</v>
      </c>
      <c r="E1646" s="36">
        <v>507</v>
      </c>
      <c r="F1646" s="36">
        <v>10</v>
      </c>
      <c r="G1646" s="36">
        <v>1</v>
      </c>
      <c r="H1646" s="36">
        <v>906</v>
      </c>
      <c r="I1646" s="36">
        <v>2.5</v>
      </c>
      <c r="J1646" s="36">
        <v>0.3</v>
      </c>
      <c r="K1646" s="36">
        <v>5</v>
      </c>
      <c r="L1646" s="37">
        <f t="shared" si="53"/>
        <v>10</v>
      </c>
      <c r="M1646" s="37">
        <f t="shared" si="54"/>
        <v>0.87111111111111128</v>
      </c>
    </row>
    <row r="1647" spans="1:13" x14ac:dyDescent="0.2">
      <c r="A1647" s="36" t="s">
        <v>1411</v>
      </c>
      <c r="B1647" s="36" t="s">
        <v>1790</v>
      </c>
      <c r="C1647" s="36">
        <v>-23.682777887</v>
      </c>
      <c r="D1647" s="36">
        <v>150.50250007599999</v>
      </c>
      <c r="E1647" s="36">
        <v>365</v>
      </c>
      <c r="F1647" s="36">
        <v>10</v>
      </c>
      <c r="G1647" s="36">
        <v>1</v>
      </c>
      <c r="H1647" s="36">
        <v>467</v>
      </c>
      <c r="I1647" s="36">
        <v>1.4</v>
      </c>
      <c r="J1647" s="36">
        <v>0.2</v>
      </c>
      <c r="K1647" s="36">
        <v>8</v>
      </c>
      <c r="L1647" s="37">
        <f t="shared" si="53"/>
        <v>10</v>
      </c>
      <c r="M1647" s="37">
        <f t="shared" si="54"/>
        <v>0.87111111111111128</v>
      </c>
    </row>
    <row r="1648" spans="1:13" x14ac:dyDescent="0.2">
      <c r="A1648" s="36" t="s">
        <v>1417</v>
      </c>
      <c r="B1648" s="36" t="s">
        <v>1790</v>
      </c>
      <c r="C1648" s="36">
        <v>-22.870000102999999</v>
      </c>
      <c r="D1648" s="36">
        <v>150.580555632</v>
      </c>
      <c r="E1648" s="36">
        <v>558</v>
      </c>
      <c r="F1648" s="36">
        <v>9</v>
      </c>
      <c r="G1648" s="36">
        <v>1</v>
      </c>
      <c r="H1648" s="36">
        <v>824</v>
      </c>
      <c r="I1648" s="36">
        <v>2.8</v>
      </c>
      <c r="J1648" s="36">
        <v>0.5</v>
      </c>
      <c r="K1648" s="36">
        <v>3</v>
      </c>
      <c r="L1648" s="37">
        <f t="shared" si="53"/>
        <v>11.111111111111111</v>
      </c>
      <c r="M1648" s="37">
        <f t="shared" si="54"/>
        <v>0.87111111111111128</v>
      </c>
    </row>
    <row r="1649" spans="1:13" x14ac:dyDescent="0.2">
      <c r="A1649" s="36" t="s">
        <v>1419</v>
      </c>
      <c r="B1649" s="36" t="s">
        <v>1790</v>
      </c>
      <c r="C1649" s="36">
        <v>-22.640277878999999</v>
      </c>
      <c r="D1649" s="36">
        <v>149.38861117799999</v>
      </c>
      <c r="E1649" s="36">
        <v>482</v>
      </c>
      <c r="F1649" s="36">
        <v>10</v>
      </c>
      <c r="G1649" s="36">
        <v>1</v>
      </c>
      <c r="H1649" s="36">
        <v>1789</v>
      </c>
      <c r="I1649" s="36">
        <v>3.7</v>
      </c>
      <c r="J1649" s="36">
        <v>0.4</v>
      </c>
      <c r="K1649" s="36">
        <v>5</v>
      </c>
      <c r="L1649" s="37">
        <f t="shared" si="53"/>
        <v>10</v>
      </c>
      <c r="M1649" s="37">
        <f t="shared" si="54"/>
        <v>0.87111111111111128</v>
      </c>
    </row>
    <row r="1650" spans="1:13" x14ac:dyDescent="0.2">
      <c r="A1650" s="36" t="s">
        <v>77</v>
      </c>
      <c r="B1650" s="36" t="s">
        <v>1790</v>
      </c>
      <c r="C1650" s="36">
        <v>-25.510277901999999</v>
      </c>
      <c r="D1650" s="36">
        <v>151.912666645</v>
      </c>
      <c r="E1650" s="36">
        <v>466</v>
      </c>
      <c r="F1650" s="36">
        <v>11</v>
      </c>
      <c r="G1650" s="36">
        <v>1</v>
      </c>
      <c r="H1650" s="36">
        <v>1331</v>
      </c>
      <c r="I1650" s="36">
        <v>2.5</v>
      </c>
      <c r="J1650" s="36">
        <v>0.2</v>
      </c>
      <c r="K1650" s="36">
        <v>6</v>
      </c>
      <c r="L1650" s="37">
        <f t="shared" si="53"/>
        <v>9.0909090909090917</v>
      </c>
      <c r="M1650" s="37">
        <f t="shared" si="54"/>
        <v>0.87111111111111128</v>
      </c>
    </row>
    <row r="1651" spans="1:13" x14ac:dyDescent="0.2">
      <c r="A1651" s="36" t="s">
        <v>1459</v>
      </c>
      <c r="B1651" s="36" t="s">
        <v>1790</v>
      </c>
      <c r="C1651" s="36">
        <v>-24.926309566</v>
      </c>
      <c r="D1651" s="36">
        <v>148.10563505499999</v>
      </c>
      <c r="E1651" s="36">
        <v>1076</v>
      </c>
      <c r="F1651" s="36">
        <v>16</v>
      </c>
      <c r="G1651" s="36">
        <v>1</v>
      </c>
      <c r="H1651" s="36">
        <v>836</v>
      </c>
      <c r="I1651" s="36">
        <v>1.7</v>
      </c>
      <c r="J1651" s="36">
        <v>0.2</v>
      </c>
      <c r="K1651" s="36">
        <v>9</v>
      </c>
      <c r="L1651" s="37">
        <f t="shared" si="53"/>
        <v>6.25</v>
      </c>
      <c r="M1651" s="37">
        <f t="shared" si="54"/>
        <v>0.87111111111111128</v>
      </c>
    </row>
    <row r="1652" spans="1:13" x14ac:dyDescent="0.2">
      <c r="A1652" s="36" t="s">
        <v>1460</v>
      </c>
      <c r="B1652" s="36" t="s">
        <v>1790</v>
      </c>
      <c r="C1652" s="36">
        <v>-24.921574193000001</v>
      </c>
      <c r="D1652" s="36">
        <v>148.06981487100001</v>
      </c>
      <c r="E1652" s="36">
        <v>1157</v>
      </c>
      <c r="F1652" s="36">
        <v>10</v>
      </c>
      <c r="G1652" s="36">
        <v>1</v>
      </c>
      <c r="H1652" s="36">
        <v>966</v>
      </c>
      <c r="I1652" s="36">
        <v>2.5</v>
      </c>
      <c r="J1652" s="36">
        <v>0.3</v>
      </c>
      <c r="K1652" s="36">
        <v>5</v>
      </c>
      <c r="L1652" s="37">
        <f t="shared" si="53"/>
        <v>10</v>
      </c>
      <c r="M1652" s="37">
        <f t="shared" si="54"/>
        <v>0.87111111111111128</v>
      </c>
    </row>
    <row r="1653" spans="1:13" x14ac:dyDescent="0.2">
      <c r="A1653" s="36" t="s">
        <v>1461</v>
      </c>
      <c r="B1653" s="36" t="s">
        <v>1790</v>
      </c>
      <c r="C1653" s="36">
        <v>-24.919277951000002</v>
      </c>
      <c r="D1653" s="36">
        <v>148.10877778</v>
      </c>
      <c r="E1653" s="36">
        <v>988</v>
      </c>
      <c r="F1653" s="36">
        <v>14</v>
      </c>
      <c r="G1653" s="36">
        <v>1</v>
      </c>
      <c r="H1653" s="36">
        <v>343</v>
      </c>
      <c r="I1653" s="36">
        <v>1.1000000000000001</v>
      </c>
      <c r="J1653" s="36">
        <v>0.2</v>
      </c>
      <c r="K1653" s="36">
        <v>11</v>
      </c>
      <c r="L1653" s="37">
        <f t="shared" si="53"/>
        <v>7.1428571428571423</v>
      </c>
      <c r="M1653" s="37">
        <f t="shared" si="54"/>
        <v>0.87111111111111128</v>
      </c>
    </row>
    <row r="1654" spans="1:13" x14ac:dyDescent="0.2">
      <c r="A1654" s="36" t="s">
        <v>1465</v>
      </c>
      <c r="B1654" s="36" t="s">
        <v>1790</v>
      </c>
      <c r="C1654" s="36">
        <v>-24.912569564000002</v>
      </c>
      <c r="D1654" s="36">
        <v>148.12631950100001</v>
      </c>
      <c r="E1654" s="36">
        <v>1058</v>
      </c>
      <c r="F1654" s="36">
        <v>11</v>
      </c>
      <c r="G1654" s="36">
        <v>1</v>
      </c>
      <c r="H1654" s="36">
        <v>725</v>
      </c>
      <c r="I1654" s="36">
        <v>1.8</v>
      </c>
      <c r="J1654" s="36">
        <v>0.2</v>
      </c>
      <c r="K1654" s="36">
        <v>6</v>
      </c>
      <c r="L1654" s="37">
        <f t="shared" si="53"/>
        <v>9.0909090909090917</v>
      </c>
      <c r="M1654" s="37">
        <f t="shared" si="54"/>
        <v>0.87111111111111128</v>
      </c>
    </row>
    <row r="1655" spans="1:13" x14ac:dyDescent="0.2">
      <c r="A1655" s="36" t="s">
        <v>1466</v>
      </c>
      <c r="B1655" s="36" t="s">
        <v>1790</v>
      </c>
      <c r="C1655" s="36">
        <v>-24.908734657</v>
      </c>
      <c r="D1655" s="36">
        <v>148.217932187</v>
      </c>
      <c r="E1655" s="36">
        <v>948</v>
      </c>
      <c r="F1655" s="36">
        <v>10</v>
      </c>
      <c r="G1655" s="36">
        <v>1</v>
      </c>
      <c r="H1655" s="36">
        <v>465</v>
      </c>
      <c r="I1655" s="36">
        <v>1.5</v>
      </c>
      <c r="J1655" s="36">
        <v>0.2</v>
      </c>
      <c r="K1655" s="36">
        <v>7</v>
      </c>
      <c r="L1655" s="37">
        <f t="shared" si="53"/>
        <v>10</v>
      </c>
      <c r="M1655" s="37">
        <f t="shared" si="54"/>
        <v>0.87111111111111128</v>
      </c>
    </row>
    <row r="1656" spans="1:13" x14ac:dyDescent="0.2">
      <c r="A1656" s="36" t="s">
        <v>1467</v>
      </c>
      <c r="B1656" s="36" t="s">
        <v>1790</v>
      </c>
      <c r="C1656" s="36">
        <v>-24.907843272000001</v>
      </c>
      <c r="D1656" s="36">
        <v>148.20521246000001</v>
      </c>
      <c r="E1656" s="36">
        <v>1048</v>
      </c>
      <c r="F1656" s="36">
        <v>10</v>
      </c>
      <c r="G1656" s="36">
        <v>1</v>
      </c>
      <c r="H1656" s="36">
        <v>1522</v>
      </c>
      <c r="I1656" s="36">
        <v>2.6</v>
      </c>
      <c r="J1656" s="36">
        <v>0.2</v>
      </c>
      <c r="K1656" s="36">
        <v>5</v>
      </c>
      <c r="L1656" s="37">
        <f t="shared" si="53"/>
        <v>10</v>
      </c>
      <c r="M1656" s="37">
        <f t="shared" si="54"/>
        <v>0.87111111111111128</v>
      </c>
    </row>
    <row r="1657" spans="1:13" x14ac:dyDescent="0.2">
      <c r="A1657" s="36" t="s">
        <v>1468</v>
      </c>
      <c r="B1657" s="36" t="s">
        <v>1790</v>
      </c>
      <c r="C1657" s="36">
        <v>-24.905674761</v>
      </c>
      <c r="D1657" s="36">
        <v>148.09793652600001</v>
      </c>
      <c r="E1657" s="36">
        <v>997</v>
      </c>
      <c r="F1657" s="36">
        <v>12</v>
      </c>
      <c r="G1657" s="36">
        <v>1</v>
      </c>
      <c r="H1657" s="36">
        <v>371</v>
      </c>
      <c r="I1657" s="36">
        <v>1.2</v>
      </c>
      <c r="J1657" s="36">
        <v>0.2</v>
      </c>
      <c r="K1657" s="36">
        <v>8</v>
      </c>
      <c r="L1657" s="37">
        <f t="shared" si="53"/>
        <v>8.3333333333333321</v>
      </c>
      <c r="M1657" s="37">
        <f t="shared" si="54"/>
        <v>0.87111111111111128</v>
      </c>
    </row>
    <row r="1658" spans="1:13" x14ac:dyDescent="0.2">
      <c r="A1658" s="36" t="s">
        <v>1469</v>
      </c>
      <c r="B1658" s="36" t="s">
        <v>1790</v>
      </c>
      <c r="C1658" s="36">
        <v>-24.905555674999999</v>
      </c>
      <c r="D1658" s="36">
        <v>148.127592695</v>
      </c>
      <c r="E1658" s="36">
        <v>957</v>
      </c>
      <c r="F1658" s="36">
        <v>10</v>
      </c>
      <c r="G1658" s="36">
        <v>1</v>
      </c>
      <c r="H1658" s="36">
        <v>393</v>
      </c>
      <c r="I1658" s="36">
        <v>1.2</v>
      </c>
      <c r="J1658" s="36">
        <v>0.2</v>
      </c>
      <c r="K1658" s="36">
        <v>11</v>
      </c>
      <c r="L1658" s="37">
        <f t="shared" si="53"/>
        <v>10</v>
      </c>
      <c r="M1658" s="37">
        <f t="shared" si="54"/>
        <v>0.87111111111111128</v>
      </c>
    </row>
    <row r="1659" spans="1:13" x14ac:dyDescent="0.2">
      <c r="A1659" s="36" t="s">
        <v>1475</v>
      </c>
      <c r="B1659" s="36" t="s">
        <v>1790</v>
      </c>
      <c r="C1659" s="36">
        <v>-24.888098451000001</v>
      </c>
      <c r="D1659" s="36">
        <v>148.221623948</v>
      </c>
      <c r="E1659" s="36">
        <v>1009</v>
      </c>
      <c r="F1659" s="36">
        <v>9</v>
      </c>
      <c r="G1659" s="36">
        <v>1</v>
      </c>
      <c r="H1659" s="36">
        <v>1241</v>
      </c>
      <c r="I1659" s="36">
        <v>2.7</v>
      </c>
      <c r="J1659" s="36">
        <v>0.3</v>
      </c>
      <c r="K1659" s="36">
        <v>5</v>
      </c>
      <c r="L1659" s="37">
        <f t="shared" si="53"/>
        <v>11.111111111111111</v>
      </c>
      <c r="M1659" s="37">
        <f t="shared" si="54"/>
        <v>0.87111111111111128</v>
      </c>
    </row>
    <row r="1660" spans="1:13" x14ac:dyDescent="0.2">
      <c r="A1660" s="36" t="s">
        <v>1477</v>
      </c>
      <c r="B1660" s="36" t="s">
        <v>1790</v>
      </c>
      <c r="C1660" s="36">
        <v>-24.885493885999999</v>
      </c>
      <c r="D1660" s="36">
        <v>148.17283962400001</v>
      </c>
      <c r="E1660" s="36">
        <v>974</v>
      </c>
      <c r="F1660" s="36">
        <v>12</v>
      </c>
      <c r="G1660" s="36">
        <v>1</v>
      </c>
      <c r="H1660" s="36">
        <v>614</v>
      </c>
      <c r="I1660" s="36">
        <v>1.7</v>
      </c>
      <c r="J1660" s="36">
        <v>0.2</v>
      </c>
      <c r="K1660" s="36">
        <v>7</v>
      </c>
      <c r="L1660" s="37">
        <f t="shared" si="53"/>
        <v>8.3333333333333321</v>
      </c>
      <c r="M1660" s="37">
        <f t="shared" si="54"/>
        <v>0.87111111111111128</v>
      </c>
    </row>
    <row r="1661" spans="1:13" x14ac:dyDescent="0.2">
      <c r="A1661" s="36" t="s">
        <v>1479</v>
      </c>
      <c r="B1661" s="36" t="s">
        <v>1790</v>
      </c>
      <c r="C1661" s="36">
        <v>-24.750347340000001</v>
      </c>
      <c r="D1661" s="36">
        <v>148.24298616900001</v>
      </c>
      <c r="E1661" s="36">
        <v>808</v>
      </c>
      <c r="F1661" s="36">
        <v>11</v>
      </c>
      <c r="G1661" s="36">
        <v>1</v>
      </c>
      <c r="H1661" s="36">
        <v>1219</v>
      </c>
      <c r="I1661" s="36">
        <v>2.8</v>
      </c>
      <c r="J1661" s="36">
        <v>0.3</v>
      </c>
      <c r="K1661" s="36">
        <v>5</v>
      </c>
      <c r="L1661" s="37">
        <f t="shared" si="53"/>
        <v>9.0909090909090917</v>
      </c>
      <c r="M1661" s="37">
        <f t="shared" si="54"/>
        <v>0.87111111111111128</v>
      </c>
    </row>
    <row r="1662" spans="1:13" x14ac:dyDescent="0.2">
      <c r="A1662" s="36" t="s">
        <v>1487</v>
      </c>
      <c r="B1662" s="36" t="s">
        <v>1790</v>
      </c>
      <c r="C1662" s="36">
        <v>-24.66047623</v>
      </c>
      <c r="D1662" s="36">
        <v>148.09174616600001</v>
      </c>
      <c r="E1662" s="36">
        <v>797</v>
      </c>
      <c r="F1662" s="36">
        <v>10</v>
      </c>
      <c r="G1662" s="36">
        <v>1</v>
      </c>
      <c r="H1662" s="36">
        <v>1438</v>
      </c>
      <c r="I1662" s="36">
        <v>3.3</v>
      </c>
      <c r="J1662" s="36">
        <v>0.4</v>
      </c>
      <c r="K1662" s="36">
        <v>4</v>
      </c>
      <c r="L1662" s="37">
        <f t="shared" si="53"/>
        <v>10</v>
      </c>
      <c r="M1662" s="37">
        <f t="shared" si="54"/>
        <v>0.87111111111111128</v>
      </c>
    </row>
    <row r="1663" spans="1:13" x14ac:dyDescent="0.2">
      <c r="A1663" s="36" t="s">
        <v>80</v>
      </c>
      <c r="B1663" s="36" t="s">
        <v>1790</v>
      </c>
      <c r="C1663" s="36">
        <v>-24.651736228000001</v>
      </c>
      <c r="D1663" s="36">
        <v>148.083541723</v>
      </c>
      <c r="E1663" s="36">
        <v>778</v>
      </c>
      <c r="F1663" s="36">
        <v>9</v>
      </c>
      <c r="G1663" s="36">
        <v>1</v>
      </c>
      <c r="H1663" s="36">
        <v>870</v>
      </c>
      <c r="I1663" s="36">
        <v>2.2999999999999998</v>
      </c>
      <c r="J1663" s="36">
        <v>0.3</v>
      </c>
      <c r="K1663" s="36">
        <v>4</v>
      </c>
      <c r="L1663" s="37">
        <f t="shared" si="53"/>
        <v>11.111111111111111</v>
      </c>
      <c r="M1663" s="37">
        <f t="shared" si="54"/>
        <v>0.87111111111111128</v>
      </c>
    </row>
    <row r="1664" spans="1:13" x14ac:dyDescent="0.2">
      <c r="A1664" s="36" t="s">
        <v>1491</v>
      </c>
      <c r="B1664" s="36" t="s">
        <v>1790</v>
      </c>
      <c r="C1664" s="36">
        <v>-24.643690671000002</v>
      </c>
      <c r="D1664" s="36">
        <v>148.22797617099999</v>
      </c>
      <c r="E1664" s="36">
        <v>649</v>
      </c>
      <c r="F1664" s="36">
        <v>11</v>
      </c>
      <c r="G1664" s="36">
        <v>1</v>
      </c>
      <c r="H1664" s="36">
        <v>1164</v>
      </c>
      <c r="I1664" s="36">
        <v>2.5</v>
      </c>
      <c r="J1664" s="36">
        <v>0.3</v>
      </c>
      <c r="K1664" s="36">
        <v>5</v>
      </c>
      <c r="L1664" s="37">
        <f t="shared" si="53"/>
        <v>9.0909090909090917</v>
      </c>
      <c r="M1664" s="37">
        <f t="shared" si="54"/>
        <v>0.87111111111111128</v>
      </c>
    </row>
    <row r="1665" spans="1:13" x14ac:dyDescent="0.2">
      <c r="A1665" s="36" t="s">
        <v>1494</v>
      </c>
      <c r="B1665" s="36" t="s">
        <v>1790</v>
      </c>
      <c r="C1665" s="36">
        <v>-24.635956877000002</v>
      </c>
      <c r="D1665" s="36">
        <v>148.053765519</v>
      </c>
      <c r="E1665" s="36">
        <v>798</v>
      </c>
      <c r="F1665" s="36">
        <v>9</v>
      </c>
      <c r="G1665" s="36">
        <v>1</v>
      </c>
      <c r="H1665" s="36">
        <v>1969</v>
      </c>
      <c r="I1665" s="36">
        <v>4.4000000000000004</v>
      </c>
      <c r="J1665" s="36">
        <v>0.5</v>
      </c>
      <c r="K1665" s="36">
        <v>3</v>
      </c>
      <c r="L1665" s="37">
        <f t="shared" si="53"/>
        <v>11.111111111111111</v>
      </c>
      <c r="M1665" s="37">
        <f t="shared" si="54"/>
        <v>0.87111111111111128</v>
      </c>
    </row>
    <row r="1666" spans="1:13" x14ac:dyDescent="0.2">
      <c r="A1666" s="36" t="s">
        <v>1495</v>
      </c>
      <c r="B1666" s="36" t="s">
        <v>1790</v>
      </c>
      <c r="C1666" s="36">
        <v>-24.626851879</v>
      </c>
      <c r="D1666" s="36">
        <v>148.139814962</v>
      </c>
      <c r="E1666" s="36">
        <v>676</v>
      </c>
      <c r="F1666" s="36">
        <v>11</v>
      </c>
      <c r="G1666" s="36">
        <v>1</v>
      </c>
      <c r="H1666" s="36">
        <v>587</v>
      </c>
      <c r="I1666" s="36">
        <v>1.4</v>
      </c>
      <c r="J1666" s="36">
        <v>0.2</v>
      </c>
      <c r="K1666" s="36">
        <v>7</v>
      </c>
      <c r="L1666" s="37">
        <f t="shared" si="53"/>
        <v>9.0909090909090917</v>
      </c>
      <c r="M1666" s="37">
        <f t="shared" si="54"/>
        <v>0.87111111111111128</v>
      </c>
    </row>
    <row r="1667" spans="1:13" x14ac:dyDescent="0.2">
      <c r="A1667" s="36" t="s">
        <v>1498</v>
      </c>
      <c r="B1667" s="36" t="s">
        <v>1790</v>
      </c>
      <c r="C1667" s="36">
        <v>-23.996166833</v>
      </c>
      <c r="D1667" s="36">
        <v>149.171333344</v>
      </c>
      <c r="E1667" s="36">
        <v>549</v>
      </c>
      <c r="F1667" s="36">
        <v>12</v>
      </c>
      <c r="G1667" s="36">
        <v>1</v>
      </c>
      <c r="H1667" s="36">
        <v>787</v>
      </c>
      <c r="I1667" s="36">
        <v>2</v>
      </c>
      <c r="J1667" s="36">
        <v>0.3</v>
      </c>
      <c r="K1667" s="36">
        <v>7</v>
      </c>
      <c r="L1667" s="37">
        <f t="shared" si="53"/>
        <v>8.3333333333333321</v>
      </c>
      <c r="M1667" s="37">
        <f t="shared" si="54"/>
        <v>0.87111111111111128</v>
      </c>
    </row>
    <row r="1668" spans="1:13" x14ac:dyDescent="0.2">
      <c r="A1668" s="36" t="s">
        <v>1500</v>
      </c>
      <c r="B1668" s="36" t="s">
        <v>1790</v>
      </c>
      <c r="C1668" s="36">
        <v>-23.972916777999998</v>
      </c>
      <c r="D1668" s="36">
        <v>149.172916732</v>
      </c>
      <c r="E1668" s="36">
        <v>508</v>
      </c>
      <c r="F1668" s="36">
        <v>9</v>
      </c>
      <c r="G1668" s="36">
        <v>1</v>
      </c>
      <c r="H1668" s="36">
        <v>1272</v>
      </c>
      <c r="I1668" s="36">
        <v>3.3</v>
      </c>
      <c r="J1668" s="36">
        <v>0.4</v>
      </c>
      <c r="K1668" s="36">
        <v>4</v>
      </c>
      <c r="L1668" s="37">
        <f t="shared" si="53"/>
        <v>11.111111111111111</v>
      </c>
      <c r="M1668" s="37">
        <f t="shared" si="54"/>
        <v>0.87111111111111128</v>
      </c>
    </row>
    <row r="1669" spans="1:13" x14ac:dyDescent="0.2">
      <c r="A1669" s="36" t="s">
        <v>1503</v>
      </c>
      <c r="B1669" s="36" t="s">
        <v>1790</v>
      </c>
      <c r="C1669" s="36">
        <v>-23.944228537000001</v>
      </c>
      <c r="D1669" s="36">
        <v>149.161049418</v>
      </c>
      <c r="E1669" s="36">
        <v>579</v>
      </c>
      <c r="F1669" s="36">
        <v>10</v>
      </c>
      <c r="G1669" s="36">
        <v>1</v>
      </c>
      <c r="H1669" s="36">
        <v>1381</v>
      </c>
      <c r="I1669" s="36">
        <v>3.7</v>
      </c>
      <c r="J1669" s="36">
        <v>0.5</v>
      </c>
      <c r="K1669" s="36">
        <v>3</v>
      </c>
      <c r="L1669" s="37">
        <f t="shared" si="53"/>
        <v>10</v>
      </c>
      <c r="M1669" s="37">
        <f t="shared" si="54"/>
        <v>0.87111111111111128</v>
      </c>
    </row>
    <row r="1670" spans="1:13" x14ac:dyDescent="0.2">
      <c r="A1670" s="36" t="s">
        <v>82</v>
      </c>
      <c r="B1670" s="36" t="s">
        <v>1790</v>
      </c>
      <c r="C1670" s="36">
        <v>-23.937189726</v>
      </c>
      <c r="D1670" s="36">
        <v>150.64197712999999</v>
      </c>
      <c r="E1670" s="36">
        <v>517</v>
      </c>
      <c r="F1670" s="36">
        <v>13</v>
      </c>
      <c r="G1670" s="36">
        <v>1</v>
      </c>
      <c r="H1670" s="36">
        <v>525</v>
      </c>
      <c r="I1670" s="36">
        <v>1.4</v>
      </c>
      <c r="J1670" s="36">
        <v>0.2</v>
      </c>
      <c r="K1670" s="36">
        <v>8</v>
      </c>
      <c r="L1670" s="37">
        <f t="shared" si="53"/>
        <v>7.6923076923076925</v>
      </c>
      <c r="M1670" s="37">
        <f t="shared" si="54"/>
        <v>0.87111111111111128</v>
      </c>
    </row>
    <row r="1671" spans="1:13" x14ac:dyDescent="0.2">
      <c r="A1671" s="36" t="s">
        <v>1515</v>
      </c>
      <c r="B1671" s="36" t="s">
        <v>1790</v>
      </c>
      <c r="C1671" s="36">
        <v>-23.719065828000002</v>
      </c>
      <c r="D1671" s="36">
        <v>150.50232324699999</v>
      </c>
      <c r="E1671" s="36">
        <v>402</v>
      </c>
      <c r="F1671" s="36">
        <v>10</v>
      </c>
      <c r="G1671" s="36">
        <v>1</v>
      </c>
      <c r="H1671" s="36">
        <v>755</v>
      </c>
      <c r="I1671" s="36">
        <v>2</v>
      </c>
      <c r="J1671" s="36">
        <v>0.3</v>
      </c>
      <c r="K1671" s="36">
        <v>6</v>
      </c>
      <c r="L1671" s="37">
        <f t="shared" si="53"/>
        <v>10</v>
      </c>
      <c r="M1671" s="37">
        <f t="shared" si="54"/>
        <v>0.87111111111111128</v>
      </c>
    </row>
    <row r="1672" spans="1:13" x14ac:dyDescent="0.2">
      <c r="A1672" s="36" t="s">
        <v>1516</v>
      </c>
      <c r="B1672" s="36" t="s">
        <v>1790</v>
      </c>
      <c r="C1672" s="36">
        <v>-22.628541768000002</v>
      </c>
      <c r="D1672" s="36">
        <v>149.390625067</v>
      </c>
      <c r="E1672" s="36">
        <v>462</v>
      </c>
      <c r="F1672" s="36">
        <v>10</v>
      </c>
      <c r="G1672" s="36">
        <v>1</v>
      </c>
      <c r="H1672" s="36">
        <v>816</v>
      </c>
      <c r="I1672" s="36">
        <v>1.6</v>
      </c>
      <c r="J1672" s="36">
        <v>0.2</v>
      </c>
      <c r="K1672" s="36">
        <v>12</v>
      </c>
      <c r="L1672" s="37">
        <f t="shared" si="53"/>
        <v>10</v>
      </c>
      <c r="M1672" s="37">
        <f t="shared" si="54"/>
        <v>0.87111111111111128</v>
      </c>
    </row>
    <row r="1673" spans="1:13" x14ac:dyDescent="0.2">
      <c r="A1673" s="36" t="s">
        <v>1517</v>
      </c>
      <c r="B1673" s="36" t="s">
        <v>1790</v>
      </c>
      <c r="C1673" s="36">
        <v>-23.702632351999998</v>
      </c>
      <c r="D1673" s="36">
        <v>147.199867807</v>
      </c>
      <c r="E1673" s="36">
        <v>655</v>
      </c>
      <c r="F1673" s="36">
        <v>12</v>
      </c>
      <c r="G1673" s="36">
        <v>1</v>
      </c>
      <c r="H1673" s="36">
        <v>638</v>
      </c>
      <c r="I1673" s="36">
        <v>1.1000000000000001</v>
      </c>
      <c r="J1673" s="36">
        <v>0.1</v>
      </c>
      <c r="K1673" s="36">
        <v>15</v>
      </c>
      <c r="L1673" s="37">
        <f t="shared" si="53"/>
        <v>8.3333333333333321</v>
      </c>
      <c r="M1673" s="37">
        <f t="shared" si="54"/>
        <v>0.87111111111111128</v>
      </c>
    </row>
    <row r="1674" spans="1:13" x14ac:dyDescent="0.2">
      <c r="A1674" s="36" t="s">
        <v>84</v>
      </c>
      <c r="B1674" s="36" t="s">
        <v>1790</v>
      </c>
      <c r="C1674" s="36">
        <v>-23.700079512999999</v>
      </c>
      <c r="D1674" s="36">
        <v>150.50408733899999</v>
      </c>
      <c r="E1674" s="36">
        <v>428</v>
      </c>
      <c r="F1674" s="36">
        <v>10</v>
      </c>
      <c r="G1674" s="36">
        <v>1</v>
      </c>
      <c r="H1674" s="36">
        <v>612</v>
      </c>
      <c r="I1674" s="36">
        <v>1.3</v>
      </c>
      <c r="J1674" s="36">
        <v>0.1</v>
      </c>
      <c r="K1674" s="36">
        <v>12</v>
      </c>
      <c r="L1674" s="37">
        <f t="shared" ref="L1674:L1737" si="55">G1674/F1674*100</f>
        <v>10</v>
      </c>
      <c r="M1674" s="37">
        <f t="shared" ref="M1674:M1737" si="56">G1674*9.8*400/3600*80%</f>
        <v>0.87111111111111128</v>
      </c>
    </row>
    <row r="1675" spans="1:13" x14ac:dyDescent="0.2">
      <c r="A1675" s="36" t="s">
        <v>1521</v>
      </c>
      <c r="B1675" s="36" t="s">
        <v>1790</v>
      </c>
      <c r="C1675" s="36">
        <v>-23.680277886999999</v>
      </c>
      <c r="D1675" s="36">
        <v>150.486055577</v>
      </c>
      <c r="E1675" s="36">
        <v>399</v>
      </c>
      <c r="F1675" s="36">
        <v>10</v>
      </c>
      <c r="G1675" s="36">
        <v>1</v>
      </c>
      <c r="H1675" s="36">
        <v>879</v>
      </c>
      <c r="I1675" s="36">
        <v>2.6</v>
      </c>
      <c r="J1675" s="36">
        <v>0.4</v>
      </c>
      <c r="K1675" s="36">
        <v>4</v>
      </c>
      <c r="L1675" s="37">
        <f t="shared" si="55"/>
        <v>10</v>
      </c>
      <c r="M1675" s="37">
        <f t="shared" si="56"/>
        <v>0.87111111111111128</v>
      </c>
    </row>
    <row r="1676" spans="1:13" x14ac:dyDescent="0.2">
      <c r="A1676" s="36" t="s">
        <v>1522</v>
      </c>
      <c r="B1676" s="36" t="s">
        <v>1790</v>
      </c>
      <c r="C1676" s="36">
        <v>-23.679801716</v>
      </c>
      <c r="D1676" s="36">
        <v>149.031031791</v>
      </c>
      <c r="E1676" s="36">
        <v>558</v>
      </c>
      <c r="F1676" s="36">
        <v>10</v>
      </c>
      <c r="G1676" s="36">
        <v>1</v>
      </c>
      <c r="H1676" s="36">
        <v>1270</v>
      </c>
      <c r="I1676" s="36">
        <v>2.8</v>
      </c>
      <c r="J1676" s="36">
        <v>0.3</v>
      </c>
      <c r="K1676" s="36">
        <v>5</v>
      </c>
      <c r="L1676" s="37">
        <f t="shared" si="55"/>
        <v>10</v>
      </c>
      <c r="M1676" s="37">
        <f t="shared" si="56"/>
        <v>0.87111111111111128</v>
      </c>
    </row>
    <row r="1677" spans="1:13" x14ac:dyDescent="0.2">
      <c r="A1677" s="36" t="s">
        <v>1523</v>
      </c>
      <c r="B1677" s="36" t="s">
        <v>1790</v>
      </c>
      <c r="C1677" s="36">
        <v>-23.679561469999999</v>
      </c>
      <c r="D1677" s="36">
        <v>149.04654981499999</v>
      </c>
      <c r="E1677" s="36">
        <v>496</v>
      </c>
      <c r="F1677" s="36">
        <v>13</v>
      </c>
      <c r="G1677" s="36">
        <v>1</v>
      </c>
      <c r="H1677" s="36">
        <v>1169</v>
      </c>
      <c r="I1677" s="36">
        <v>2</v>
      </c>
      <c r="J1677" s="36">
        <v>0.2</v>
      </c>
      <c r="K1677" s="36">
        <v>11</v>
      </c>
      <c r="L1677" s="37">
        <f t="shared" si="55"/>
        <v>7.6923076923076925</v>
      </c>
      <c r="M1677" s="37">
        <f t="shared" si="56"/>
        <v>0.87111111111111128</v>
      </c>
    </row>
    <row r="1678" spans="1:13" x14ac:dyDescent="0.2">
      <c r="A1678" s="36" t="s">
        <v>1524</v>
      </c>
      <c r="B1678" s="36" t="s">
        <v>1790</v>
      </c>
      <c r="C1678" s="36">
        <v>-23.673715387000001</v>
      </c>
      <c r="D1678" s="36">
        <v>148.98934034199999</v>
      </c>
      <c r="E1678" s="36">
        <v>529</v>
      </c>
      <c r="F1678" s="36">
        <v>11</v>
      </c>
      <c r="G1678" s="36">
        <v>1</v>
      </c>
      <c r="H1678" s="36">
        <v>386</v>
      </c>
      <c r="I1678" s="36">
        <v>1.4</v>
      </c>
      <c r="J1678" s="36">
        <v>0.3</v>
      </c>
      <c r="K1678" s="36">
        <v>6</v>
      </c>
      <c r="L1678" s="37">
        <f t="shared" si="55"/>
        <v>9.0909090909090917</v>
      </c>
      <c r="M1678" s="37">
        <f t="shared" si="56"/>
        <v>0.87111111111111128</v>
      </c>
    </row>
    <row r="1679" spans="1:13" x14ac:dyDescent="0.2">
      <c r="A1679" s="36" t="s">
        <v>1525</v>
      </c>
      <c r="B1679" s="36" t="s">
        <v>1790</v>
      </c>
      <c r="C1679" s="36">
        <v>-23.673222303999999</v>
      </c>
      <c r="D1679" s="36">
        <v>149.020666758</v>
      </c>
      <c r="E1679" s="36">
        <v>524</v>
      </c>
      <c r="F1679" s="36">
        <v>11</v>
      </c>
      <c r="G1679" s="36">
        <v>1</v>
      </c>
      <c r="H1679" s="36">
        <v>1207</v>
      </c>
      <c r="I1679" s="36">
        <v>2.7</v>
      </c>
      <c r="J1679" s="36">
        <v>0.3</v>
      </c>
      <c r="K1679" s="36">
        <v>6</v>
      </c>
      <c r="L1679" s="37">
        <f t="shared" si="55"/>
        <v>9.0909090909090917</v>
      </c>
      <c r="M1679" s="37">
        <f t="shared" si="56"/>
        <v>0.87111111111111128</v>
      </c>
    </row>
    <row r="1680" spans="1:13" x14ac:dyDescent="0.2">
      <c r="A1680" s="36" t="s">
        <v>1528</v>
      </c>
      <c r="B1680" s="36" t="s">
        <v>1790</v>
      </c>
      <c r="C1680" s="36">
        <v>-23.664807781</v>
      </c>
      <c r="D1680" s="36">
        <v>148.98241461500001</v>
      </c>
      <c r="E1680" s="36">
        <v>698</v>
      </c>
      <c r="F1680" s="36">
        <v>11</v>
      </c>
      <c r="G1680" s="36">
        <v>1</v>
      </c>
      <c r="H1680" s="36">
        <v>554</v>
      </c>
      <c r="I1680" s="36">
        <v>1.5</v>
      </c>
      <c r="J1680" s="36">
        <v>0.2</v>
      </c>
      <c r="K1680" s="36">
        <v>8</v>
      </c>
      <c r="L1680" s="37">
        <f t="shared" si="55"/>
        <v>9.0909090909090917</v>
      </c>
      <c r="M1680" s="37">
        <f t="shared" si="56"/>
        <v>0.87111111111111128</v>
      </c>
    </row>
    <row r="1681" spans="1:13" x14ac:dyDescent="0.2">
      <c r="A1681" s="36" t="s">
        <v>87</v>
      </c>
      <c r="B1681" s="36" t="s">
        <v>1790</v>
      </c>
      <c r="C1681" s="36">
        <v>-24.609333450000001</v>
      </c>
      <c r="D1681" s="36">
        <v>148.07372227900001</v>
      </c>
      <c r="E1681" s="36">
        <v>768</v>
      </c>
      <c r="F1681" s="36">
        <v>9</v>
      </c>
      <c r="G1681" s="36">
        <v>1</v>
      </c>
      <c r="H1681" s="36">
        <v>1379</v>
      </c>
      <c r="I1681" s="36">
        <v>2.7</v>
      </c>
      <c r="J1681" s="36">
        <v>0.3</v>
      </c>
      <c r="K1681" s="36">
        <v>5</v>
      </c>
      <c r="L1681" s="37">
        <f t="shared" si="55"/>
        <v>11.111111111111111</v>
      </c>
      <c r="M1681" s="37">
        <f t="shared" si="56"/>
        <v>0.87111111111111128</v>
      </c>
    </row>
    <row r="1682" spans="1:13" x14ac:dyDescent="0.2">
      <c r="A1682" s="36" t="s">
        <v>1536</v>
      </c>
      <c r="B1682" s="36" t="s">
        <v>1790</v>
      </c>
      <c r="C1682" s="36">
        <v>-23.531601398999999</v>
      </c>
      <c r="D1682" s="36">
        <v>147.29867653700001</v>
      </c>
      <c r="E1682" s="36">
        <v>794</v>
      </c>
      <c r="F1682" s="36">
        <v>11</v>
      </c>
      <c r="G1682" s="36">
        <v>1</v>
      </c>
      <c r="H1682" s="36">
        <v>812</v>
      </c>
      <c r="I1682" s="36">
        <v>1.7</v>
      </c>
      <c r="J1682" s="36">
        <v>0.2</v>
      </c>
      <c r="K1682" s="36">
        <v>10</v>
      </c>
      <c r="L1682" s="37">
        <f t="shared" si="55"/>
        <v>9.0909090909090917</v>
      </c>
      <c r="M1682" s="37">
        <f t="shared" si="56"/>
        <v>0.87111111111111128</v>
      </c>
    </row>
    <row r="1683" spans="1:13" x14ac:dyDescent="0.2">
      <c r="A1683" s="36" t="s">
        <v>1542</v>
      </c>
      <c r="B1683" s="36" t="s">
        <v>1790</v>
      </c>
      <c r="C1683" s="36">
        <v>-24.560123543</v>
      </c>
      <c r="D1683" s="36">
        <v>148.169043297</v>
      </c>
      <c r="E1683" s="36">
        <v>656</v>
      </c>
      <c r="F1683" s="36">
        <v>12</v>
      </c>
      <c r="G1683" s="36">
        <v>1</v>
      </c>
      <c r="H1683" s="36">
        <v>1620</v>
      </c>
      <c r="I1683" s="36">
        <v>2.6</v>
      </c>
      <c r="J1683" s="36">
        <v>0.2</v>
      </c>
      <c r="K1683" s="36">
        <v>7</v>
      </c>
      <c r="L1683" s="37">
        <f t="shared" si="55"/>
        <v>8.3333333333333321</v>
      </c>
      <c r="M1683" s="37">
        <f t="shared" si="56"/>
        <v>0.87111111111111128</v>
      </c>
    </row>
    <row r="1684" spans="1:13" x14ac:dyDescent="0.2">
      <c r="A1684" s="36" t="s">
        <v>1546</v>
      </c>
      <c r="B1684" s="36" t="s">
        <v>1790</v>
      </c>
      <c r="C1684" s="36">
        <v>-24.552083450000001</v>
      </c>
      <c r="D1684" s="36">
        <v>148.19819450200001</v>
      </c>
      <c r="E1684" s="36">
        <v>617</v>
      </c>
      <c r="F1684" s="36">
        <v>11</v>
      </c>
      <c r="G1684" s="36">
        <v>1</v>
      </c>
      <c r="H1684" s="36">
        <v>1385</v>
      </c>
      <c r="I1684" s="36">
        <v>3.5</v>
      </c>
      <c r="J1684" s="36">
        <v>0.4</v>
      </c>
      <c r="K1684" s="36">
        <v>4</v>
      </c>
      <c r="L1684" s="37">
        <f t="shared" si="55"/>
        <v>9.0909090909090917</v>
      </c>
      <c r="M1684" s="37">
        <f t="shared" si="56"/>
        <v>0.87111111111111128</v>
      </c>
    </row>
    <row r="1685" spans="1:13" x14ac:dyDescent="0.2">
      <c r="A1685" s="36" t="s">
        <v>1550</v>
      </c>
      <c r="B1685" s="36" t="s">
        <v>1790</v>
      </c>
      <c r="C1685" s="36">
        <v>-24.524321043</v>
      </c>
      <c r="D1685" s="36">
        <v>151.481234712</v>
      </c>
      <c r="E1685" s="36">
        <v>516</v>
      </c>
      <c r="F1685" s="36">
        <v>12</v>
      </c>
      <c r="G1685" s="36">
        <v>1</v>
      </c>
      <c r="H1685" s="36">
        <v>438</v>
      </c>
      <c r="I1685" s="36">
        <v>1.3</v>
      </c>
      <c r="J1685" s="36">
        <v>0.2</v>
      </c>
      <c r="K1685" s="36">
        <v>7</v>
      </c>
      <c r="L1685" s="37">
        <f t="shared" si="55"/>
        <v>8.3333333333333321</v>
      </c>
      <c r="M1685" s="37">
        <f t="shared" si="56"/>
        <v>0.87111111111111128</v>
      </c>
    </row>
    <row r="1686" spans="1:13" x14ac:dyDescent="0.2">
      <c r="A1686" s="36" t="s">
        <v>1552</v>
      </c>
      <c r="B1686" s="36" t="s">
        <v>1790</v>
      </c>
      <c r="C1686" s="36">
        <v>-24.510972337999998</v>
      </c>
      <c r="D1686" s="36">
        <v>151.48069452799999</v>
      </c>
      <c r="E1686" s="36">
        <v>477</v>
      </c>
      <c r="F1686" s="36">
        <v>18</v>
      </c>
      <c r="G1686" s="36">
        <v>1</v>
      </c>
      <c r="H1686" s="36">
        <v>954</v>
      </c>
      <c r="I1686" s="36">
        <v>1.7</v>
      </c>
      <c r="J1686" s="36">
        <v>0.2</v>
      </c>
      <c r="K1686" s="36">
        <v>12</v>
      </c>
      <c r="L1686" s="37">
        <f t="shared" si="55"/>
        <v>5.5555555555555554</v>
      </c>
      <c r="M1686" s="37">
        <f t="shared" si="56"/>
        <v>0.87111111111111128</v>
      </c>
    </row>
    <row r="1687" spans="1:13" x14ac:dyDescent="0.2">
      <c r="A1687" s="36" t="s">
        <v>1553</v>
      </c>
      <c r="B1687" s="36" t="s">
        <v>1790</v>
      </c>
      <c r="C1687" s="36">
        <v>-24.506944561000001</v>
      </c>
      <c r="D1687" s="36">
        <v>151.15381952600001</v>
      </c>
      <c r="E1687" s="36">
        <v>554</v>
      </c>
      <c r="F1687" s="36">
        <v>12</v>
      </c>
      <c r="G1687" s="36">
        <v>1</v>
      </c>
      <c r="H1687" s="36">
        <v>646</v>
      </c>
      <c r="I1687" s="36">
        <v>1.5</v>
      </c>
      <c r="J1687" s="36">
        <v>0.2</v>
      </c>
      <c r="K1687" s="36">
        <v>10</v>
      </c>
      <c r="L1687" s="37">
        <f t="shared" si="55"/>
        <v>8.3333333333333321</v>
      </c>
      <c r="M1687" s="37">
        <f t="shared" si="56"/>
        <v>0.87111111111111128</v>
      </c>
    </row>
    <row r="1688" spans="1:13" x14ac:dyDescent="0.2">
      <c r="A1688" s="36" t="s">
        <v>1554</v>
      </c>
      <c r="B1688" s="36" t="s">
        <v>1790</v>
      </c>
      <c r="C1688" s="36">
        <v>-23.354572798</v>
      </c>
      <c r="D1688" s="36">
        <v>150.17626071500001</v>
      </c>
      <c r="E1688" s="36">
        <v>367</v>
      </c>
      <c r="F1688" s="36">
        <v>10</v>
      </c>
      <c r="G1688" s="36">
        <v>1</v>
      </c>
      <c r="H1688" s="36">
        <v>527</v>
      </c>
      <c r="I1688" s="36">
        <v>1.9</v>
      </c>
      <c r="J1688" s="36">
        <v>0.3</v>
      </c>
      <c r="K1688" s="36">
        <v>5</v>
      </c>
      <c r="L1688" s="37">
        <f t="shared" si="55"/>
        <v>10</v>
      </c>
      <c r="M1688" s="37">
        <f t="shared" si="56"/>
        <v>0.87111111111111128</v>
      </c>
    </row>
    <row r="1689" spans="1:13" x14ac:dyDescent="0.2">
      <c r="A1689" s="36" t="s">
        <v>1555</v>
      </c>
      <c r="B1689" s="36" t="s">
        <v>1790</v>
      </c>
      <c r="C1689" s="36">
        <v>-23.347810540000001</v>
      </c>
      <c r="D1689" s="36">
        <v>150.17253272900001</v>
      </c>
      <c r="E1689" s="36">
        <v>361</v>
      </c>
      <c r="F1689" s="36">
        <v>9</v>
      </c>
      <c r="G1689" s="36">
        <v>1</v>
      </c>
      <c r="H1689" s="36">
        <v>527</v>
      </c>
      <c r="I1689" s="36">
        <v>1.7</v>
      </c>
      <c r="J1689" s="36">
        <v>0.3</v>
      </c>
      <c r="K1689" s="36">
        <v>5</v>
      </c>
      <c r="L1689" s="37">
        <f t="shared" si="55"/>
        <v>11.111111111111111</v>
      </c>
      <c r="M1689" s="37">
        <f t="shared" si="56"/>
        <v>0.87111111111111128</v>
      </c>
    </row>
    <row r="1690" spans="1:13" x14ac:dyDescent="0.2">
      <c r="A1690" s="36" t="s">
        <v>1556</v>
      </c>
      <c r="B1690" s="36" t="s">
        <v>1790</v>
      </c>
      <c r="C1690" s="36">
        <v>-24.473205140000001</v>
      </c>
      <c r="D1690" s="36">
        <v>151.12401727899999</v>
      </c>
      <c r="E1690" s="36">
        <v>524</v>
      </c>
      <c r="F1690" s="36">
        <v>12</v>
      </c>
      <c r="G1690" s="36">
        <v>1</v>
      </c>
      <c r="H1690" s="36">
        <v>332</v>
      </c>
      <c r="I1690" s="36">
        <v>0.8</v>
      </c>
      <c r="J1690" s="36">
        <v>0.1</v>
      </c>
      <c r="K1690" s="36">
        <v>18</v>
      </c>
      <c r="L1690" s="37">
        <f t="shared" si="55"/>
        <v>8.3333333333333321</v>
      </c>
      <c r="M1690" s="37">
        <f t="shared" si="56"/>
        <v>0.87111111111111128</v>
      </c>
    </row>
    <row r="1691" spans="1:13" x14ac:dyDescent="0.2">
      <c r="A1691" s="36" t="s">
        <v>1560</v>
      </c>
      <c r="B1691" s="36" t="s">
        <v>1790</v>
      </c>
      <c r="C1691" s="36">
        <v>-24.416587455999998</v>
      </c>
      <c r="D1691" s="36">
        <v>151.42396829899999</v>
      </c>
      <c r="E1691" s="36">
        <v>507</v>
      </c>
      <c r="F1691" s="36">
        <v>9</v>
      </c>
      <c r="G1691" s="36">
        <v>1</v>
      </c>
      <c r="H1691" s="36">
        <v>732</v>
      </c>
      <c r="I1691" s="36">
        <v>1.8</v>
      </c>
      <c r="J1691" s="36">
        <v>0.2</v>
      </c>
      <c r="K1691" s="36">
        <v>5</v>
      </c>
      <c r="L1691" s="37">
        <f t="shared" si="55"/>
        <v>11.111111111111111</v>
      </c>
      <c r="M1691" s="37">
        <f t="shared" si="56"/>
        <v>0.87111111111111128</v>
      </c>
    </row>
    <row r="1692" spans="1:13" x14ac:dyDescent="0.2">
      <c r="A1692" s="36" t="s">
        <v>1574</v>
      </c>
      <c r="B1692" s="36" t="s">
        <v>1790</v>
      </c>
      <c r="C1692" s="36">
        <v>-24.152993909999999</v>
      </c>
      <c r="D1692" s="36">
        <v>150.77422850299999</v>
      </c>
      <c r="E1692" s="36">
        <v>450</v>
      </c>
      <c r="F1692" s="36">
        <v>10</v>
      </c>
      <c r="G1692" s="36">
        <v>1</v>
      </c>
      <c r="H1692" s="36">
        <v>1321</v>
      </c>
      <c r="I1692" s="36">
        <v>2.2999999999999998</v>
      </c>
      <c r="J1692" s="36">
        <v>0.2</v>
      </c>
      <c r="K1692" s="36">
        <v>6</v>
      </c>
      <c r="L1692" s="37">
        <f t="shared" si="55"/>
        <v>10</v>
      </c>
      <c r="M1692" s="37">
        <f t="shared" si="56"/>
        <v>0.87111111111111128</v>
      </c>
    </row>
    <row r="1693" spans="1:13" x14ac:dyDescent="0.2">
      <c r="A1693" s="36" t="s">
        <v>1577</v>
      </c>
      <c r="B1693" s="36" t="s">
        <v>1790</v>
      </c>
      <c r="C1693" s="36">
        <v>-24.078611223999999</v>
      </c>
      <c r="D1693" s="36">
        <v>150.62361118800001</v>
      </c>
      <c r="E1693" s="36">
        <v>618</v>
      </c>
      <c r="F1693" s="36">
        <v>9</v>
      </c>
      <c r="G1693" s="36">
        <v>1</v>
      </c>
      <c r="H1693" s="36">
        <v>723</v>
      </c>
      <c r="I1693" s="36">
        <v>2.1</v>
      </c>
      <c r="J1693" s="36">
        <v>0.3</v>
      </c>
      <c r="K1693" s="36">
        <v>6</v>
      </c>
      <c r="L1693" s="37">
        <f t="shared" si="55"/>
        <v>11.111111111111111</v>
      </c>
      <c r="M1693" s="37">
        <f t="shared" si="56"/>
        <v>0.87111111111111128</v>
      </c>
    </row>
    <row r="1694" spans="1:13" x14ac:dyDescent="0.2">
      <c r="A1694" s="36" t="s">
        <v>1578</v>
      </c>
      <c r="B1694" s="36" t="s">
        <v>1790</v>
      </c>
      <c r="C1694" s="36">
        <v>-23.953271566000002</v>
      </c>
      <c r="D1694" s="36">
        <v>149.161450833</v>
      </c>
      <c r="E1694" s="36">
        <v>585</v>
      </c>
      <c r="F1694" s="36">
        <v>10</v>
      </c>
      <c r="G1694" s="36">
        <v>1</v>
      </c>
      <c r="H1694" s="36">
        <v>1536</v>
      </c>
      <c r="I1694" s="36">
        <v>3</v>
      </c>
      <c r="J1694" s="36">
        <v>0.3</v>
      </c>
      <c r="K1694" s="36">
        <v>5</v>
      </c>
      <c r="L1694" s="37">
        <f t="shared" si="55"/>
        <v>10</v>
      </c>
      <c r="M1694" s="37">
        <f t="shared" si="56"/>
        <v>0.87111111111111128</v>
      </c>
    </row>
    <row r="1695" spans="1:13" x14ac:dyDescent="0.2">
      <c r="A1695" s="36" t="s">
        <v>1193</v>
      </c>
      <c r="B1695" s="36" t="s">
        <v>1791</v>
      </c>
      <c r="C1695" s="36">
        <v>-27.400226010000001</v>
      </c>
      <c r="D1695" s="36">
        <v>152.139985594</v>
      </c>
      <c r="E1695" s="36">
        <v>650</v>
      </c>
      <c r="F1695" s="36">
        <v>10</v>
      </c>
      <c r="G1695" s="36">
        <v>1</v>
      </c>
      <c r="H1695" s="36">
        <v>1380</v>
      </c>
      <c r="I1695" s="36">
        <v>3.1</v>
      </c>
      <c r="J1695" s="36">
        <v>0.3</v>
      </c>
      <c r="K1695" s="36">
        <v>5</v>
      </c>
      <c r="L1695" s="37">
        <f t="shared" si="55"/>
        <v>10</v>
      </c>
      <c r="M1695" s="37">
        <f t="shared" si="56"/>
        <v>0.87111111111111128</v>
      </c>
    </row>
    <row r="1696" spans="1:13" x14ac:dyDescent="0.2">
      <c r="A1696" s="36" t="s">
        <v>1197</v>
      </c>
      <c r="B1696" s="36" t="s">
        <v>1791</v>
      </c>
      <c r="C1696" s="36">
        <v>-27.383993543999999</v>
      </c>
      <c r="D1696" s="36">
        <v>152.177673994</v>
      </c>
      <c r="E1696" s="36">
        <v>582</v>
      </c>
      <c r="F1696" s="36">
        <v>10</v>
      </c>
      <c r="G1696" s="36">
        <v>1</v>
      </c>
      <c r="H1696" s="36">
        <v>765</v>
      </c>
      <c r="I1696" s="36">
        <v>2.2999999999999998</v>
      </c>
      <c r="J1696" s="36">
        <v>0.3</v>
      </c>
      <c r="K1696" s="36">
        <v>4</v>
      </c>
      <c r="L1696" s="37">
        <f t="shared" si="55"/>
        <v>10</v>
      </c>
      <c r="M1696" s="37">
        <f t="shared" si="56"/>
        <v>0.87111111111111128</v>
      </c>
    </row>
    <row r="1697" spans="1:13" x14ac:dyDescent="0.2">
      <c r="A1697" s="36" t="s">
        <v>1198</v>
      </c>
      <c r="B1697" s="36" t="s">
        <v>1791</v>
      </c>
      <c r="C1697" s="36">
        <v>-27.381903722000001</v>
      </c>
      <c r="D1697" s="36">
        <v>152.18580758799999</v>
      </c>
      <c r="E1697" s="36">
        <v>590</v>
      </c>
      <c r="F1697" s="36">
        <v>10</v>
      </c>
      <c r="G1697" s="36">
        <v>1</v>
      </c>
      <c r="H1697" s="36">
        <v>683</v>
      </c>
      <c r="I1697" s="36">
        <v>1.5</v>
      </c>
      <c r="J1697" s="36">
        <v>0.2</v>
      </c>
      <c r="K1697" s="36">
        <v>7</v>
      </c>
      <c r="L1697" s="37">
        <f t="shared" si="55"/>
        <v>10</v>
      </c>
      <c r="M1697" s="37">
        <f t="shared" si="56"/>
        <v>0.87111111111111128</v>
      </c>
    </row>
    <row r="1698" spans="1:13" x14ac:dyDescent="0.2">
      <c r="A1698" s="36" t="s">
        <v>1203</v>
      </c>
      <c r="B1698" s="36" t="s">
        <v>1791</v>
      </c>
      <c r="C1698" s="36">
        <v>-27.371675967000002</v>
      </c>
      <c r="D1698" s="36">
        <v>152.18686877499999</v>
      </c>
      <c r="E1698" s="36">
        <v>578</v>
      </c>
      <c r="F1698" s="36">
        <v>10</v>
      </c>
      <c r="G1698" s="36">
        <v>1</v>
      </c>
      <c r="H1698" s="36">
        <v>937</v>
      </c>
      <c r="I1698" s="36">
        <v>2.5</v>
      </c>
      <c r="J1698" s="36">
        <v>0.3</v>
      </c>
      <c r="K1698" s="36">
        <v>5</v>
      </c>
      <c r="L1698" s="37">
        <f t="shared" si="55"/>
        <v>10</v>
      </c>
      <c r="M1698" s="37">
        <f t="shared" si="56"/>
        <v>0.87111111111111128</v>
      </c>
    </row>
    <row r="1699" spans="1:13" x14ac:dyDescent="0.2">
      <c r="A1699" s="36" t="s">
        <v>91</v>
      </c>
      <c r="B1699" s="36" t="s">
        <v>1791</v>
      </c>
      <c r="C1699" s="36">
        <v>-27.329986957999999</v>
      </c>
      <c r="D1699" s="36">
        <v>152.19944568099999</v>
      </c>
      <c r="E1699" s="36">
        <v>559</v>
      </c>
      <c r="F1699" s="36">
        <v>10</v>
      </c>
      <c r="G1699" s="36">
        <v>1</v>
      </c>
      <c r="H1699" s="36">
        <v>1069</v>
      </c>
      <c r="I1699" s="36">
        <v>2.6</v>
      </c>
      <c r="J1699" s="36">
        <v>0.3</v>
      </c>
      <c r="K1699" s="36">
        <v>5</v>
      </c>
      <c r="L1699" s="37">
        <f t="shared" si="55"/>
        <v>10</v>
      </c>
      <c r="M1699" s="37">
        <f t="shared" si="56"/>
        <v>0.87111111111111128</v>
      </c>
    </row>
    <row r="1700" spans="1:13" x14ac:dyDescent="0.2">
      <c r="A1700" s="36" t="s">
        <v>1237</v>
      </c>
      <c r="B1700" s="36" t="s">
        <v>1791</v>
      </c>
      <c r="C1700" s="36">
        <v>-28.231202396</v>
      </c>
      <c r="D1700" s="36">
        <v>152.354831394</v>
      </c>
      <c r="E1700" s="36">
        <v>1042</v>
      </c>
      <c r="F1700" s="36">
        <v>11</v>
      </c>
      <c r="G1700" s="36">
        <v>1</v>
      </c>
      <c r="H1700" s="36">
        <v>691</v>
      </c>
      <c r="I1700" s="36">
        <v>2.1</v>
      </c>
      <c r="J1700" s="36">
        <v>0.3</v>
      </c>
      <c r="K1700" s="36">
        <v>5</v>
      </c>
      <c r="L1700" s="37">
        <f t="shared" si="55"/>
        <v>9.0909090909090917</v>
      </c>
      <c r="M1700" s="37">
        <f t="shared" si="56"/>
        <v>0.87111111111111128</v>
      </c>
    </row>
    <row r="1701" spans="1:13" x14ac:dyDescent="0.2">
      <c r="A1701" s="36" t="s">
        <v>1241</v>
      </c>
      <c r="B1701" s="36" t="s">
        <v>1791</v>
      </c>
      <c r="C1701" s="36">
        <v>-28.185927270000001</v>
      </c>
      <c r="D1701" s="36">
        <v>152.31527777900001</v>
      </c>
      <c r="E1701" s="36">
        <v>992</v>
      </c>
      <c r="F1701" s="36">
        <v>9</v>
      </c>
      <c r="G1701" s="36">
        <v>1</v>
      </c>
      <c r="H1701" s="36">
        <v>731</v>
      </c>
      <c r="I1701" s="36">
        <v>1.4</v>
      </c>
      <c r="J1701" s="36">
        <v>0.1</v>
      </c>
      <c r="K1701" s="36">
        <v>10</v>
      </c>
      <c r="L1701" s="37">
        <f t="shared" si="55"/>
        <v>11.111111111111111</v>
      </c>
      <c r="M1701" s="37">
        <f t="shared" si="56"/>
        <v>0.87111111111111128</v>
      </c>
    </row>
    <row r="1702" spans="1:13" x14ac:dyDescent="0.2">
      <c r="A1702" s="36" t="s">
        <v>1243</v>
      </c>
      <c r="B1702" s="36" t="s">
        <v>1791</v>
      </c>
      <c r="C1702" s="36">
        <v>-28.144147116999999</v>
      </c>
      <c r="D1702" s="36">
        <v>152.40555459500001</v>
      </c>
      <c r="E1702" s="36">
        <v>739</v>
      </c>
      <c r="F1702" s="36">
        <v>9</v>
      </c>
      <c r="G1702" s="36">
        <v>1</v>
      </c>
      <c r="H1702" s="36">
        <v>357</v>
      </c>
      <c r="I1702" s="36">
        <v>1.1000000000000001</v>
      </c>
      <c r="J1702" s="36">
        <v>0.2</v>
      </c>
      <c r="K1702" s="36">
        <v>9</v>
      </c>
      <c r="L1702" s="37">
        <f t="shared" si="55"/>
        <v>11.111111111111111</v>
      </c>
      <c r="M1702" s="37">
        <f t="shared" si="56"/>
        <v>0.87111111111111128</v>
      </c>
    </row>
    <row r="1703" spans="1:13" x14ac:dyDescent="0.2">
      <c r="A1703" s="36" t="s">
        <v>1244</v>
      </c>
      <c r="B1703" s="36" t="s">
        <v>1791</v>
      </c>
      <c r="C1703" s="36">
        <v>-27.976919081999998</v>
      </c>
      <c r="D1703" s="36">
        <v>152.242500777</v>
      </c>
      <c r="E1703" s="36">
        <v>809</v>
      </c>
      <c r="F1703" s="36">
        <v>11</v>
      </c>
      <c r="G1703" s="36">
        <v>1</v>
      </c>
      <c r="H1703" s="36">
        <v>398</v>
      </c>
      <c r="I1703" s="36">
        <v>1.1000000000000001</v>
      </c>
      <c r="J1703" s="36">
        <v>0.2</v>
      </c>
      <c r="K1703" s="36">
        <v>10</v>
      </c>
      <c r="L1703" s="37">
        <f t="shared" si="55"/>
        <v>9.0909090909090917</v>
      </c>
      <c r="M1703" s="37">
        <f t="shared" si="56"/>
        <v>0.87111111111111128</v>
      </c>
    </row>
    <row r="1704" spans="1:13" x14ac:dyDescent="0.2">
      <c r="A1704" s="36" t="s">
        <v>1247</v>
      </c>
      <c r="B1704" s="36" t="s">
        <v>1791</v>
      </c>
      <c r="C1704" s="36">
        <v>-27.935002211</v>
      </c>
      <c r="D1704" s="36">
        <v>152.201591925</v>
      </c>
      <c r="E1704" s="36">
        <v>721</v>
      </c>
      <c r="F1704" s="36">
        <v>11</v>
      </c>
      <c r="G1704" s="36">
        <v>1</v>
      </c>
      <c r="H1704" s="36">
        <v>418</v>
      </c>
      <c r="I1704" s="36">
        <v>1.5</v>
      </c>
      <c r="J1704" s="36">
        <v>0.3</v>
      </c>
      <c r="K1704" s="36">
        <v>7</v>
      </c>
      <c r="L1704" s="37">
        <f t="shared" si="55"/>
        <v>9.0909090909090917</v>
      </c>
      <c r="M1704" s="37">
        <f t="shared" si="56"/>
        <v>0.87111111111111128</v>
      </c>
    </row>
    <row r="1705" spans="1:13" x14ac:dyDescent="0.2">
      <c r="A1705" s="36" t="s">
        <v>1260</v>
      </c>
      <c r="B1705" s="36" t="s">
        <v>1791</v>
      </c>
      <c r="C1705" s="36">
        <v>-27.490837023000001</v>
      </c>
      <c r="D1705" s="36">
        <v>151.95465336800001</v>
      </c>
      <c r="E1705" s="36">
        <v>619</v>
      </c>
      <c r="F1705" s="36">
        <v>10</v>
      </c>
      <c r="G1705" s="36">
        <v>1</v>
      </c>
      <c r="H1705" s="36">
        <v>981</v>
      </c>
      <c r="I1705" s="36">
        <v>2.7</v>
      </c>
      <c r="J1705" s="36">
        <v>0.4</v>
      </c>
      <c r="K1705" s="36">
        <v>4</v>
      </c>
      <c r="L1705" s="37">
        <f t="shared" si="55"/>
        <v>10</v>
      </c>
      <c r="M1705" s="37">
        <f t="shared" si="56"/>
        <v>0.87111111111111128</v>
      </c>
    </row>
    <row r="1706" spans="1:13" x14ac:dyDescent="0.2">
      <c r="A1706" s="36" t="s">
        <v>1261</v>
      </c>
      <c r="B1706" s="36" t="s">
        <v>1791</v>
      </c>
      <c r="C1706" s="36">
        <v>-27.451043609999999</v>
      </c>
      <c r="D1706" s="36">
        <v>151.99528118999999</v>
      </c>
      <c r="E1706" s="36">
        <v>581</v>
      </c>
      <c r="F1706" s="36">
        <v>10</v>
      </c>
      <c r="G1706" s="36">
        <v>1</v>
      </c>
      <c r="H1706" s="36">
        <v>1062</v>
      </c>
      <c r="I1706" s="36">
        <v>2.2999999999999998</v>
      </c>
      <c r="J1706" s="36">
        <v>0.2</v>
      </c>
      <c r="K1706" s="36">
        <v>6</v>
      </c>
      <c r="L1706" s="37">
        <f t="shared" si="55"/>
        <v>10</v>
      </c>
      <c r="M1706" s="37">
        <f t="shared" si="56"/>
        <v>0.87111111111111128</v>
      </c>
    </row>
    <row r="1707" spans="1:13" x14ac:dyDescent="0.2">
      <c r="A1707" s="36" t="s">
        <v>1284</v>
      </c>
      <c r="B1707" s="36" t="s">
        <v>1791</v>
      </c>
      <c r="C1707" s="36">
        <v>-29.062970874000001</v>
      </c>
      <c r="D1707" s="36">
        <v>151.435008299</v>
      </c>
      <c r="E1707" s="36">
        <v>650</v>
      </c>
      <c r="F1707" s="36">
        <v>10</v>
      </c>
      <c r="G1707" s="36">
        <v>1</v>
      </c>
      <c r="H1707" s="36">
        <v>975</v>
      </c>
      <c r="I1707" s="36">
        <v>2.9</v>
      </c>
      <c r="J1707" s="36">
        <v>0.4</v>
      </c>
      <c r="K1707" s="36">
        <v>4</v>
      </c>
      <c r="L1707" s="37">
        <f t="shared" si="55"/>
        <v>10</v>
      </c>
      <c r="M1707" s="37">
        <f t="shared" si="56"/>
        <v>0.87111111111111128</v>
      </c>
    </row>
    <row r="1708" spans="1:13" x14ac:dyDescent="0.2">
      <c r="A1708" s="36" t="s">
        <v>1285</v>
      </c>
      <c r="B1708" s="36" t="s">
        <v>1791</v>
      </c>
      <c r="C1708" s="36">
        <v>-28.954464001000002</v>
      </c>
      <c r="D1708" s="36">
        <v>151.779345992</v>
      </c>
      <c r="E1708" s="36">
        <v>1047</v>
      </c>
      <c r="F1708" s="36">
        <v>10</v>
      </c>
      <c r="G1708" s="36">
        <v>1</v>
      </c>
      <c r="H1708" s="36">
        <v>903</v>
      </c>
      <c r="I1708" s="36">
        <v>2.6</v>
      </c>
      <c r="J1708" s="36">
        <v>0.4</v>
      </c>
      <c r="K1708" s="36">
        <v>5</v>
      </c>
      <c r="L1708" s="37">
        <f t="shared" si="55"/>
        <v>10</v>
      </c>
      <c r="M1708" s="37">
        <f t="shared" si="56"/>
        <v>0.87111111111111128</v>
      </c>
    </row>
    <row r="1709" spans="1:13" x14ac:dyDescent="0.2">
      <c r="A1709" s="36" t="s">
        <v>1291</v>
      </c>
      <c r="B1709" s="36" t="s">
        <v>1791</v>
      </c>
      <c r="C1709" s="36">
        <v>-28.908254640999999</v>
      </c>
      <c r="D1709" s="36">
        <v>151.82444425200001</v>
      </c>
      <c r="E1709" s="36">
        <v>1110</v>
      </c>
      <c r="F1709" s="36">
        <v>10</v>
      </c>
      <c r="G1709" s="36">
        <v>1</v>
      </c>
      <c r="H1709" s="36">
        <v>430</v>
      </c>
      <c r="I1709" s="36">
        <v>1.4</v>
      </c>
      <c r="J1709" s="36">
        <v>0.2</v>
      </c>
      <c r="K1709" s="36">
        <v>6</v>
      </c>
      <c r="L1709" s="37">
        <f t="shared" si="55"/>
        <v>10</v>
      </c>
      <c r="M1709" s="37">
        <f t="shared" si="56"/>
        <v>0.87111111111111128</v>
      </c>
    </row>
    <row r="1710" spans="1:13" x14ac:dyDescent="0.2">
      <c r="A1710" s="36" t="s">
        <v>1294</v>
      </c>
      <c r="B1710" s="36" t="s">
        <v>1791</v>
      </c>
      <c r="C1710" s="36">
        <v>-28.84880866</v>
      </c>
      <c r="D1710" s="36">
        <v>151.595841003</v>
      </c>
      <c r="E1710" s="36">
        <v>770</v>
      </c>
      <c r="F1710" s="36">
        <v>12</v>
      </c>
      <c r="G1710" s="36">
        <v>1</v>
      </c>
      <c r="H1710" s="36">
        <v>507</v>
      </c>
      <c r="I1710" s="36">
        <v>1.3</v>
      </c>
      <c r="J1710" s="36">
        <v>0.2</v>
      </c>
      <c r="K1710" s="36">
        <v>10</v>
      </c>
      <c r="L1710" s="37">
        <f t="shared" si="55"/>
        <v>8.3333333333333321</v>
      </c>
      <c r="M1710" s="37">
        <f t="shared" si="56"/>
        <v>0.87111111111111128</v>
      </c>
    </row>
    <row r="1711" spans="1:13" x14ac:dyDescent="0.2">
      <c r="A1711" s="36" t="s">
        <v>1312</v>
      </c>
      <c r="B1711" s="36" t="s">
        <v>1791</v>
      </c>
      <c r="C1711" s="36">
        <v>-28.252653989999999</v>
      </c>
      <c r="D1711" s="36">
        <v>152.332268701</v>
      </c>
      <c r="E1711" s="36">
        <v>901</v>
      </c>
      <c r="F1711" s="36">
        <v>11</v>
      </c>
      <c r="G1711" s="36">
        <v>1</v>
      </c>
      <c r="H1711" s="36">
        <v>512</v>
      </c>
      <c r="I1711" s="36">
        <v>1.6</v>
      </c>
      <c r="J1711" s="36">
        <v>0.2</v>
      </c>
      <c r="K1711" s="36">
        <v>7</v>
      </c>
      <c r="L1711" s="37">
        <f t="shared" si="55"/>
        <v>9.0909090909090917</v>
      </c>
      <c r="M1711" s="37">
        <f t="shared" si="56"/>
        <v>0.87111111111111128</v>
      </c>
    </row>
    <row r="1712" spans="1:13" x14ac:dyDescent="0.2">
      <c r="A1712" s="36" t="s">
        <v>1313</v>
      </c>
      <c r="B1712" s="36" t="s">
        <v>1791</v>
      </c>
      <c r="C1712" s="36">
        <v>-28.250206099</v>
      </c>
      <c r="D1712" s="36">
        <v>152.34333303599999</v>
      </c>
      <c r="E1712" s="36">
        <v>940</v>
      </c>
      <c r="F1712" s="36">
        <v>9</v>
      </c>
      <c r="G1712" s="36">
        <v>1</v>
      </c>
      <c r="H1712" s="36">
        <v>623</v>
      </c>
      <c r="I1712" s="36">
        <v>1.9</v>
      </c>
      <c r="J1712" s="36">
        <v>0.3</v>
      </c>
      <c r="K1712" s="36">
        <v>6</v>
      </c>
      <c r="L1712" s="37">
        <f t="shared" si="55"/>
        <v>11.111111111111111</v>
      </c>
      <c r="M1712" s="37">
        <f t="shared" si="56"/>
        <v>0.87111111111111128</v>
      </c>
    </row>
    <row r="1713" spans="1:13" x14ac:dyDescent="0.2">
      <c r="A1713" s="36" t="s">
        <v>1314</v>
      </c>
      <c r="B1713" s="36" t="s">
        <v>1791</v>
      </c>
      <c r="C1713" s="36">
        <v>-28.249506236999999</v>
      </c>
      <c r="D1713" s="36">
        <v>152.32847208300001</v>
      </c>
      <c r="E1713" s="36">
        <v>899</v>
      </c>
      <c r="F1713" s="36">
        <v>13</v>
      </c>
      <c r="G1713" s="36">
        <v>1</v>
      </c>
      <c r="H1713" s="36">
        <v>539</v>
      </c>
      <c r="I1713" s="36">
        <v>1.4</v>
      </c>
      <c r="J1713" s="36">
        <v>0.2</v>
      </c>
      <c r="K1713" s="36">
        <v>9</v>
      </c>
      <c r="L1713" s="37">
        <f t="shared" si="55"/>
        <v>7.6923076923076925</v>
      </c>
      <c r="M1713" s="37">
        <f t="shared" si="56"/>
        <v>0.87111111111111128</v>
      </c>
    </row>
    <row r="1714" spans="1:13" x14ac:dyDescent="0.2">
      <c r="A1714" s="36" t="s">
        <v>1315</v>
      </c>
      <c r="B1714" s="36" t="s">
        <v>1791</v>
      </c>
      <c r="C1714" s="36">
        <v>-28.248566576999998</v>
      </c>
      <c r="D1714" s="36">
        <v>152.36857799200001</v>
      </c>
      <c r="E1714" s="36">
        <v>930</v>
      </c>
      <c r="F1714" s="36">
        <v>10</v>
      </c>
      <c r="G1714" s="36">
        <v>1</v>
      </c>
      <c r="H1714" s="36">
        <v>354</v>
      </c>
      <c r="I1714" s="36">
        <v>1.3</v>
      </c>
      <c r="J1714" s="36">
        <v>0.2</v>
      </c>
      <c r="K1714" s="36">
        <v>5</v>
      </c>
      <c r="L1714" s="37">
        <f t="shared" si="55"/>
        <v>10</v>
      </c>
      <c r="M1714" s="37">
        <f t="shared" si="56"/>
        <v>0.87111111111111128</v>
      </c>
    </row>
    <row r="1715" spans="1:13" x14ac:dyDescent="0.2">
      <c r="A1715" s="36" t="s">
        <v>1322</v>
      </c>
      <c r="B1715" s="36" t="s">
        <v>1791</v>
      </c>
      <c r="C1715" s="36">
        <v>-26.226111241000002</v>
      </c>
      <c r="D1715" s="36">
        <v>152.31222231300001</v>
      </c>
      <c r="E1715" s="36">
        <v>468</v>
      </c>
      <c r="F1715" s="36">
        <v>11</v>
      </c>
      <c r="G1715" s="36">
        <v>1</v>
      </c>
      <c r="H1715" s="36">
        <v>660</v>
      </c>
      <c r="I1715" s="36">
        <v>2.2000000000000002</v>
      </c>
      <c r="J1715" s="36">
        <v>0.4</v>
      </c>
      <c r="K1715" s="36">
        <v>3</v>
      </c>
      <c r="L1715" s="37">
        <f t="shared" si="55"/>
        <v>9.0909090909090917</v>
      </c>
      <c r="M1715" s="37">
        <f t="shared" si="56"/>
        <v>0.87111111111111128</v>
      </c>
    </row>
    <row r="1716" spans="1:13" x14ac:dyDescent="0.2">
      <c r="A1716" s="36" t="s">
        <v>1347</v>
      </c>
      <c r="B1716" s="36" t="s">
        <v>1791</v>
      </c>
      <c r="C1716" s="36">
        <v>-26.886111245999999</v>
      </c>
      <c r="D1716" s="36">
        <v>151.606944529</v>
      </c>
      <c r="E1716" s="36">
        <v>1002</v>
      </c>
      <c r="F1716" s="36">
        <v>15</v>
      </c>
      <c r="G1716" s="36">
        <v>1</v>
      </c>
      <c r="H1716" s="36">
        <v>1316</v>
      </c>
      <c r="I1716" s="36">
        <v>2.1</v>
      </c>
      <c r="J1716" s="36">
        <v>0.2</v>
      </c>
      <c r="K1716" s="36">
        <v>10</v>
      </c>
      <c r="L1716" s="37">
        <f t="shared" si="55"/>
        <v>6.666666666666667</v>
      </c>
      <c r="M1716" s="37">
        <f t="shared" si="56"/>
        <v>0.87111111111111128</v>
      </c>
    </row>
    <row r="1717" spans="1:13" x14ac:dyDescent="0.2">
      <c r="A1717" s="36" t="s">
        <v>1356</v>
      </c>
      <c r="B1717" s="36" t="s">
        <v>1791</v>
      </c>
      <c r="C1717" s="36">
        <v>-26.354444574999999</v>
      </c>
      <c r="D1717" s="36">
        <v>152.42083342500001</v>
      </c>
      <c r="E1717" s="36">
        <v>488</v>
      </c>
      <c r="F1717" s="36">
        <v>10</v>
      </c>
      <c r="G1717" s="36">
        <v>1</v>
      </c>
      <c r="H1717" s="36">
        <v>605</v>
      </c>
      <c r="I1717" s="36">
        <v>2.2000000000000002</v>
      </c>
      <c r="J1717" s="36">
        <v>0.4</v>
      </c>
      <c r="K1717" s="36">
        <v>4</v>
      </c>
      <c r="L1717" s="37">
        <f t="shared" si="55"/>
        <v>10</v>
      </c>
      <c r="M1717" s="37">
        <f t="shared" si="56"/>
        <v>0.87111111111111128</v>
      </c>
    </row>
    <row r="1718" spans="1:13" x14ac:dyDescent="0.2">
      <c r="A1718" s="36" t="s">
        <v>1420</v>
      </c>
      <c r="B1718" s="36" t="s">
        <v>1791</v>
      </c>
      <c r="C1718" s="36">
        <v>-26.890357123000001</v>
      </c>
      <c r="D1718" s="36">
        <v>151.62214309699999</v>
      </c>
      <c r="E1718" s="36">
        <v>969</v>
      </c>
      <c r="F1718" s="36">
        <v>9</v>
      </c>
      <c r="G1718" s="36">
        <v>1</v>
      </c>
      <c r="H1718" s="36">
        <v>1217</v>
      </c>
      <c r="I1718" s="36">
        <v>3</v>
      </c>
      <c r="J1718" s="36">
        <v>0.4</v>
      </c>
      <c r="K1718" s="36">
        <v>3</v>
      </c>
      <c r="L1718" s="37">
        <f t="shared" si="55"/>
        <v>11.111111111111111</v>
      </c>
      <c r="M1718" s="37">
        <f t="shared" si="56"/>
        <v>0.87111111111111128</v>
      </c>
    </row>
    <row r="1719" spans="1:13" x14ac:dyDescent="0.2">
      <c r="A1719" s="36" t="s">
        <v>1422</v>
      </c>
      <c r="B1719" s="36" t="s">
        <v>1791</v>
      </c>
      <c r="C1719" s="36">
        <v>-26.879757079000001</v>
      </c>
      <c r="D1719" s="36">
        <v>151.60524314</v>
      </c>
      <c r="E1719" s="36">
        <v>969</v>
      </c>
      <c r="F1719" s="36">
        <v>10</v>
      </c>
      <c r="G1719" s="36">
        <v>1</v>
      </c>
      <c r="H1719" s="36">
        <v>1244</v>
      </c>
      <c r="I1719" s="36">
        <v>3.1</v>
      </c>
      <c r="J1719" s="36">
        <v>0.4</v>
      </c>
      <c r="K1719" s="36">
        <v>5</v>
      </c>
      <c r="L1719" s="37">
        <f t="shared" si="55"/>
        <v>10</v>
      </c>
      <c r="M1719" s="37">
        <f t="shared" si="56"/>
        <v>0.87111111111111128</v>
      </c>
    </row>
    <row r="1720" spans="1:13" x14ac:dyDescent="0.2">
      <c r="A1720" s="36" t="s">
        <v>1423</v>
      </c>
      <c r="B1720" s="36" t="s">
        <v>1791</v>
      </c>
      <c r="C1720" s="36">
        <v>-26.580912676000001</v>
      </c>
      <c r="D1720" s="36">
        <v>152.61230152499999</v>
      </c>
      <c r="E1720" s="36">
        <v>499</v>
      </c>
      <c r="F1720" s="36">
        <v>11</v>
      </c>
      <c r="G1720" s="36">
        <v>1</v>
      </c>
      <c r="H1720" s="36">
        <v>838</v>
      </c>
      <c r="I1720" s="36">
        <v>2</v>
      </c>
      <c r="J1720" s="36">
        <v>0.2</v>
      </c>
      <c r="K1720" s="36">
        <v>8</v>
      </c>
      <c r="L1720" s="37">
        <f t="shared" si="55"/>
        <v>9.0909090909090917</v>
      </c>
      <c r="M1720" s="37">
        <f t="shared" si="56"/>
        <v>0.87111111111111128</v>
      </c>
    </row>
    <row r="1721" spans="1:13" x14ac:dyDescent="0.2">
      <c r="A1721" s="36" t="s">
        <v>1424</v>
      </c>
      <c r="B1721" s="36" t="s">
        <v>1791</v>
      </c>
      <c r="C1721" s="36">
        <v>-26.577555471</v>
      </c>
      <c r="D1721" s="36">
        <v>152.62194453699999</v>
      </c>
      <c r="E1721" s="36">
        <v>441</v>
      </c>
      <c r="F1721" s="36">
        <v>10</v>
      </c>
      <c r="G1721" s="36">
        <v>1</v>
      </c>
      <c r="H1721" s="36">
        <v>692</v>
      </c>
      <c r="I1721" s="36">
        <v>2.2000000000000002</v>
      </c>
      <c r="J1721" s="36">
        <v>0.3</v>
      </c>
      <c r="K1721" s="36">
        <v>4</v>
      </c>
      <c r="L1721" s="37">
        <f t="shared" si="55"/>
        <v>10</v>
      </c>
      <c r="M1721" s="37">
        <f t="shared" si="56"/>
        <v>0.87111111111111128</v>
      </c>
    </row>
    <row r="1722" spans="1:13" x14ac:dyDescent="0.2">
      <c r="A1722" s="36" t="s">
        <v>1426</v>
      </c>
      <c r="B1722" s="36" t="s">
        <v>1791</v>
      </c>
      <c r="C1722" s="36">
        <v>-26.569833574</v>
      </c>
      <c r="D1722" s="36">
        <v>152.62822220699999</v>
      </c>
      <c r="E1722" s="36">
        <v>447</v>
      </c>
      <c r="F1722" s="36">
        <v>17</v>
      </c>
      <c r="G1722" s="36">
        <v>1</v>
      </c>
      <c r="H1722" s="36">
        <v>556</v>
      </c>
      <c r="I1722" s="36">
        <v>1.3</v>
      </c>
      <c r="J1722" s="36">
        <v>0.2</v>
      </c>
      <c r="K1722" s="36">
        <v>10</v>
      </c>
      <c r="L1722" s="37">
        <f t="shared" si="55"/>
        <v>5.8823529411764701</v>
      </c>
      <c r="M1722" s="37">
        <f t="shared" si="56"/>
        <v>0.87111111111111128</v>
      </c>
    </row>
    <row r="1723" spans="1:13" x14ac:dyDescent="0.2">
      <c r="A1723" s="36" t="s">
        <v>1429</v>
      </c>
      <c r="B1723" s="36" t="s">
        <v>1791</v>
      </c>
      <c r="C1723" s="36">
        <v>-26.56425252</v>
      </c>
      <c r="D1723" s="36">
        <v>152.62380326100001</v>
      </c>
      <c r="E1723" s="36">
        <v>478</v>
      </c>
      <c r="F1723" s="36">
        <v>12</v>
      </c>
      <c r="G1723" s="36">
        <v>1</v>
      </c>
      <c r="H1723" s="36">
        <v>759</v>
      </c>
      <c r="I1723" s="36">
        <v>1.1000000000000001</v>
      </c>
      <c r="J1723" s="36">
        <v>0.1</v>
      </c>
      <c r="K1723" s="36">
        <v>16</v>
      </c>
      <c r="L1723" s="37">
        <f t="shared" si="55"/>
        <v>8.3333333333333321</v>
      </c>
      <c r="M1723" s="37">
        <f t="shared" si="56"/>
        <v>0.87111111111111128</v>
      </c>
    </row>
    <row r="1724" spans="1:13" x14ac:dyDescent="0.2">
      <c r="A1724" s="36" t="s">
        <v>1430</v>
      </c>
      <c r="B1724" s="36" t="s">
        <v>1791</v>
      </c>
      <c r="C1724" s="36">
        <v>-26.561463349</v>
      </c>
      <c r="D1724" s="36">
        <v>152.61048132100001</v>
      </c>
      <c r="E1724" s="36">
        <v>438</v>
      </c>
      <c r="F1724" s="36">
        <v>10</v>
      </c>
      <c r="G1724" s="36">
        <v>1</v>
      </c>
      <c r="H1724" s="36">
        <v>407</v>
      </c>
      <c r="I1724" s="36">
        <v>1.1000000000000001</v>
      </c>
      <c r="J1724" s="36">
        <v>0.1</v>
      </c>
      <c r="K1724" s="36">
        <v>10</v>
      </c>
      <c r="L1724" s="37">
        <f t="shared" si="55"/>
        <v>10</v>
      </c>
      <c r="M1724" s="37">
        <f t="shared" si="56"/>
        <v>0.87111111111111128</v>
      </c>
    </row>
    <row r="1725" spans="1:13" x14ac:dyDescent="0.2">
      <c r="A1725" s="36" t="s">
        <v>1442</v>
      </c>
      <c r="B1725" s="36" t="s">
        <v>1791</v>
      </c>
      <c r="C1725" s="36">
        <v>-26.222569574000001</v>
      </c>
      <c r="D1725" s="36">
        <v>152.30187509000001</v>
      </c>
      <c r="E1725" s="36">
        <v>509</v>
      </c>
      <c r="F1725" s="36">
        <v>13</v>
      </c>
      <c r="G1725" s="36">
        <v>1</v>
      </c>
      <c r="H1725" s="36">
        <v>1335</v>
      </c>
      <c r="I1725" s="36">
        <v>2.2000000000000002</v>
      </c>
      <c r="J1725" s="36">
        <v>0.2</v>
      </c>
      <c r="K1725" s="36">
        <v>10</v>
      </c>
      <c r="L1725" s="37">
        <f t="shared" si="55"/>
        <v>7.6923076923076925</v>
      </c>
      <c r="M1725" s="37">
        <f t="shared" si="56"/>
        <v>0.87111111111111128</v>
      </c>
    </row>
    <row r="1726" spans="1:13" x14ac:dyDescent="0.2">
      <c r="A1726" s="36" t="s">
        <v>1444</v>
      </c>
      <c r="B1726" s="36" t="s">
        <v>1791</v>
      </c>
      <c r="C1726" s="36">
        <v>-26.210061978999999</v>
      </c>
      <c r="D1726" s="36">
        <v>152.28277786800001</v>
      </c>
      <c r="E1726" s="36">
        <v>487</v>
      </c>
      <c r="F1726" s="36">
        <v>19</v>
      </c>
      <c r="G1726" s="36">
        <v>1</v>
      </c>
      <c r="H1726" s="36">
        <v>1670</v>
      </c>
      <c r="I1726" s="36">
        <v>2.9</v>
      </c>
      <c r="J1726" s="36">
        <v>0.2</v>
      </c>
      <c r="K1726" s="36">
        <v>7</v>
      </c>
      <c r="L1726" s="37">
        <f t="shared" si="55"/>
        <v>5.2631578947368416</v>
      </c>
      <c r="M1726" s="37">
        <f t="shared" si="56"/>
        <v>0.87111111111111128</v>
      </c>
    </row>
    <row r="1727" spans="1:13" x14ac:dyDescent="0.2">
      <c r="A1727" s="36" t="s">
        <v>1446</v>
      </c>
      <c r="B1727" s="36" t="s">
        <v>1791</v>
      </c>
      <c r="C1727" s="36">
        <v>-26.207361241000001</v>
      </c>
      <c r="D1727" s="36">
        <v>152.290555646</v>
      </c>
      <c r="E1727" s="36">
        <v>488</v>
      </c>
      <c r="F1727" s="36">
        <v>14</v>
      </c>
      <c r="G1727" s="36">
        <v>1</v>
      </c>
      <c r="H1727" s="36">
        <v>1077</v>
      </c>
      <c r="I1727" s="36">
        <v>1.9</v>
      </c>
      <c r="J1727" s="36">
        <v>0.2</v>
      </c>
      <c r="K1727" s="36">
        <v>12</v>
      </c>
      <c r="L1727" s="37">
        <f t="shared" si="55"/>
        <v>7.1428571428571423</v>
      </c>
      <c r="M1727" s="37">
        <f t="shared" si="56"/>
        <v>0.87111111111111128</v>
      </c>
    </row>
    <row r="1728" spans="1:13" x14ac:dyDescent="0.2">
      <c r="A1728" s="36" t="s">
        <v>1585</v>
      </c>
      <c r="B1728" s="36" t="s">
        <v>1791</v>
      </c>
      <c r="C1728" s="36">
        <v>-26.838055690000001</v>
      </c>
      <c r="D1728" s="36">
        <v>152.721944538</v>
      </c>
      <c r="E1728" s="36">
        <v>542</v>
      </c>
      <c r="F1728" s="36">
        <v>11</v>
      </c>
      <c r="G1728" s="36">
        <v>1</v>
      </c>
      <c r="H1728" s="36">
        <v>1456</v>
      </c>
      <c r="I1728" s="36">
        <v>2.4</v>
      </c>
      <c r="J1728" s="36">
        <v>0.2</v>
      </c>
      <c r="K1728" s="36">
        <v>9</v>
      </c>
      <c r="L1728" s="37">
        <f t="shared" si="55"/>
        <v>9.0909090909090917</v>
      </c>
      <c r="M1728" s="37">
        <f t="shared" si="56"/>
        <v>0.87111111111111128</v>
      </c>
    </row>
    <row r="1729" spans="1:13" x14ac:dyDescent="0.2">
      <c r="A1729" s="36" t="s">
        <v>1587</v>
      </c>
      <c r="B1729" s="36" t="s">
        <v>1791</v>
      </c>
      <c r="C1729" s="36">
        <v>-27.91916681</v>
      </c>
      <c r="D1729" s="36">
        <v>153.176944542</v>
      </c>
      <c r="E1729" s="36">
        <v>527</v>
      </c>
      <c r="F1729" s="36">
        <v>12</v>
      </c>
      <c r="G1729" s="36">
        <v>1</v>
      </c>
      <c r="H1729" s="36">
        <v>1830</v>
      </c>
      <c r="I1729" s="36">
        <v>3.7</v>
      </c>
      <c r="J1729" s="36">
        <v>0.4</v>
      </c>
      <c r="K1729" s="36">
        <v>5</v>
      </c>
      <c r="L1729" s="37">
        <f t="shared" si="55"/>
        <v>8.3333333333333321</v>
      </c>
      <c r="M1729" s="37">
        <f t="shared" si="56"/>
        <v>0.87111111111111128</v>
      </c>
    </row>
    <row r="1730" spans="1:13" x14ac:dyDescent="0.2">
      <c r="A1730" s="36" t="s">
        <v>1594</v>
      </c>
      <c r="B1730" s="36" t="s">
        <v>1791</v>
      </c>
      <c r="C1730" s="36">
        <v>-28.037222366000002</v>
      </c>
      <c r="D1730" s="36">
        <v>153.24944454199999</v>
      </c>
      <c r="E1730" s="36">
        <v>443</v>
      </c>
      <c r="F1730" s="36">
        <v>10</v>
      </c>
      <c r="G1730" s="36">
        <v>1</v>
      </c>
      <c r="H1730" s="36">
        <v>1036</v>
      </c>
      <c r="I1730" s="36">
        <v>2.2000000000000002</v>
      </c>
      <c r="J1730" s="36">
        <v>0.2</v>
      </c>
      <c r="K1730" s="36">
        <v>5</v>
      </c>
      <c r="L1730" s="37">
        <f t="shared" si="55"/>
        <v>10</v>
      </c>
      <c r="M1730" s="37">
        <f t="shared" si="56"/>
        <v>0.87111111111111128</v>
      </c>
    </row>
    <row r="1731" spans="1:13" x14ac:dyDescent="0.2">
      <c r="A1731" s="36" t="s">
        <v>1598</v>
      </c>
      <c r="B1731" s="36" t="s">
        <v>1791</v>
      </c>
      <c r="C1731" s="36">
        <v>-28.049444589</v>
      </c>
      <c r="D1731" s="36">
        <v>152.415000091</v>
      </c>
      <c r="E1731" s="36">
        <v>516</v>
      </c>
      <c r="F1731" s="36">
        <v>12</v>
      </c>
      <c r="G1731" s="36">
        <v>1</v>
      </c>
      <c r="H1731" s="36">
        <v>1225</v>
      </c>
      <c r="I1731" s="36">
        <v>2.1</v>
      </c>
      <c r="J1731" s="36">
        <v>0.2</v>
      </c>
      <c r="K1731" s="36">
        <v>8</v>
      </c>
      <c r="L1731" s="37">
        <f t="shared" si="55"/>
        <v>8.3333333333333321</v>
      </c>
      <c r="M1731" s="37">
        <f t="shared" si="56"/>
        <v>0.87111111111111128</v>
      </c>
    </row>
    <row r="1732" spans="1:13" x14ac:dyDescent="0.2">
      <c r="A1732" s="36" t="s">
        <v>1603</v>
      </c>
      <c r="B1732" s="36" t="s">
        <v>1791</v>
      </c>
      <c r="C1732" s="36">
        <v>-28.191389034</v>
      </c>
      <c r="D1732" s="36">
        <v>153.10222231899999</v>
      </c>
      <c r="E1732" s="36">
        <v>683</v>
      </c>
      <c r="F1732" s="36">
        <v>9</v>
      </c>
      <c r="G1732" s="36">
        <v>1</v>
      </c>
      <c r="H1732" s="36">
        <v>421</v>
      </c>
      <c r="I1732" s="36">
        <v>1.5</v>
      </c>
      <c r="J1732" s="36">
        <v>0.3</v>
      </c>
      <c r="K1732" s="36">
        <v>5</v>
      </c>
      <c r="L1732" s="37">
        <f t="shared" si="55"/>
        <v>11.111111111111111</v>
      </c>
      <c r="M1732" s="37">
        <f t="shared" si="56"/>
        <v>0.87111111111111128</v>
      </c>
    </row>
    <row r="1733" spans="1:13" x14ac:dyDescent="0.2">
      <c r="A1733" s="36" t="s">
        <v>1605</v>
      </c>
      <c r="B1733" s="36" t="s">
        <v>1791</v>
      </c>
      <c r="C1733" s="36">
        <v>-26.848889024000002</v>
      </c>
      <c r="D1733" s="36">
        <v>152.73250009399999</v>
      </c>
      <c r="E1733" s="36">
        <v>538</v>
      </c>
      <c r="F1733" s="36">
        <v>11</v>
      </c>
      <c r="G1733" s="36">
        <v>1</v>
      </c>
      <c r="H1733" s="36">
        <v>1083</v>
      </c>
      <c r="I1733" s="36">
        <v>2.2000000000000002</v>
      </c>
      <c r="J1733" s="36">
        <v>0.2</v>
      </c>
      <c r="K1733" s="36">
        <v>7</v>
      </c>
      <c r="L1733" s="37">
        <f t="shared" si="55"/>
        <v>9.0909090909090917</v>
      </c>
      <c r="M1733" s="37">
        <f t="shared" si="56"/>
        <v>0.87111111111111128</v>
      </c>
    </row>
    <row r="1734" spans="1:13" x14ac:dyDescent="0.2">
      <c r="A1734" s="36" t="s">
        <v>1607</v>
      </c>
      <c r="B1734" s="36" t="s">
        <v>1791</v>
      </c>
      <c r="C1734" s="36">
        <v>-26.851944579000001</v>
      </c>
      <c r="D1734" s="36">
        <v>152.716388983</v>
      </c>
      <c r="E1734" s="36">
        <v>528</v>
      </c>
      <c r="F1734" s="36">
        <v>13</v>
      </c>
      <c r="G1734" s="36">
        <v>1</v>
      </c>
      <c r="H1734" s="36">
        <v>294</v>
      </c>
      <c r="I1734" s="36">
        <v>0.9</v>
      </c>
      <c r="J1734" s="36">
        <v>0.1</v>
      </c>
      <c r="K1734" s="36">
        <v>12</v>
      </c>
      <c r="L1734" s="37">
        <f t="shared" si="55"/>
        <v>7.6923076923076925</v>
      </c>
      <c r="M1734" s="37">
        <f t="shared" si="56"/>
        <v>0.87111111111111128</v>
      </c>
    </row>
    <row r="1735" spans="1:13" x14ac:dyDescent="0.2">
      <c r="A1735" s="36" t="s">
        <v>1608</v>
      </c>
      <c r="B1735" s="36" t="s">
        <v>1791</v>
      </c>
      <c r="C1735" s="36">
        <v>-27.052777914</v>
      </c>
      <c r="D1735" s="36">
        <v>152.79638898300001</v>
      </c>
      <c r="E1735" s="36">
        <v>370</v>
      </c>
      <c r="F1735" s="36">
        <v>9</v>
      </c>
      <c r="G1735" s="36">
        <v>1</v>
      </c>
      <c r="H1735" s="36">
        <v>1067</v>
      </c>
      <c r="I1735" s="36">
        <v>2.7</v>
      </c>
      <c r="J1735" s="36">
        <v>0.3</v>
      </c>
      <c r="K1735" s="36">
        <v>4</v>
      </c>
      <c r="L1735" s="37">
        <f t="shared" si="55"/>
        <v>11.111111111111111</v>
      </c>
      <c r="M1735" s="37">
        <f t="shared" si="56"/>
        <v>0.87111111111111128</v>
      </c>
    </row>
    <row r="1736" spans="1:13" x14ac:dyDescent="0.2">
      <c r="A1736" s="36" t="s">
        <v>1624</v>
      </c>
      <c r="B1736" s="36" t="s">
        <v>1791</v>
      </c>
      <c r="C1736" s="36">
        <v>-27.116944580999998</v>
      </c>
      <c r="D1736" s="36">
        <v>152.76805565000001</v>
      </c>
      <c r="E1736" s="36">
        <v>443</v>
      </c>
      <c r="F1736" s="36">
        <v>9</v>
      </c>
      <c r="G1736" s="36">
        <v>1</v>
      </c>
      <c r="H1736" s="36">
        <v>1321</v>
      </c>
      <c r="I1736" s="36">
        <v>3.6</v>
      </c>
      <c r="J1736" s="36">
        <v>0.5</v>
      </c>
      <c r="K1736" s="36">
        <v>3</v>
      </c>
      <c r="L1736" s="37">
        <f t="shared" si="55"/>
        <v>11.111111111111111</v>
      </c>
      <c r="M1736" s="37">
        <f t="shared" si="56"/>
        <v>0.87111111111111128</v>
      </c>
    </row>
    <row r="1737" spans="1:13" x14ac:dyDescent="0.2">
      <c r="A1737" s="36" t="s">
        <v>1627</v>
      </c>
      <c r="B1737" s="36" t="s">
        <v>1791</v>
      </c>
      <c r="C1737" s="36">
        <v>-27.240555693000001</v>
      </c>
      <c r="D1737" s="36">
        <v>152.25055564600001</v>
      </c>
      <c r="E1737" s="36">
        <v>459</v>
      </c>
      <c r="F1737" s="36">
        <v>11</v>
      </c>
      <c r="G1737" s="36">
        <v>1</v>
      </c>
      <c r="H1737" s="36">
        <v>1663</v>
      </c>
      <c r="I1737" s="36">
        <v>3.2</v>
      </c>
      <c r="J1737" s="36">
        <v>0.3</v>
      </c>
      <c r="K1737" s="36">
        <v>6</v>
      </c>
      <c r="L1737" s="37">
        <f t="shared" si="55"/>
        <v>9.0909090909090917</v>
      </c>
      <c r="M1737" s="37">
        <f t="shared" si="56"/>
        <v>0.87111111111111128</v>
      </c>
    </row>
    <row r="1738" spans="1:13" x14ac:dyDescent="0.2">
      <c r="A1738" s="36" t="s">
        <v>1628</v>
      </c>
      <c r="B1738" s="36" t="s">
        <v>1791</v>
      </c>
      <c r="C1738" s="36">
        <v>-27.268889027</v>
      </c>
      <c r="D1738" s="36">
        <v>152.26500009</v>
      </c>
      <c r="E1738" s="36">
        <v>471</v>
      </c>
      <c r="F1738" s="36">
        <v>12</v>
      </c>
      <c r="G1738" s="36">
        <v>1</v>
      </c>
      <c r="H1738" s="36">
        <v>1164</v>
      </c>
      <c r="I1738" s="36">
        <v>2.2000000000000002</v>
      </c>
      <c r="J1738" s="36">
        <v>0.2</v>
      </c>
      <c r="K1738" s="36">
        <v>9</v>
      </c>
      <c r="L1738" s="37">
        <f t="shared" ref="L1738:L1778" si="57">G1738/F1738*100</f>
        <v>8.3333333333333321</v>
      </c>
      <c r="M1738" s="37">
        <f t="shared" ref="M1738:M1778" si="58">G1738*9.8*400/3600*80%</f>
        <v>0.87111111111111128</v>
      </c>
    </row>
    <row r="1739" spans="1:13" x14ac:dyDescent="0.2">
      <c r="A1739" s="36" t="s">
        <v>1631</v>
      </c>
      <c r="B1739" s="36" t="s">
        <v>1791</v>
      </c>
      <c r="C1739" s="36">
        <v>-27.329722361000002</v>
      </c>
      <c r="D1739" s="36">
        <v>152.770370442</v>
      </c>
      <c r="E1739" s="36">
        <v>561</v>
      </c>
      <c r="F1739" s="36">
        <v>12</v>
      </c>
      <c r="G1739" s="36">
        <v>1</v>
      </c>
      <c r="H1739" s="36">
        <v>558</v>
      </c>
      <c r="I1739" s="36">
        <v>1.6</v>
      </c>
      <c r="J1739" s="36">
        <v>0.2</v>
      </c>
      <c r="K1739" s="36">
        <v>8</v>
      </c>
      <c r="L1739" s="37">
        <f t="shared" si="57"/>
        <v>8.3333333333333321</v>
      </c>
      <c r="M1739" s="37">
        <f t="shared" si="58"/>
        <v>0.87111111111111128</v>
      </c>
    </row>
    <row r="1740" spans="1:13" x14ac:dyDescent="0.2">
      <c r="A1740" s="36" t="s">
        <v>1637</v>
      </c>
      <c r="B1740" s="36" t="s">
        <v>1791</v>
      </c>
      <c r="C1740" s="36">
        <v>-27.295833472000002</v>
      </c>
      <c r="D1740" s="36">
        <v>152.25009269399999</v>
      </c>
      <c r="E1740" s="36">
        <v>511</v>
      </c>
      <c r="F1740" s="36">
        <v>11</v>
      </c>
      <c r="G1740" s="36">
        <v>1</v>
      </c>
      <c r="H1740" s="36">
        <v>1093</v>
      </c>
      <c r="I1740" s="36">
        <v>2.5</v>
      </c>
      <c r="J1740" s="36">
        <v>0.3</v>
      </c>
      <c r="K1740" s="36">
        <v>6</v>
      </c>
      <c r="L1740" s="37">
        <f t="shared" si="57"/>
        <v>9.0909090909090917</v>
      </c>
      <c r="M1740" s="37">
        <f t="shared" si="58"/>
        <v>0.87111111111111128</v>
      </c>
    </row>
    <row r="1741" spans="1:13" x14ac:dyDescent="0.2">
      <c r="A1741" s="36" t="s">
        <v>1638</v>
      </c>
      <c r="B1741" s="36" t="s">
        <v>1791</v>
      </c>
      <c r="C1741" s="36">
        <v>-27.384166806</v>
      </c>
      <c r="D1741" s="36">
        <v>152.19812508999999</v>
      </c>
      <c r="E1741" s="36">
        <v>507</v>
      </c>
      <c r="F1741" s="36">
        <v>12</v>
      </c>
      <c r="G1741" s="36">
        <v>1</v>
      </c>
      <c r="H1741" s="36">
        <v>941</v>
      </c>
      <c r="I1741" s="36">
        <v>1.4</v>
      </c>
      <c r="J1741" s="36">
        <v>0.1</v>
      </c>
      <c r="K1741" s="36">
        <v>18</v>
      </c>
      <c r="L1741" s="37">
        <f t="shared" si="57"/>
        <v>8.3333333333333321</v>
      </c>
      <c r="M1741" s="37">
        <f t="shared" si="58"/>
        <v>0.87111111111111128</v>
      </c>
    </row>
    <row r="1742" spans="1:13" x14ac:dyDescent="0.2">
      <c r="A1742" s="36" t="s">
        <v>1640</v>
      </c>
      <c r="B1742" s="36" t="s">
        <v>1791</v>
      </c>
      <c r="C1742" s="36">
        <v>-27.345000139</v>
      </c>
      <c r="D1742" s="36">
        <v>152.78205562299999</v>
      </c>
      <c r="E1742" s="36">
        <v>441</v>
      </c>
      <c r="F1742" s="36">
        <v>9</v>
      </c>
      <c r="G1742" s="36">
        <v>1</v>
      </c>
      <c r="H1742" s="36">
        <v>751</v>
      </c>
      <c r="I1742" s="36">
        <v>1.8</v>
      </c>
      <c r="J1742" s="36">
        <v>0.2</v>
      </c>
      <c r="K1742" s="36">
        <v>6</v>
      </c>
      <c r="L1742" s="37">
        <f t="shared" si="57"/>
        <v>11.111111111111111</v>
      </c>
      <c r="M1742" s="37">
        <f t="shared" si="58"/>
        <v>0.87111111111111128</v>
      </c>
    </row>
    <row r="1743" spans="1:13" x14ac:dyDescent="0.2">
      <c r="A1743" s="36" t="s">
        <v>1644</v>
      </c>
      <c r="B1743" s="36" t="s">
        <v>1791</v>
      </c>
      <c r="C1743" s="36">
        <v>-27.489132084000001</v>
      </c>
      <c r="D1743" s="36">
        <v>152.83940981699999</v>
      </c>
      <c r="E1743" s="36">
        <v>308</v>
      </c>
      <c r="F1743" s="36">
        <v>9</v>
      </c>
      <c r="G1743" s="36">
        <v>1</v>
      </c>
      <c r="H1743" s="36">
        <v>737</v>
      </c>
      <c r="I1743" s="36">
        <v>1.5</v>
      </c>
      <c r="J1743" s="36">
        <v>0.2</v>
      </c>
      <c r="K1743" s="36">
        <v>9</v>
      </c>
      <c r="L1743" s="37">
        <f t="shared" si="57"/>
        <v>11.111111111111111</v>
      </c>
      <c r="M1743" s="37">
        <f t="shared" si="58"/>
        <v>0.87111111111111128</v>
      </c>
    </row>
    <row r="1744" spans="1:13" x14ac:dyDescent="0.2">
      <c r="A1744" s="36" t="s">
        <v>1645</v>
      </c>
      <c r="B1744" s="36" t="s">
        <v>1791</v>
      </c>
      <c r="C1744" s="36">
        <v>-27.655972363</v>
      </c>
      <c r="D1744" s="36">
        <v>152.08305564400001</v>
      </c>
      <c r="E1744" s="36">
        <v>465</v>
      </c>
      <c r="F1744" s="36">
        <v>13</v>
      </c>
      <c r="G1744" s="36">
        <v>1</v>
      </c>
      <c r="H1744" s="36">
        <v>578</v>
      </c>
      <c r="I1744" s="36">
        <v>1.5</v>
      </c>
      <c r="J1744" s="36">
        <v>0.2</v>
      </c>
      <c r="K1744" s="36">
        <v>10</v>
      </c>
      <c r="L1744" s="37">
        <f t="shared" si="57"/>
        <v>7.6923076923076925</v>
      </c>
      <c r="M1744" s="37">
        <f t="shared" si="58"/>
        <v>0.87111111111111128</v>
      </c>
    </row>
    <row r="1745" spans="1:13" x14ac:dyDescent="0.2">
      <c r="A1745" s="36" t="s">
        <v>1646</v>
      </c>
      <c r="B1745" s="36" t="s">
        <v>1791</v>
      </c>
      <c r="C1745" s="36">
        <v>-27.662777919</v>
      </c>
      <c r="D1745" s="36">
        <v>152.083541755</v>
      </c>
      <c r="E1745" s="36">
        <v>486</v>
      </c>
      <c r="F1745" s="36">
        <v>12</v>
      </c>
      <c r="G1745" s="36">
        <v>1</v>
      </c>
      <c r="H1745" s="36">
        <v>1643</v>
      </c>
      <c r="I1745" s="36">
        <v>2.6</v>
      </c>
      <c r="J1745" s="36">
        <v>0.2</v>
      </c>
      <c r="K1745" s="36">
        <v>8</v>
      </c>
      <c r="L1745" s="37">
        <f t="shared" si="57"/>
        <v>8.3333333333333321</v>
      </c>
      <c r="M1745" s="37">
        <f t="shared" si="58"/>
        <v>0.87111111111111128</v>
      </c>
    </row>
    <row r="1746" spans="1:13" x14ac:dyDescent="0.2">
      <c r="A1746" s="36" t="s">
        <v>1651</v>
      </c>
      <c r="B1746" s="36" t="s">
        <v>1791</v>
      </c>
      <c r="C1746" s="36">
        <v>-27.689722364000001</v>
      </c>
      <c r="D1746" s="36">
        <v>152.109629724</v>
      </c>
      <c r="E1746" s="36">
        <v>473</v>
      </c>
      <c r="F1746" s="36">
        <v>9</v>
      </c>
      <c r="G1746" s="36">
        <v>1</v>
      </c>
      <c r="H1746" s="36">
        <v>1129</v>
      </c>
      <c r="I1746" s="36">
        <v>2.7</v>
      </c>
      <c r="J1746" s="36">
        <v>0.3</v>
      </c>
      <c r="K1746" s="36">
        <v>4</v>
      </c>
      <c r="L1746" s="37">
        <f t="shared" si="57"/>
        <v>11.111111111111111</v>
      </c>
      <c r="M1746" s="37">
        <f t="shared" si="58"/>
        <v>0.87111111111111128</v>
      </c>
    </row>
    <row r="1747" spans="1:13" x14ac:dyDescent="0.2">
      <c r="A1747" s="36" t="s">
        <v>1654</v>
      </c>
      <c r="B1747" s="36" t="s">
        <v>1791</v>
      </c>
      <c r="C1747" s="36">
        <v>-27.789861253000002</v>
      </c>
      <c r="D1747" s="36">
        <v>152.14263897800001</v>
      </c>
      <c r="E1747" s="36">
        <v>539</v>
      </c>
      <c r="F1747" s="36">
        <v>10</v>
      </c>
      <c r="G1747" s="36">
        <v>1</v>
      </c>
      <c r="H1747" s="36">
        <v>1277</v>
      </c>
      <c r="I1747" s="36">
        <v>3.3</v>
      </c>
      <c r="J1747" s="36">
        <v>0.4</v>
      </c>
      <c r="K1747" s="36">
        <v>4</v>
      </c>
      <c r="L1747" s="37">
        <f t="shared" si="57"/>
        <v>10</v>
      </c>
      <c r="M1747" s="37">
        <f t="shared" si="58"/>
        <v>0.87111111111111128</v>
      </c>
    </row>
    <row r="1748" spans="1:13" x14ac:dyDescent="0.2">
      <c r="A1748" s="36" t="s">
        <v>1661</v>
      </c>
      <c r="B1748" s="36" t="s">
        <v>1791</v>
      </c>
      <c r="C1748" s="36">
        <v>-27.924277893999999</v>
      </c>
      <c r="D1748" s="36">
        <v>153.16572234700001</v>
      </c>
      <c r="E1748" s="36">
        <v>523</v>
      </c>
      <c r="F1748" s="36">
        <v>14</v>
      </c>
      <c r="G1748" s="36">
        <v>1</v>
      </c>
      <c r="H1748" s="36">
        <v>1469</v>
      </c>
      <c r="I1748" s="36">
        <v>2.1</v>
      </c>
      <c r="J1748" s="36">
        <v>0.1</v>
      </c>
      <c r="K1748" s="36">
        <v>10</v>
      </c>
      <c r="L1748" s="37">
        <f t="shared" si="57"/>
        <v>7.1428571428571423</v>
      </c>
      <c r="M1748" s="37">
        <f t="shared" si="58"/>
        <v>0.87111111111111128</v>
      </c>
    </row>
    <row r="1749" spans="1:13" x14ac:dyDescent="0.2">
      <c r="A1749" s="36" t="s">
        <v>1662</v>
      </c>
      <c r="B1749" s="36" t="s">
        <v>1791</v>
      </c>
      <c r="C1749" s="36">
        <v>-27.962333449999999</v>
      </c>
      <c r="D1749" s="36">
        <v>153.20761118199999</v>
      </c>
      <c r="E1749" s="36">
        <v>459</v>
      </c>
      <c r="F1749" s="36">
        <v>10</v>
      </c>
      <c r="G1749" s="36">
        <v>1</v>
      </c>
      <c r="H1749" s="36">
        <v>766</v>
      </c>
      <c r="I1749" s="36">
        <v>2.5</v>
      </c>
      <c r="J1749" s="36">
        <v>0.4</v>
      </c>
      <c r="K1749" s="36">
        <v>4</v>
      </c>
      <c r="L1749" s="37">
        <f t="shared" si="57"/>
        <v>10</v>
      </c>
      <c r="M1749" s="37">
        <f t="shared" si="58"/>
        <v>0.87111111111111128</v>
      </c>
    </row>
    <row r="1750" spans="1:13" x14ac:dyDescent="0.2">
      <c r="A1750" s="36" t="s">
        <v>1663</v>
      </c>
      <c r="B1750" s="36" t="s">
        <v>1791</v>
      </c>
      <c r="C1750" s="36">
        <v>-28.021805700000002</v>
      </c>
      <c r="D1750" s="36">
        <v>152.40027786900001</v>
      </c>
      <c r="E1750" s="36">
        <v>501</v>
      </c>
      <c r="F1750" s="36">
        <v>9</v>
      </c>
      <c r="G1750" s="36">
        <v>1</v>
      </c>
      <c r="H1750" s="36">
        <v>1039</v>
      </c>
      <c r="I1750" s="36">
        <v>1.4</v>
      </c>
      <c r="J1750" s="36">
        <v>0.1</v>
      </c>
      <c r="K1750" s="36">
        <v>12</v>
      </c>
      <c r="L1750" s="37">
        <f t="shared" si="57"/>
        <v>11.111111111111111</v>
      </c>
      <c r="M1750" s="37">
        <f t="shared" si="58"/>
        <v>0.87111111111111128</v>
      </c>
    </row>
    <row r="1751" spans="1:13" x14ac:dyDescent="0.2">
      <c r="A1751" s="36" t="s">
        <v>1668</v>
      </c>
      <c r="B1751" s="36" t="s">
        <v>1791</v>
      </c>
      <c r="C1751" s="36">
        <v>-28.160357268999999</v>
      </c>
      <c r="D1751" s="36">
        <v>153.10980166499999</v>
      </c>
      <c r="E1751" s="36">
        <v>539</v>
      </c>
      <c r="F1751" s="36">
        <v>9</v>
      </c>
      <c r="G1751" s="36">
        <v>1</v>
      </c>
      <c r="H1751" s="36">
        <v>387</v>
      </c>
      <c r="I1751" s="36">
        <v>1.6</v>
      </c>
      <c r="J1751" s="36">
        <v>0.3</v>
      </c>
      <c r="K1751" s="36">
        <v>5</v>
      </c>
      <c r="L1751" s="37">
        <f t="shared" si="57"/>
        <v>11.111111111111111</v>
      </c>
      <c r="M1751" s="37">
        <f t="shared" si="58"/>
        <v>0.87111111111111128</v>
      </c>
    </row>
    <row r="1752" spans="1:13" x14ac:dyDescent="0.2">
      <c r="A1752" s="36" t="s">
        <v>1671</v>
      </c>
      <c r="B1752" s="36" t="s">
        <v>1791</v>
      </c>
      <c r="C1752" s="36">
        <v>-28.142272822999999</v>
      </c>
      <c r="D1752" s="36">
        <v>153.18921721999999</v>
      </c>
      <c r="E1752" s="36">
        <v>548</v>
      </c>
      <c r="F1752" s="36">
        <v>9</v>
      </c>
      <c r="G1752" s="36">
        <v>1</v>
      </c>
      <c r="H1752" s="36">
        <v>1451</v>
      </c>
      <c r="I1752" s="36">
        <v>2.5</v>
      </c>
      <c r="J1752" s="36">
        <v>0.2</v>
      </c>
      <c r="K1752" s="36">
        <v>6</v>
      </c>
      <c r="L1752" s="37">
        <f t="shared" si="57"/>
        <v>11.111111111111111</v>
      </c>
      <c r="M1752" s="37">
        <f t="shared" si="58"/>
        <v>0.87111111111111128</v>
      </c>
    </row>
    <row r="1753" spans="1:13" x14ac:dyDescent="0.2">
      <c r="A1753" s="36" t="s">
        <v>1675</v>
      </c>
      <c r="B1753" s="36" t="s">
        <v>1791</v>
      </c>
      <c r="C1753" s="36">
        <v>-28.111759449000001</v>
      </c>
      <c r="D1753" s="36">
        <v>153.19583343100001</v>
      </c>
      <c r="E1753" s="36">
        <v>510</v>
      </c>
      <c r="F1753" s="36">
        <v>10</v>
      </c>
      <c r="G1753" s="36">
        <v>1</v>
      </c>
      <c r="H1753" s="36">
        <v>1498</v>
      </c>
      <c r="I1753" s="36">
        <v>3.4</v>
      </c>
      <c r="J1753" s="36">
        <v>0.4</v>
      </c>
      <c r="K1753" s="36">
        <v>4</v>
      </c>
      <c r="L1753" s="37">
        <f t="shared" si="57"/>
        <v>10</v>
      </c>
      <c r="M1753" s="37">
        <f t="shared" si="58"/>
        <v>0.87111111111111128</v>
      </c>
    </row>
    <row r="1754" spans="1:13" x14ac:dyDescent="0.2">
      <c r="A1754" s="36" t="s">
        <v>57</v>
      </c>
      <c r="B1754" s="36" t="s">
        <v>1791</v>
      </c>
      <c r="C1754" s="36">
        <v>-28.127944616000001</v>
      </c>
      <c r="D1754" s="36">
        <v>153.16761118100001</v>
      </c>
      <c r="E1754" s="36">
        <v>486</v>
      </c>
      <c r="F1754" s="36">
        <v>12</v>
      </c>
      <c r="G1754" s="36">
        <v>1</v>
      </c>
      <c r="H1754" s="36">
        <v>688</v>
      </c>
      <c r="I1754" s="36">
        <v>1.7</v>
      </c>
      <c r="J1754" s="36">
        <v>0.2</v>
      </c>
      <c r="K1754" s="36">
        <v>9</v>
      </c>
      <c r="L1754" s="37">
        <f t="shared" si="57"/>
        <v>8.3333333333333321</v>
      </c>
      <c r="M1754" s="37">
        <f t="shared" si="58"/>
        <v>0.87111111111111128</v>
      </c>
    </row>
    <row r="1755" spans="1:13" x14ac:dyDescent="0.2">
      <c r="A1755" s="36" t="s">
        <v>1682</v>
      </c>
      <c r="B1755" s="36" t="s">
        <v>1791</v>
      </c>
      <c r="C1755" s="36">
        <v>-26.600833466000001</v>
      </c>
      <c r="D1755" s="36">
        <v>152.463888981</v>
      </c>
      <c r="E1755" s="36">
        <v>539</v>
      </c>
      <c r="F1755" s="36">
        <v>9</v>
      </c>
      <c r="G1755" s="36">
        <v>1</v>
      </c>
      <c r="H1755" s="36">
        <v>814</v>
      </c>
      <c r="I1755" s="36">
        <v>2.1</v>
      </c>
      <c r="J1755" s="36">
        <v>0.3</v>
      </c>
      <c r="K1755" s="36">
        <v>7</v>
      </c>
      <c r="L1755" s="37">
        <f t="shared" si="57"/>
        <v>11.111111111111111</v>
      </c>
      <c r="M1755" s="37">
        <f t="shared" si="58"/>
        <v>0.87111111111111128</v>
      </c>
    </row>
    <row r="1756" spans="1:13" x14ac:dyDescent="0.2">
      <c r="A1756" s="36" t="s">
        <v>1684</v>
      </c>
      <c r="B1756" s="36" t="s">
        <v>1791</v>
      </c>
      <c r="C1756" s="36">
        <v>-26.586944577000001</v>
      </c>
      <c r="D1756" s="36">
        <v>152.48111120300001</v>
      </c>
      <c r="E1756" s="36">
        <v>569</v>
      </c>
      <c r="F1756" s="36">
        <v>10</v>
      </c>
      <c r="G1756" s="36">
        <v>1</v>
      </c>
      <c r="H1756" s="36">
        <v>1100</v>
      </c>
      <c r="I1756" s="36">
        <v>2.7</v>
      </c>
      <c r="J1756" s="36">
        <v>0.3</v>
      </c>
      <c r="K1756" s="36">
        <v>5</v>
      </c>
      <c r="L1756" s="37">
        <f t="shared" si="57"/>
        <v>10</v>
      </c>
      <c r="M1756" s="37">
        <f t="shared" si="58"/>
        <v>0.87111111111111128</v>
      </c>
    </row>
    <row r="1757" spans="1:13" x14ac:dyDescent="0.2">
      <c r="A1757" s="36" t="s">
        <v>1701</v>
      </c>
      <c r="B1757" s="36" t="s">
        <v>1791</v>
      </c>
      <c r="C1757" s="36">
        <v>-26.828611246000001</v>
      </c>
      <c r="D1757" s="36">
        <v>152.54000009200001</v>
      </c>
      <c r="E1757" s="36">
        <v>488</v>
      </c>
      <c r="F1757" s="36">
        <v>9</v>
      </c>
      <c r="G1757" s="36">
        <v>1</v>
      </c>
      <c r="H1757" s="36">
        <v>1195</v>
      </c>
      <c r="I1757" s="36">
        <v>2.2999999999999998</v>
      </c>
      <c r="J1757" s="36">
        <v>0.2</v>
      </c>
      <c r="K1757" s="36">
        <v>6</v>
      </c>
      <c r="L1757" s="37">
        <f t="shared" si="57"/>
        <v>11.111111111111111</v>
      </c>
      <c r="M1757" s="37">
        <f t="shared" si="58"/>
        <v>0.87111111111111128</v>
      </c>
    </row>
    <row r="1758" spans="1:13" x14ac:dyDescent="0.2">
      <c r="A1758" s="36" t="s">
        <v>1711</v>
      </c>
      <c r="B1758" s="36" t="s">
        <v>1791</v>
      </c>
      <c r="C1758" s="36">
        <v>-27.126111248000001</v>
      </c>
      <c r="D1758" s="36">
        <v>152.77097231600001</v>
      </c>
      <c r="E1758" s="36">
        <v>463</v>
      </c>
      <c r="F1758" s="36">
        <v>11</v>
      </c>
      <c r="G1758" s="36">
        <v>1</v>
      </c>
      <c r="H1758" s="36">
        <v>1163</v>
      </c>
      <c r="I1758" s="36">
        <v>2.1</v>
      </c>
      <c r="J1758" s="36">
        <v>0.2</v>
      </c>
      <c r="K1758" s="36">
        <v>9</v>
      </c>
      <c r="L1758" s="37">
        <f t="shared" si="57"/>
        <v>9.0909090909090917</v>
      </c>
      <c r="M1758" s="37">
        <f t="shared" si="58"/>
        <v>0.87111111111111128</v>
      </c>
    </row>
    <row r="1759" spans="1:13" x14ac:dyDescent="0.2">
      <c r="A1759" s="36" t="s">
        <v>60</v>
      </c>
      <c r="B1759" s="36" t="s">
        <v>1791</v>
      </c>
      <c r="C1759" s="36">
        <v>-27.240000137999999</v>
      </c>
      <c r="D1759" s="36">
        <v>152.20883341999999</v>
      </c>
      <c r="E1759" s="36">
        <v>514</v>
      </c>
      <c r="F1759" s="36">
        <v>15</v>
      </c>
      <c r="G1759" s="36">
        <v>1</v>
      </c>
      <c r="H1759" s="36">
        <v>1727</v>
      </c>
      <c r="I1759" s="36">
        <v>3.4</v>
      </c>
      <c r="J1759" s="36">
        <v>0.3</v>
      </c>
      <c r="K1759" s="36">
        <v>5</v>
      </c>
      <c r="L1759" s="37">
        <f t="shared" si="57"/>
        <v>6.666666666666667</v>
      </c>
      <c r="M1759" s="37">
        <f t="shared" si="58"/>
        <v>0.87111111111111128</v>
      </c>
    </row>
    <row r="1760" spans="1:13" x14ac:dyDescent="0.2">
      <c r="A1760" s="36" t="s">
        <v>1717</v>
      </c>
      <c r="B1760" s="36" t="s">
        <v>1791</v>
      </c>
      <c r="C1760" s="36">
        <v>-27.242611241999999</v>
      </c>
      <c r="D1760" s="36">
        <v>152.227388985</v>
      </c>
      <c r="E1760" s="36">
        <v>511</v>
      </c>
      <c r="F1760" s="36">
        <v>12</v>
      </c>
      <c r="G1760" s="36">
        <v>1</v>
      </c>
      <c r="H1760" s="36">
        <v>1330</v>
      </c>
      <c r="I1760" s="36">
        <v>2.6</v>
      </c>
      <c r="J1760" s="36">
        <v>0.2</v>
      </c>
      <c r="K1760" s="36">
        <v>7</v>
      </c>
      <c r="L1760" s="37">
        <f t="shared" si="57"/>
        <v>8.3333333333333321</v>
      </c>
      <c r="M1760" s="37">
        <f t="shared" si="58"/>
        <v>0.87111111111111128</v>
      </c>
    </row>
    <row r="1761" spans="1:13" x14ac:dyDescent="0.2">
      <c r="A1761" s="36" t="s">
        <v>1720</v>
      </c>
      <c r="B1761" s="36" t="s">
        <v>1791</v>
      </c>
      <c r="C1761" s="36">
        <v>-27.283889027000001</v>
      </c>
      <c r="D1761" s="36">
        <v>152.26069453400001</v>
      </c>
      <c r="E1761" s="36">
        <v>481</v>
      </c>
      <c r="F1761" s="36">
        <v>12</v>
      </c>
      <c r="G1761" s="36">
        <v>1</v>
      </c>
      <c r="H1761" s="36">
        <v>694</v>
      </c>
      <c r="I1761" s="36">
        <v>1.3</v>
      </c>
      <c r="J1761" s="36">
        <v>0.1</v>
      </c>
      <c r="K1761" s="36">
        <v>13</v>
      </c>
      <c r="L1761" s="37">
        <f t="shared" si="57"/>
        <v>8.3333333333333321</v>
      </c>
      <c r="M1761" s="37">
        <f t="shared" si="58"/>
        <v>0.87111111111111128</v>
      </c>
    </row>
    <row r="1762" spans="1:13" x14ac:dyDescent="0.2">
      <c r="A1762" s="36" t="s">
        <v>1724</v>
      </c>
      <c r="B1762" s="36" t="s">
        <v>1791</v>
      </c>
      <c r="C1762" s="36">
        <v>-27.316389027</v>
      </c>
      <c r="D1762" s="36">
        <v>152.217013979</v>
      </c>
      <c r="E1762" s="36">
        <v>534</v>
      </c>
      <c r="F1762" s="36">
        <v>9</v>
      </c>
      <c r="G1762" s="36">
        <v>1</v>
      </c>
      <c r="H1762" s="36">
        <v>850</v>
      </c>
      <c r="I1762" s="36">
        <v>2.1</v>
      </c>
      <c r="J1762" s="36">
        <v>0.3</v>
      </c>
      <c r="K1762" s="36">
        <v>5</v>
      </c>
      <c r="L1762" s="37">
        <f t="shared" si="57"/>
        <v>11.111111111111111</v>
      </c>
      <c r="M1762" s="37">
        <f t="shared" si="58"/>
        <v>0.87111111111111128</v>
      </c>
    </row>
    <row r="1763" spans="1:13" x14ac:dyDescent="0.2">
      <c r="A1763" s="36" t="s">
        <v>1730</v>
      </c>
      <c r="B1763" s="36" t="s">
        <v>1791</v>
      </c>
      <c r="C1763" s="36">
        <v>-26.694814959999999</v>
      </c>
      <c r="D1763" s="36">
        <v>152.88305565100001</v>
      </c>
      <c r="E1763" s="36">
        <v>372</v>
      </c>
      <c r="F1763" s="36">
        <v>12</v>
      </c>
      <c r="G1763" s="36">
        <v>1</v>
      </c>
      <c r="H1763" s="36">
        <v>1482</v>
      </c>
      <c r="I1763" s="36">
        <v>2.5</v>
      </c>
      <c r="J1763" s="36">
        <v>0.2</v>
      </c>
      <c r="K1763" s="36">
        <v>8</v>
      </c>
      <c r="L1763" s="37">
        <f t="shared" si="57"/>
        <v>8.3333333333333321</v>
      </c>
      <c r="M1763" s="37">
        <f t="shared" si="58"/>
        <v>0.87111111111111128</v>
      </c>
    </row>
    <row r="1764" spans="1:13" x14ac:dyDescent="0.2">
      <c r="A1764" s="36" t="s">
        <v>1731</v>
      </c>
      <c r="B1764" s="36" t="s">
        <v>1791</v>
      </c>
      <c r="C1764" s="36">
        <v>-26.707870481</v>
      </c>
      <c r="D1764" s="36">
        <v>152.892500095</v>
      </c>
      <c r="E1764" s="36">
        <v>352</v>
      </c>
      <c r="F1764" s="36">
        <v>14</v>
      </c>
      <c r="G1764" s="36">
        <v>1</v>
      </c>
      <c r="H1764" s="36">
        <v>1290</v>
      </c>
      <c r="I1764" s="36">
        <v>2.1</v>
      </c>
      <c r="J1764" s="36">
        <v>0.2</v>
      </c>
      <c r="K1764" s="36">
        <v>8</v>
      </c>
      <c r="L1764" s="37">
        <f t="shared" si="57"/>
        <v>7.1428571428571423</v>
      </c>
      <c r="M1764" s="37">
        <f t="shared" si="58"/>
        <v>0.87111111111111128</v>
      </c>
    </row>
    <row r="1765" spans="1:13" x14ac:dyDescent="0.2">
      <c r="A1765" s="36" t="s">
        <v>1732</v>
      </c>
      <c r="B1765" s="36" t="s">
        <v>1791</v>
      </c>
      <c r="C1765" s="36">
        <v>-26.728796441</v>
      </c>
      <c r="D1765" s="36">
        <v>152.280370449</v>
      </c>
      <c r="E1765" s="36">
        <v>444</v>
      </c>
      <c r="F1765" s="36">
        <v>13</v>
      </c>
      <c r="G1765" s="36">
        <v>1</v>
      </c>
      <c r="H1765" s="36">
        <v>1557</v>
      </c>
      <c r="I1765" s="36">
        <v>3.1</v>
      </c>
      <c r="J1765" s="36">
        <v>0.3</v>
      </c>
      <c r="K1765" s="36">
        <v>6</v>
      </c>
      <c r="L1765" s="37">
        <f t="shared" si="57"/>
        <v>7.6923076923076925</v>
      </c>
      <c r="M1765" s="37">
        <f t="shared" si="58"/>
        <v>0.87111111111111128</v>
      </c>
    </row>
    <row r="1766" spans="1:13" x14ac:dyDescent="0.2">
      <c r="A1766" s="36" t="s">
        <v>1737</v>
      </c>
      <c r="B1766" s="36" t="s">
        <v>1791</v>
      </c>
      <c r="C1766" s="36">
        <v>-26.751944578</v>
      </c>
      <c r="D1766" s="36">
        <v>152.88079375500001</v>
      </c>
      <c r="E1766" s="36">
        <v>366</v>
      </c>
      <c r="F1766" s="36">
        <v>28</v>
      </c>
      <c r="G1766" s="36">
        <v>1</v>
      </c>
      <c r="H1766" s="36">
        <v>859</v>
      </c>
      <c r="I1766" s="36">
        <v>1.4</v>
      </c>
      <c r="J1766" s="36">
        <v>0.1</v>
      </c>
      <c r="K1766" s="36">
        <v>12</v>
      </c>
      <c r="L1766" s="37">
        <f t="shared" si="57"/>
        <v>3.5714285714285712</v>
      </c>
      <c r="M1766" s="37">
        <f t="shared" si="58"/>
        <v>0.87111111111111128</v>
      </c>
    </row>
    <row r="1767" spans="1:13" x14ac:dyDescent="0.2">
      <c r="A1767" s="36" t="s">
        <v>1738</v>
      </c>
      <c r="B1767" s="36" t="s">
        <v>1791</v>
      </c>
      <c r="C1767" s="36">
        <v>-26.755339625000001</v>
      </c>
      <c r="D1767" s="36">
        <v>152.78493838099999</v>
      </c>
      <c r="E1767" s="36">
        <v>447</v>
      </c>
      <c r="F1767" s="36">
        <v>9</v>
      </c>
      <c r="G1767" s="36">
        <v>1</v>
      </c>
      <c r="H1767" s="36">
        <v>990</v>
      </c>
      <c r="I1767" s="36">
        <v>2.5</v>
      </c>
      <c r="J1767" s="36">
        <v>0.3</v>
      </c>
      <c r="K1767" s="36">
        <v>5</v>
      </c>
      <c r="L1767" s="37">
        <f t="shared" si="57"/>
        <v>11.111111111111111</v>
      </c>
      <c r="M1767" s="37">
        <f t="shared" si="58"/>
        <v>0.87111111111111128</v>
      </c>
    </row>
    <row r="1768" spans="1:13" x14ac:dyDescent="0.2">
      <c r="A1768" s="36" t="s">
        <v>1746</v>
      </c>
      <c r="B1768" s="36" t="s">
        <v>1791</v>
      </c>
      <c r="C1768" s="36">
        <v>-26.781288034999999</v>
      </c>
      <c r="D1768" s="36">
        <v>152.49787885800001</v>
      </c>
      <c r="E1768" s="36">
        <v>482</v>
      </c>
      <c r="F1768" s="36">
        <v>12</v>
      </c>
      <c r="G1768" s="36">
        <v>1</v>
      </c>
      <c r="H1768" s="36">
        <v>671</v>
      </c>
      <c r="I1768" s="36">
        <v>1.7</v>
      </c>
      <c r="J1768" s="36">
        <v>0.2</v>
      </c>
      <c r="K1768" s="36">
        <v>8</v>
      </c>
      <c r="L1768" s="37">
        <f t="shared" si="57"/>
        <v>8.3333333333333321</v>
      </c>
      <c r="M1768" s="37">
        <f t="shared" si="58"/>
        <v>0.87111111111111128</v>
      </c>
    </row>
    <row r="1769" spans="1:13" x14ac:dyDescent="0.2">
      <c r="A1769" s="36" t="s">
        <v>1748</v>
      </c>
      <c r="B1769" s="36" t="s">
        <v>1791</v>
      </c>
      <c r="C1769" s="36">
        <v>-26.805277912000001</v>
      </c>
      <c r="D1769" s="36">
        <v>152.59791675899999</v>
      </c>
      <c r="E1769" s="36">
        <v>431</v>
      </c>
      <c r="F1769" s="36">
        <v>9</v>
      </c>
      <c r="G1769" s="36">
        <v>1</v>
      </c>
      <c r="H1769" s="36">
        <v>464</v>
      </c>
      <c r="I1769" s="36">
        <v>0.9</v>
      </c>
      <c r="J1769" s="36">
        <v>0.1</v>
      </c>
      <c r="K1769" s="36">
        <v>19</v>
      </c>
      <c r="L1769" s="37">
        <f t="shared" si="57"/>
        <v>11.111111111111111</v>
      </c>
      <c r="M1769" s="37">
        <f t="shared" si="58"/>
        <v>0.87111111111111128</v>
      </c>
    </row>
    <row r="1770" spans="1:13" x14ac:dyDescent="0.2">
      <c r="A1770" s="36" t="s">
        <v>1752</v>
      </c>
      <c r="B1770" s="36" t="s">
        <v>1791</v>
      </c>
      <c r="C1770" s="36">
        <v>-26.825363379999999</v>
      </c>
      <c r="D1770" s="36">
        <v>152.303525734</v>
      </c>
      <c r="E1770" s="36">
        <v>408</v>
      </c>
      <c r="F1770" s="36">
        <v>9</v>
      </c>
      <c r="G1770" s="36">
        <v>1</v>
      </c>
      <c r="H1770" s="36">
        <v>1539</v>
      </c>
      <c r="I1770" s="36">
        <v>3.7</v>
      </c>
      <c r="J1770" s="36">
        <v>0.5</v>
      </c>
      <c r="K1770" s="36">
        <v>4</v>
      </c>
      <c r="L1770" s="37">
        <f t="shared" si="57"/>
        <v>11.111111111111111</v>
      </c>
      <c r="M1770" s="37">
        <f t="shared" si="58"/>
        <v>0.87111111111111128</v>
      </c>
    </row>
    <row r="1771" spans="1:13" x14ac:dyDescent="0.2">
      <c r="A1771" s="36" t="s">
        <v>1754</v>
      </c>
      <c r="B1771" s="36" t="s">
        <v>1791</v>
      </c>
      <c r="C1771" s="36">
        <v>-26.826865232999999</v>
      </c>
      <c r="D1771" s="36">
        <v>152.72174610600001</v>
      </c>
      <c r="E1771" s="36">
        <v>516</v>
      </c>
      <c r="F1771" s="36">
        <v>9</v>
      </c>
      <c r="G1771" s="36">
        <v>1</v>
      </c>
      <c r="H1771" s="36">
        <v>370</v>
      </c>
      <c r="I1771" s="36">
        <v>0.7</v>
      </c>
      <c r="J1771" s="36">
        <v>0.1</v>
      </c>
      <c r="K1771" s="36">
        <v>26</v>
      </c>
      <c r="L1771" s="37">
        <f t="shared" si="57"/>
        <v>11.111111111111111</v>
      </c>
      <c r="M1771" s="37">
        <f t="shared" si="58"/>
        <v>0.87111111111111128</v>
      </c>
    </row>
    <row r="1772" spans="1:13" x14ac:dyDescent="0.2">
      <c r="A1772" s="36" t="s">
        <v>1756</v>
      </c>
      <c r="B1772" s="36" t="s">
        <v>1791</v>
      </c>
      <c r="C1772" s="36">
        <v>-26.835396930999998</v>
      </c>
      <c r="D1772" s="36">
        <v>152.77071440899999</v>
      </c>
      <c r="E1772" s="36">
        <v>428</v>
      </c>
      <c r="F1772" s="36">
        <v>9</v>
      </c>
      <c r="G1772" s="36">
        <v>1</v>
      </c>
      <c r="H1772" s="36">
        <v>834</v>
      </c>
      <c r="I1772" s="36">
        <v>2.6</v>
      </c>
      <c r="J1772" s="36">
        <v>0.4</v>
      </c>
      <c r="K1772" s="36">
        <v>4</v>
      </c>
      <c r="L1772" s="37">
        <f t="shared" si="57"/>
        <v>11.111111111111111</v>
      </c>
      <c r="M1772" s="37">
        <f t="shared" si="58"/>
        <v>0.87111111111111128</v>
      </c>
    </row>
    <row r="1773" spans="1:13" x14ac:dyDescent="0.2">
      <c r="A1773" s="36" t="s">
        <v>1761</v>
      </c>
      <c r="B1773" s="36" t="s">
        <v>1791</v>
      </c>
      <c r="C1773" s="36">
        <v>-26.816944579000001</v>
      </c>
      <c r="D1773" s="36">
        <v>152.76078710799999</v>
      </c>
      <c r="E1773" s="36">
        <v>502</v>
      </c>
      <c r="F1773" s="36">
        <v>26</v>
      </c>
      <c r="G1773" s="36">
        <v>1</v>
      </c>
      <c r="H1773" s="36">
        <v>2082</v>
      </c>
      <c r="I1773" s="36">
        <v>2.8</v>
      </c>
      <c r="J1773" s="36">
        <v>0.2</v>
      </c>
      <c r="K1773" s="36">
        <v>10</v>
      </c>
      <c r="L1773" s="37">
        <f t="shared" si="57"/>
        <v>3.8461538461538463</v>
      </c>
      <c r="M1773" s="37">
        <f t="shared" si="58"/>
        <v>0.87111111111111128</v>
      </c>
    </row>
    <row r="1774" spans="1:13" x14ac:dyDescent="0.2">
      <c r="A1774" s="36" t="s">
        <v>1765</v>
      </c>
      <c r="B1774" s="36" t="s">
        <v>1791</v>
      </c>
      <c r="C1774" s="36">
        <v>-26.848402912000001</v>
      </c>
      <c r="D1774" s="36">
        <v>152.70826398299999</v>
      </c>
      <c r="E1774" s="36">
        <v>585</v>
      </c>
      <c r="F1774" s="36">
        <v>10</v>
      </c>
      <c r="G1774" s="36">
        <v>1</v>
      </c>
      <c r="H1774" s="36">
        <v>1198</v>
      </c>
      <c r="I1774" s="36">
        <v>2.4</v>
      </c>
      <c r="J1774" s="36">
        <v>0.2</v>
      </c>
      <c r="K1774" s="36">
        <v>7</v>
      </c>
      <c r="L1774" s="37">
        <f t="shared" si="57"/>
        <v>10</v>
      </c>
      <c r="M1774" s="37">
        <f t="shared" si="58"/>
        <v>0.87111111111111128</v>
      </c>
    </row>
    <row r="1775" spans="1:13" x14ac:dyDescent="0.2">
      <c r="A1775" s="36" t="s">
        <v>1767</v>
      </c>
      <c r="B1775" s="36" t="s">
        <v>1791</v>
      </c>
      <c r="C1775" s="36">
        <v>-26.837222357000002</v>
      </c>
      <c r="D1775" s="36">
        <v>152.742916761</v>
      </c>
      <c r="E1775" s="36">
        <v>532</v>
      </c>
      <c r="F1775" s="36">
        <v>9</v>
      </c>
      <c r="G1775" s="36">
        <v>1</v>
      </c>
      <c r="H1775" s="36">
        <v>783</v>
      </c>
      <c r="I1775" s="36">
        <v>1.8</v>
      </c>
      <c r="J1775" s="36">
        <v>0.2</v>
      </c>
      <c r="K1775" s="36">
        <v>7</v>
      </c>
      <c r="L1775" s="37">
        <f t="shared" si="57"/>
        <v>11.111111111111111</v>
      </c>
      <c r="M1775" s="37">
        <f t="shared" si="58"/>
        <v>0.87111111111111128</v>
      </c>
    </row>
    <row r="1776" spans="1:13" x14ac:dyDescent="0.2">
      <c r="A1776" s="36" t="s">
        <v>1775</v>
      </c>
      <c r="B1776" s="36" t="s">
        <v>1791</v>
      </c>
      <c r="C1776" s="36">
        <v>-27.000000136000001</v>
      </c>
      <c r="D1776" s="36">
        <v>152.45983343200001</v>
      </c>
      <c r="E1776" s="36">
        <v>394</v>
      </c>
      <c r="F1776" s="36">
        <v>10</v>
      </c>
      <c r="G1776" s="36">
        <v>1</v>
      </c>
      <c r="H1776" s="36">
        <v>485</v>
      </c>
      <c r="I1776" s="36">
        <v>1.3</v>
      </c>
      <c r="J1776" s="36">
        <v>0.2</v>
      </c>
      <c r="K1776" s="36">
        <v>6</v>
      </c>
      <c r="L1776" s="37">
        <f t="shared" si="57"/>
        <v>10</v>
      </c>
      <c r="M1776" s="37">
        <f t="shared" si="58"/>
        <v>0.87111111111111128</v>
      </c>
    </row>
    <row r="1777" spans="1:13" x14ac:dyDescent="0.2">
      <c r="A1777" s="36" t="s">
        <v>1777</v>
      </c>
      <c r="B1777" s="36" t="s">
        <v>1791</v>
      </c>
      <c r="C1777" s="36">
        <v>-26.994722358000001</v>
      </c>
      <c r="D1777" s="36">
        <v>152.44034731400001</v>
      </c>
      <c r="E1777" s="36">
        <v>436</v>
      </c>
      <c r="F1777" s="36">
        <v>10</v>
      </c>
      <c r="G1777" s="36">
        <v>1</v>
      </c>
      <c r="H1777" s="36">
        <v>1516</v>
      </c>
      <c r="I1777" s="36">
        <v>3.7</v>
      </c>
      <c r="J1777" s="36">
        <v>0.4</v>
      </c>
      <c r="K1777" s="36">
        <v>4</v>
      </c>
      <c r="L1777" s="37">
        <f t="shared" si="57"/>
        <v>10</v>
      </c>
      <c r="M1777" s="37">
        <f t="shared" si="58"/>
        <v>0.87111111111111128</v>
      </c>
    </row>
    <row r="1778" spans="1:13" x14ac:dyDescent="0.2">
      <c r="A1778" s="36" t="s">
        <v>1786</v>
      </c>
      <c r="B1778" s="36" t="s">
        <v>1791</v>
      </c>
      <c r="C1778" s="36">
        <v>-27.101666803000001</v>
      </c>
      <c r="D1778" s="36">
        <v>152.80368064999999</v>
      </c>
      <c r="E1778" s="36">
        <v>349</v>
      </c>
      <c r="F1778" s="36">
        <v>9</v>
      </c>
      <c r="G1778" s="36">
        <v>1</v>
      </c>
      <c r="H1778" s="36">
        <v>1105</v>
      </c>
      <c r="I1778" s="36">
        <v>3.6</v>
      </c>
      <c r="J1778" s="36">
        <v>0.6</v>
      </c>
      <c r="K1778" s="36">
        <v>3</v>
      </c>
      <c r="L1778" s="37">
        <f t="shared" si="57"/>
        <v>11.111111111111111</v>
      </c>
      <c r="M1778" s="37">
        <f t="shared" si="58"/>
        <v>0.87111111111111128</v>
      </c>
    </row>
    <row r="1779" spans="1:13" x14ac:dyDescent="0.2">
      <c r="A1779" s="32"/>
      <c r="B1779" s="32"/>
      <c r="C1779" s="32"/>
      <c r="D1779" s="32"/>
      <c r="E1779" s="32"/>
      <c r="F1779" s="32"/>
      <c r="G1779" s="32"/>
      <c r="H1779" s="32"/>
      <c r="I1779" s="32"/>
      <c r="J1779" s="32"/>
      <c r="K1779" s="32"/>
      <c r="L1779" s="33"/>
      <c r="M1779" s="33"/>
    </row>
    <row r="1780" spans="1:13" x14ac:dyDescent="0.2">
      <c r="A1780" s="32"/>
      <c r="B1780" s="32"/>
      <c r="C1780" s="32"/>
      <c r="D1780" s="32"/>
      <c r="E1780" s="32"/>
      <c r="F1780" s="32"/>
      <c r="G1780" s="32"/>
      <c r="H1780" s="32"/>
      <c r="I1780" s="32"/>
      <c r="J1780" s="32"/>
      <c r="K1780" s="32"/>
      <c r="L1780" s="33"/>
      <c r="M1780" s="33"/>
    </row>
    <row r="1781" spans="1:13" x14ac:dyDescent="0.2">
      <c r="A1781" s="32"/>
      <c r="B1781" s="32"/>
      <c r="C1781" s="32"/>
      <c r="D1781" s="32"/>
      <c r="E1781" s="32"/>
      <c r="F1781" s="32"/>
      <c r="G1781" s="32"/>
      <c r="H1781" s="32"/>
      <c r="I1781" s="32"/>
      <c r="J1781" s="32"/>
      <c r="K1781" s="32"/>
      <c r="L1781" s="33"/>
      <c r="M1781" s="33"/>
    </row>
    <row r="1782" spans="1:13" x14ac:dyDescent="0.2">
      <c r="A1782" s="32"/>
      <c r="B1782" s="32"/>
      <c r="C1782" s="32"/>
      <c r="D1782" s="32"/>
      <c r="E1782" s="32"/>
      <c r="F1782" s="32"/>
      <c r="G1782" s="32"/>
      <c r="H1782" s="32"/>
      <c r="I1782" s="32"/>
      <c r="J1782" s="32"/>
      <c r="K1782" s="32"/>
      <c r="L1782" s="33"/>
      <c r="M1782" s="33"/>
    </row>
    <row r="1783" spans="1:13" x14ac:dyDescent="0.2">
      <c r="I1783" s="31"/>
      <c r="J1783" s="31"/>
      <c r="K1783" s="31"/>
      <c r="L1783" s="3"/>
      <c r="M1783" s="3"/>
    </row>
    <row r="1784" spans="1:13" x14ac:dyDescent="0.2">
      <c r="I1784" s="31"/>
      <c r="J1784" s="31"/>
      <c r="K1784" s="31"/>
      <c r="L1784" s="3"/>
      <c r="M1784" s="3"/>
    </row>
    <row r="1785" spans="1:13" x14ac:dyDescent="0.2">
      <c r="I1785" s="31"/>
      <c r="J1785" s="31"/>
      <c r="K1785" s="31"/>
      <c r="L1785" s="3"/>
      <c r="M1785" s="3"/>
    </row>
    <row r="1786" spans="1:13" x14ac:dyDescent="0.2">
      <c r="I1786" s="31"/>
      <c r="J1786" s="31"/>
      <c r="K1786" s="31"/>
      <c r="L1786" s="3"/>
      <c r="M1786" s="3"/>
    </row>
    <row r="1787" spans="1:13" x14ac:dyDescent="0.2">
      <c r="I1787" s="31"/>
      <c r="J1787" s="31"/>
      <c r="K1787" s="31"/>
      <c r="L1787" s="3"/>
      <c r="M1787" s="3"/>
    </row>
    <row r="1788" spans="1:13" x14ac:dyDescent="0.2">
      <c r="I1788" s="31"/>
      <c r="J1788" s="31"/>
      <c r="K1788" s="31"/>
      <c r="L1788" s="3"/>
      <c r="M1788" s="3"/>
    </row>
    <row r="1789" spans="1:13" x14ac:dyDescent="0.2">
      <c r="I1789" s="31"/>
      <c r="J1789" s="31"/>
      <c r="K1789" s="31"/>
      <c r="L1789" s="3"/>
      <c r="M1789" s="3"/>
    </row>
    <row r="1790" spans="1:13" x14ac:dyDescent="0.2">
      <c r="I1790" s="31"/>
      <c r="J1790" s="31"/>
      <c r="K1790" s="31"/>
      <c r="L1790" s="3"/>
      <c r="M1790" s="3"/>
    </row>
    <row r="1791" spans="1:13" x14ac:dyDescent="0.2">
      <c r="I1791" s="31"/>
      <c r="J1791" s="31"/>
      <c r="K1791" s="31"/>
      <c r="L1791" s="3"/>
      <c r="M1791" s="3"/>
    </row>
    <row r="1792" spans="1:13" x14ac:dyDescent="0.2">
      <c r="I1792" s="31"/>
      <c r="J1792" s="31"/>
      <c r="K1792" s="31"/>
      <c r="L1792" s="3"/>
      <c r="M1792" s="3"/>
    </row>
    <row r="1793" spans="9:13" x14ac:dyDescent="0.2">
      <c r="I1793" s="31"/>
      <c r="J1793" s="31"/>
      <c r="K1793" s="31"/>
      <c r="L1793" s="3"/>
      <c r="M1793" s="3"/>
    </row>
    <row r="1794" spans="9:13" x14ac:dyDescent="0.2">
      <c r="I1794" s="31"/>
      <c r="J1794" s="31"/>
      <c r="K1794" s="31"/>
      <c r="L1794" s="3"/>
      <c r="M1794" s="3"/>
    </row>
    <row r="1795" spans="9:13" x14ac:dyDescent="0.2">
      <c r="I1795" s="31"/>
      <c r="J1795" s="31"/>
      <c r="K1795" s="31"/>
      <c r="L1795" s="3"/>
      <c r="M1795" s="3"/>
    </row>
    <row r="1796" spans="9:13" x14ac:dyDescent="0.2">
      <c r="I1796" s="31"/>
      <c r="J1796" s="31"/>
      <c r="K1796" s="31"/>
      <c r="L1796" s="3"/>
      <c r="M1796" s="3"/>
    </row>
    <row r="1797" spans="9:13" x14ac:dyDescent="0.2">
      <c r="I1797" s="31"/>
      <c r="J1797" s="31"/>
      <c r="K1797" s="31"/>
      <c r="L1797" s="3"/>
      <c r="M1797" s="3"/>
    </row>
    <row r="1798" spans="9:13" x14ac:dyDescent="0.2">
      <c r="I1798" s="31"/>
      <c r="J1798" s="31"/>
      <c r="K1798" s="31"/>
      <c r="L1798" s="3"/>
      <c r="M1798" s="3"/>
    </row>
    <row r="1799" spans="9:13" x14ac:dyDescent="0.2">
      <c r="I1799" s="31"/>
      <c r="J1799" s="31"/>
      <c r="K1799" s="31"/>
      <c r="L1799" s="3"/>
      <c r="M1799" s="3"/>
    </row>
    <row r="1800" spans="9:13" x14ac:dyDescent="0.2">
      <c r="I1800" s="31"/>
      <c r="J1800" s="31"/>
      <c r="K1800" s="31"/>
      <c r="L1800" s="3"/>
      <c r="M1800" s="3"/>
    </row>
    <row r="1801" spans="9:13" x14ac:dyDescent="0.2">
      <c r="I1801" s="31"/>
      <c r="J1801" s="31"/>
      <c r="K1801" s="31"/>
      <c r="L1801" s="3"/>
      <c r="M1801" s="3"/>
    </row>
    <row r="1802" spans="9:13" x14ac:dyDescent="0.2">
      <c r="I1802" s="31"/>
      <c r="J1802" s="31"/>
      <c r="K1802" s="31"/>
      <c r="L1802" s="3"/>
      <c r="M1802" s="3"/>
    </row>
    <row r="1803" spans="9:13" x14ac:dyDescent="0.2">
      <c r="I1803" s="31"/>
      <c r="J1803" s="31"/>
      <c r="K1803" s="31"/>
      <c r="L1803" s="3"/>
      <c r="M1803" s="3"/>
    </row>
    <row r="1804" spans="9:13" x14ac:dyDescent="0.2">
      <c r="I1804" s="31"/>
      <c r="J1804" s="31"/>
      <c r="K1804" s="31"/>
      <c r="L1804" s="3"/>
      <c r="M1804" s="3"/>
    </row>
    <row r="1805" spans="9:13" x14ac:dyDescent="0.2">
      <c r="I1805" s="31"/>
      <c r="J1805" s="31"/>
      <c r="K1805" s="31"/>
      <c r="L1805" s="3"/>
      <c r="M1805" s="3"/>
    </row>
    <row r="1806" spans="9:13" x14ac:dyDescent="0.2">
      <c r="I1806" s="31"/>
      <c r="J1806" s="31"/>
      <c r="K1806" s="31"/>
      <c r="L1806" s="3"/>
      <c r="M1806" s="3"/>
    </row>
    <row r="1807" spans="9:13" x14ac:dyDescent="0.2">
      <c r="I1807" s="31"/>
      <c r="J1807" s="31"/>
      <c r="K1807" s="31"/>
      <c r="L1807" s="3"/>
      <c r="M1807" s="3"/>
    </row>
    <row r="1808" spans="9:13" x14ac:dyDescent="0.2">
      <c r="I1808" s="31"/>
      <c r="J1808" s="31"/>
      <c r="K1808" s="31"/>
      <c r="L1808" s="3"/>
      <c r="M1808" s="3"/>
    </row>
    <row r="1809" spans="9:13" x14ac:dyDescent="0.2">
      <c r="I1809" s="31"/>
      <c r="J1809" s="31"/>
      <c r="K1809" s="31"/>
      <c r="L1809" s="3"/>
      <c r="M1809" s="3"/>
    </row>
    <row r="1810" spans="9:13" x14ac:dyDescent="0.2">
      <c r="I1810" s="31"/>
      <c r="J1810" s="31"/>
      <c r="K1810" s="31"/>
      <c r="L1810" s="3"/>
      <c r="M1810" s="3"/>
    </row>
    <row r="1811" spans="9:13" x14ac:dyDescent="0.2">
      <c r="I1811" s="31"/>
      <c r="J1811" s="31"/>
      <c r="K1811" s="31"/>
      <c r="L1811" s="3"/>
      <c r="M1811" s="3"/>
    </row>
    <row r="1812" spans="9:13" x14ac:dyDescent="0.2">
      <c r="I1812" s="31"/>
      <c r="J1812" s="31"/>
      <c r="K1812" s="31"/>
      <c r="L1812" s="3"/>
      <c r="M1812" s="3"/>
    </row>
    <row r="1813" spans="9:13" x14ac:dyDescent="0.2">
      <c r="I1813" s="31"/>
      <c r="J1813" s="31"/>
      <c r="K1813" s="31"/>
      <c r="L1813" s="3"/>
      <c r="M1813" s="3"/>
    </row>
    <row r="1814" spans="9:13" x14ac:dyDescent="0.2">
      <c r="I1814" s="31"/>
      <c r="J1814" s="31"/>
      <c r="K1814" s="31"/>
      <c r="L1814" s="3"/>
      <c r="M1814" s="3"/>
    </row>
    <row r="1815" spans="9:13" x14ac:dyDescent="0.2">
      <c r="I1815" s="31"/>
      <c r="J1815" s="31"/>
      <c r="K1815" s="31"/>
      <c r="L1815" s="3"/>
      <c r="M1815" s="3"/>
    </row>
    <row r="1816" spans="9:13" x14ac:dyDescent="0.2">
      <c r="I1816" s="31"/>
      <c r="J1816" s="31"/>
      <c r="K1816" s="31"/>
      <c r="L1816" s="3"/>
      <c r="M1816" s="3"/>
    </row>
    <row r="1817" spans="9:13" x14ac:dyDescent="0.2">
      <c r="I1817" s="31"/>
      <c r="J1817" s="31"/>
      <c r="K1817" s="31"/>
      <c r="L1817" s="3"/>
      <c r="M1817" s="3"/>
    </row>
    <row r="1818" spans="9:13" x14ac:dyDescent="0.2">
      <c r="I1818" s="31"/>
      <c r="J1818" s="31"/>
      <c r="K1818" s="31"/>
      <c r="L1818" s="3"/>
      <c r="M1818" s="3"/>
    </row>
    <row r="1819" spans="9:13" x14ac:dyDescent="0.2">
      <c r="I1819" s="31"/>
      <c r="J1819" s="31"/>
      <c r="K1819" s="31"/>
      <c r="L1819" s="3"/>
      <c r="M1819" s="3"/>
    </row>
    <row r="1820" spans="9:13" x14ac:dyDescent="0.2">
      <c r="I1820" s="31"/>
      <c r="J1820" s="31"/>
      <c r="K1820" s="31"/>
      <c r="L1820" s="3"/>
      <c r="M1820" s="3"/>
    </row>
    <row r="1821" spans="9:13" x14ac:dyDescent="0.2">
      <c r="I1821" s="31"/>
      <c r="J1821" s="31"/>
      <c r="K1821" s="31"/>
      <c r="L1821" s="3"/>
      <c r="M1821" s="3"/>
    </row>
    <row r="1822" spans="9:13" x14ac:dyDescent="0.2">
      <c r="I1822" s="31"/>
      <c r="J1822" s="31"/>
      <c r="K1822" s="31"/>
      <c r="L1822" s="3"/>
      <c r="M1822" s="3"/>
    </row>
    <row r="1823" spans="9:13" x14ac:dyDescent="0.2">
      <c r="I1823" s="31"/>
      <c r="J1823" s="31"/>
      <c r="K1823" s="31"/>
      <c r="L1823" s="3"/>
      <c r="M1823" s="3"/>
    </row>
    <row r="1824" spans="9:13" x14ac:dyDescent="0.2">
      <c r="I1824" s="31"/>
      <c r="J1824" s="31"/>
      <c r="K1824" s="31"/>
      <c r="L1824" s="3"/>
      <c r="M1824" s="3"/>
    </row>
    <row r="1825" spans="9:13" x14ac:dyDescent="0.2">
      <c r="I1825" s="31"/>
      <c r="J1825" s="31"/>
      <c r="K1825" s="31"/>
      <c r="L1825" s="3"/>
      <c r="M1825" s="3"/>
    </row>
    <row r="1826" spans="9:13" x14ac:dyDescent="0.2">
      <c r="I1826" s="31"/>
      <c r="J1826" s="31"/>
      <c r="K1826" s="31"/>
      <c r="L1826" s="3"/>
      <c r="M1826" s="3"/>
    </row>
    <row r="1827" spans="9:13" x14ac:dyDescent="0.2">
      <c r="I1827" s="31"/>
      <c r="J1827" s="31"/>
      <c r="K1827" s="31"/>
      <c r="L1827" s="3"/>
      <c r="M1827" s="3"/>
    </row>
    <row r="1828" spans="9:13" x14ac:dyDescent="0.2">
      <c r="I1828" s="31"/>
      <c r="J1828" s="31"/>
      <c r="K1828" s="31"/>
      <c r="L1828" s="3"/>
      <c r="M1828" s="3"/>
    </row>
    <row r="1829" spans="9:13" x14ac:dyDescent="0.2">
      <c r="I1829" s="31"/>
      <c r="J1829" s="31"/>
      <c r="K1829" s="31"/>
      <c r="L1829" s="3"/>
      <c r="M1829" s="3"/>
    </row>
    <row r="1830" spans="9:13" x14ac:dyDescent="0.2">
      <c r="I1830" s="31"/>
      <c r="J1830" s="31"/>
      <c r="K1830" s="31"/>
      <c r="L1830" s="3"/>
      <c r="M1830" s="3"/>
    </row>
    <row r="1831" spans="9:13" x14ac:dyDescent="0.2">
      <c r="I1831" s="31"/>
      <c r="J1831" s="31"/>
      <c r="K1831" s="31"/>
      <c r="L1831" s="3"/>
      <c r="M1831" s="3"/>
    </row>
    <row r="1832" spans="9:13" x14ac:dyDescent="0.2">
      <c r="I1832" s="31"/>
      <c r="J1832" s="31"/>
      <c r="K1832" s="31"/>
      <c r="L1832" s="3"/>
      <c r="M1832" s="3"/>
    </row>
    <row r="1833" spans="9:13" x14ac:dyDescent="0.2">
      <c r="I1833" s="31"/>
      <c r="J1833" s="31"/>
      <c r="K1833" s="31"/>
      <c r="L1833" s="3"/>
      <c r="M1833" s="3"/>
    </row>
    <row r="1834" spans="9:13" x14ac:dyDescent="0.2">
      <c r="I1834" s="31"/>
      <c r="J1834" s="31"/>
      <c r="K1834" s="31"/>
      <c r="L1834" s="3"/>
      <c r="M1834" s="3"/>
    </row>
    <row r="1835" spans="9:13" x14ac:dyDescent="0.2">
      <c r="I1835" s="31"/>
      <c r="J1835" s="31"/>
      <c r="K1835" s="31"/>
      <c r="L1835" s="3"/>
      <c r="M1835" s="3"/>
    </row>
    <row r="1836" spans="9:13" x14ac:dyDescent="0.2">
      <c r="I1836" s="31"/>
      <c r="J1836" s="31"/>
      <c r="K1836" s="31"/>
      <c r="L1836" s="3"/>
      <c r="M1836" s="3"/>
    </row>
    <row r="1837" spans="9:13" x14ac:dyDescent="0.2">
      <c r="I1837" s="31"/>
      <c r="J1837" s="31"/>
      <c r="K1837" s="31"/>
      <c r="L1837" s="3"/>
      <c r="M1837" s="3"/>
    </row>
    <row r="1838" spans="9:13" x14ac:dyDescent="0.2">
      <c r="I1838" s="31"/>
      <c r="J1838" s="31"/>
      <c r="K1838" s="31"/>
      <c r="L1838" s="3"/>
      <c r="M1838" s="3"/>
    </row>
    <row r="1839" spans="9:13" x14ac:dyDescent="0.2">
      <c r="I1839" s="31"/>
      <c r="J1839" s="31"/>
      <c r="K1839" s="31"/>
      <c r="L1839" s="3"/>
      <c r="M1839" s="3"/>
    </row>
    <row r="1840" spans="9:13" x14ac:dyDescent="0.2">
      <c r="I1840" s="31"/>
      <c r="J1840" s="31"/>
      <c r="K1840" s="31"/>
      <c r="L1840" s="3"/>
      <c r="M1840" s="3"/>
    </row>
    <row r="1841" spans="9:13" x14ac:dyDescent="0.2">
      <c r="I1841" s="31"/>
      <c r="J1841" s="31"/>
      <c r="K1841" s="31"/>
      <c r="L1841" s="3"/>
      <c r="M1841" s="3"/>
    </row>
    <row r="1842" spans="9:13" x14ac:dyDescent="0.2">
      <c r="I1842" s="31"/>
      <c r="J1842" s="31"/>
      <c r="K1842" s="31"/>
      <c r="L1842" s="3"/>
      <c r="M1842" s="3"/>
    </row>
    <row r="1843" spans="9:13" x14ac:dyDescent="0.2">
      <c r="I1843" s="31"/>
      <c r="J1843" s="31"/>
      <c r="K1843" s="31"/>
      <c r="L1843" s="3"/>
      <c r="M1843" s="3"/>
    </row>
    <row r="1844" spans="9:13" x14ac:dyDescent="0.2">
      <c r="I1844" s="31"/>
      <c r="J1844" s="31"/>
      <c r="K1844" s="31"/>
      <c r="L1844" s="3"/>
      <c r="M1844" s="3"/>
    </row>
    <row r="1845" spans="9:13" x14ac:dyDescent="0.2">
      <c r="I1845" s="31"/>
      <c r="J1845" s="31"/>
      <c r="K1845" s="31"/>
      <c r="L1845" s="3"/>
      <c r="M1845" s="3"/>
    </row>
    <row r="1846" spans="9:13" x14ac:dyDescent="0.2">
      <c r="I1846" s="31"/>
      <c r="J1846" s="31"/>
      <c r="K1846" s="31"/>
      <c r="L1846" s="3"/>
      <c r="M1846" s="3"/>
    </row>
    <row r="1847" spans="9:13" x14ac:dyDescent="0.2">
      <c r="I1847" s="31"/>
      <c r="J1847" s="31"/>
      <c r="K1847" s="31"/>
      <c r="L1847" s="3"/>
      <c r="M1847" s="3"/>
    </row>
    <row r="1848" spans="9:13" x14ac:dyDescent="0.2">
      <c r="I1848" s="31"/>
      <c r="J1848" s="31"/>
      <c r="K1848" s="31"/>
      <c r="L1848" s="3"/>
      <c r="M1848" s="3"/>
    </row>
    <row r="1849" spans="9:13" x14ac:dyDescent="0.2">
      <c r="I1849" s="31"/>
      <c r="J1849" s="31"/>
      <c r="K1849" s="31"/>
      <c r="L1849" s="3"/>
      <c r="M1849" s="3"/>
    </row>
    <row r="1850" spans="9:13" x14ac:dyDescent="0.2">
      <c r="I1850" s="31"/>
      <c r="J1850" s="31"/>
      <c r="K1850" s="31"/>
      <c r="L1850" s="3"/>
      <c r="M1850" s="3"/>
    </row>
    <row r="1851" spans="9:13" x14ac:dyDescent="0.2">
      <c r="I1851" s="31"/>
      <c r="J1851" s="31"/>
      <c r="K1851" s="31"/>
      <c r="L1851" s="3"/>
      <c r="M1851" s="3"/>
    </row>
    <row r="1852" spans="9:13" x14ac:dyDescent="0.2">
      <c r="I1852" s="31"/>
      <c r="J1852" s="31"/>
      <c r="K1852" s="31"/>
      <c r="L1852" s="3"/>
      <c r="M1852" s="3"/>
    </row>
    <row r="1853" spans="9:13" x14ac:dyDescent="0.2">
      <c r="I1853" s="31"/>
      <c r="J1853" s="31"/>
      <c r="K1853" s="31"/>
      <c r="L1853" s="3"/>
      <c r="M1853" s="3"/>
    </row>
    <row r="1854" spans="9:13" x14ac:dyDescent="0.2">
      <c r="I1854" s="31"/>
      <c r="J1854" s="31"/>
      <c r="K1854" s="31"/>
      <c r="L1854" s="3"/>
      <c r="M1854" s="3"/>
    </row>
    <row r="1855" spans="9:13" x14ac:dyDescent="0.2">
      <c r="I1855" s="31"/>
      <c r="J1855" s="31"/>
      <c r="K1855" s="31"/>
      <c r="L1855" s="3"/>
      <c r="M1855" s="3"/>
    </row>
    <row r="1856" spans="9:13" x14ac:dyDescent="0.2">
      <c r="I1856" s="31"/>
      <c r="J1856" s="31"/>
      <c r="K1856" s="31"/>
      <c r="L1856" s="3"/>
      <c r="M1856" s="3"/>
    </row>
    <row r="1857" spans="9:13" x14ac:dyDescent="0.2">
      <c r="I1857" s="31"/>
      <c r="J1857" s="31"/>
      <c r="K1857" s="31"/>
      <c r="L1857" s="3"/>
      <c r="M1857" s="3"/>
    </row>
    <row r="1858" spans="9:13" x14ac:dyDescent="0.2">
      <c r="I1858" s="31"/>
      <c r="J1858" s="31"/>
      <c r="K1858" s="31"/>
      <c r="L1858" s="3"/>
      <c r="M1858" s="3"/>
    </row>
    <row r="1859" spans="9:13" x14ac:dyDescent="0.2">
      <c r="I1859" s="31"/>
      <c r="J1859" s="31"/>
      <c r="K1859" s="31"/>
      <c r="L1859" s="3"/>
      <c r="M1859" s="3"/>
    </row>
    <row r="1860" spans="9:13" x14ac:dyDescent="0.2">
      <c r="I1860" s="31"/>
      <c r="J1860" s="31"/>
      <c r="K1860" s="31"/>
      <c r="L1860" s="3"/>
      <c r="M1860" s="3"/>
    </row>
    <row r="1861" spans="9:13" x14ac:dyDescent="0.2">
      <c r="I1861" s="31"/>
      <c r="J1861" s="31"/>
      <c r="K1861" s="31"/>
      <c r="L1861" s="3"/>
      <c r="M1861" s="3"/>
    </row>
    <row r="1862" spans="9:13" x14ac:dyDescent="0.2">
      <c r="I1862" s="31"/>
      <c r="J1862" s="31"/>
      <c r="K1862" s="31"/>
      <c r="L1862" s="3"/>
      <c r="M1862" s="3"/>
    </row>
    <row r="1863" spans="9:13" x14ac:dyDescent="0.2">
      <c r="I1863" s="31"/>
      <c r="J1863" s="31"/>
      <c r="K1863" s="31"/>
      <c r="L1863" s="3"/>
      <c r="M1863" s="3"/>
    </row>
    <row r="1864" spans="9:13" x14ac:dyDescent="0.2">
      <c r="I1864" s="31"/>
      <c r="J1864" s="31"/>
      <c r="K1864" s="31"/>
      <c r="L1864" s="3"/>
      <c r="M1864" s="3"/>
    </row>
    <row r="1865" spans="9:13" x14ac:dyDescent="0.2">
      <c r="I1865" s="31"/>
      <c r="J1865" s="31"/>
      <c r="K1865" s="31"/>
      <c r="L1865" s="3"/>
      <c r="M1865" s="3"/>
    </row>
    <row r="1866" spans="9:13" x14ac:dyDescent="0.2">
      <c r="I1866" s="31"/>
      <c r="J1866" s="31"/>
      <c r="K1866" s="31"/>
      <c r="L1866" s="3"/>
      <c r="M1866" s="3"/>
    </row>
    <row r="1867" spans="9:13" x14ac:dyDescent="0.2">
      <c r="I1867" s="31"/>
      <c r="J1867" s="31"/>
      <c r="K1867" s="31"/>
      <c r="L1867" s="3"/>
      <c r="M1867" s="3"/>
    </row>
    <row r="1868" spans="9:13" x14ac:dyDescent="0.2">
      <c r="I1868" s="31"/>
      <c r="J1868" s="31"/>
      <c r="K1868" s="31"/>
      <c r="L1868" s="3"/>
      <c r="M1868" s="3"/>
    </row>
    <row r="1869" spans="9:13" x14ac:dyDescent="0.2">
      <c r="I1869" s="31"/>
      <c r="J1869" s="31"/>
      <c r="K1869" s="31"/>
      <c r="L1869" s="3"/>
      <c r="M1869" s="3"/>
    </row>
    <row r="1870" spans="9:13" x14ac:dyDescent="0.2">
      <c r="I1870" s="31"/>
      <c r="J1870" s="31"/>
      <c r="K1870" s="31"/>
      <c r="L1870" s="3"/>
      <c r="M1870" s="3"/>
    </row>
    <row r="1871" spans="9:13" x14ac:dyDescent="0.2">
      <c r="I1871" s="31"/>
      <c r="J1871" s="31"/>
      <c r="K1871" s="31"/>
      <c r="L1871" s="3"/>
      <c r="M1871" s="3"/>
    </row>
    <row r="1872" spans="9:13" x14ac:dyDescent="0.2">
      <c r="I1872" s="31"/>
      <c r="J1872" s="31"/>
      <c r="K1872" s="31"/>
      <c r="L1872" s="3"/>
      <c r="M1872" s="3"/>
    </row>
    <row r="1873" spans="9:13" x14ac:dyDescent="0.2">
      <c r="I1873" s="31"/>
      <c r="J1873" s="31"/>
      <c r="K1873" s="31"/>
      <c r="L1873" s="3"/>
      <c r="M1873" s="3"/>
    </row>
    <row r="1874" spans="9:13" x14ac:dyDescent="0.2">
      <c r="I1874" s="31"/>
      <c r="J1874" s="31"/>
      <c r="K1874" s="31"/>
      <c r="L1874" s="3"/>
      <c r="M1874" s="3"/>
    </row>
    <row r="1875" spans="9:13" x14ac:dyDescent="0.2">
      <c r="I1875" s="31"/>
      <c r="J1875" s="31"/>
      <c r="K1875" s="31"/>
      <c r="L1875" s="3"/>
      <c r="M1875" s="3"/>
    </row>
    <row r="1876" spans="9:13" x14ac:dyDescent="0.2">
      <c r="I1876" s="31"/>
      <c r="J1876" s="31"/>
      <c r="K1876" s="31"/>
      <c r="L1876" s="3"/>
      <c r="M1876" s="3"/>
    </row>
    <row r="1877" spans="9:13" x14ac:dyDescent="0.2">
      <c r="I1877" s="31"/>
      <c r="J1877" s="31"/>
      <c r="K1877" s="31"/>
      <c r="L1877" s="3"/>
      <c r="M1877" s="3"/>
    </row>
    <row r="1878" spans="9:13" x14ac:dyDescent="0.2">
      <c r="I1878" s="31"/>
      <c r="J1878" s="31"/>
      <c r="K1878" s="31"/>
      <c r="L1878" s="3"/>
      <c r="M1878" s="3"/>
    </row>
    <row r="1879" spans="9:13" x14ac:dyDescent="0.2">
      <c r="I1879" s="31"/>
      <c r="J1879" s="31"/>
      <c r="K1879" s="31"/>
      <c r="L1879" s="3"/>
      <c r="M1879" s="3"/>
    </row>
    <row r="1880" spans="9:13" x14ac:dyDescent="0.2">
      <c r="I1880" s="31"/>
      <c r="J1880" s="31"/>
      <c r="K1880" s="31"/>
      <c r="L1880" s="3"/>
      <c r="M1880" s="3"/>
    </row>
    <row r="1881" spans="9:13" x14ac:dyDescent="0.2">
      <c r="I1881" s="31"/>
      <c r="J1881" s="31"/>
      <c r="K1881" s="31"/>
      <c r="L1881" s="3"/>
      <c r="M1881" s="3"/>
    </row>
    <row r="1882" spans="9:13" x14ac:dyDescent="0.2">
      <c r="I1882" s="31"/>
      <c r="J1882" s="31"/>
      <c r="K1882" s="31"/>
      <c r="L1882" s="3"/>
      <c r="M1882" s="3"/>
    </row>
    <row r="1883" spans="9:13" x14ac:dyDescent="0.2">
      <c r="I1883" s="31"/>
      <c r="J1883" s="31"/>
      <c r="K1883" s="31"/>
      <c r="L1883" s="3"/>
      <c r="M1883" s="3"/>
    </row>
    <row r="1884" spans="9:13" x14ac:dyDescent="0.2">
      <c r="I1884" s="31"/>
      <c r="J1884" s="31"/>
      <c r="K1884" s="31"/>
      <c r="L1884" s="3"/>
      <c r="M1884" s="3"/>
    </row>
    <row r="1885" spans="9:13" x14ac:dyDescent="0.2">
      <c r="I1885" s="31"/>
      <c r="J1885" s="31"/>
      <c r="K1885" s="31"/>
      <c r="L1885" s="3"/>
      <c r="M1885" s="3"/>
    </row>
    <row r="1886" spans="9:13" x14ac:dyDescent="0.2">
      <c r="I1886" s="31"/>
      <c r="J1886" s="31"/>
      <c r="K1886" s="31"/>
      <c r="L1886" s="3"/>
      <c r="M1886" s="3"/>
    </row>
    <row r="1887" spans="9:13" x14ac:dyDescent="0.2">
      <c r="I1887" s="31"/>
      <c r="J1887" s="31"/>
      <c r="K1887" s="31"/>
      <c r="L1887" s="3"/>
      <c r="M1887" s="3"/>
    </row>
    <row r="1888" spans="9:13" x14ac:dyDescent="0.2">
      <c r="I1888" s="31"/>
      <c r="J1888" s="31"/>
      <c r="K1888" s="31"/>
      <c r="L1888" s="3"/>
      <c r="M1888" s="3"/>
    </row>
    <row r="1889" spans="9:13" x14ac:dyDescent="0.2">
      <c r="I1889" s="31"/>
      <c r="J1889" s="31"/>
      <c r="K1889" s="31"/>
      <c r="L1889" s="3"/>
      <c r="M1889" s="3"/>
    </row>
    <row r="1890" spans="9:13" x14ac:dyDescent="0.2">
      <c r="I1890" s="31"/>
      <c r="J1890" s="31"/>
      <c r="K1890" s="31"/>
      <c r="L1890" s="3"/>
      <c r="M1890" s="3"/>
    </row>
    <row r="1891" spans="9:13" x14ac:dyDescent="0.2">
      <c r="I1891" s="31"/>
      <c r="J1891" s="31"/>
      <c r="K1891" s="31"/>
      <c r="L1891" s="3"/>
      <c r="M1891" s="3"/>
    </row>
    <row r="1892" spans="9:13" x14ac:dyDescent="0.2">
      <c r="I1892" s="31"/>
      <c r="J1892" s="31"/>
      <c r="K1892" s="31"/>
      <c r="L1892" s="3"/>
      <c r="M1892" s="3"/>
    </row>
    <row r="1893" spans="9:13" x14ac:dyDescent="0.2">
      <c r="I1893" s="31"/>
      <c r="J1893" s="31"/>
      <c r="K1893" s="31"/>
      <c r="L1893" s="3"/>
      <c r="M1893" s="3"/>
    </row>
    <row r="1894" spans="9:13" x14ac:dyDescent="0.2">
      <c r="I1894" s="31"/>
      <c r="J1894" s="31"/>
      <c r="K1894" s="31"/>
      <c r="L1894" s="3"/>
      <c r="M1894" s="3"/>
    </row>
    <row r="1895" spans="9:13" x14ac:dyDescent="0.2">
      <c r="I1895" s="31"/>
      <c r="J1895" s="31"/>
      <c r="K1895" s="31"/>
      <c r="L1895" s="3"/>
      <c r="M1895" s="3"/>
    </row>
    <row r="1896" spans="9:13" x14ac:dyDescent="0.2">
      <c r="I1896" s="31"/>
      <c r="J1896" s="31"/>
      <c r="K1896" s="31"/>
      <c r="L1896" s="3"/>
      <c r="M1896" s="3"/>
    </row>
    <row r="1897" spans="9:13" x14ac:dyDescent="0.2">
      <c r="I1897" s="31"/>
      <c r="J1897" s="31"/>
      <c r="K1897" s="31"/>
      <c r="L1897" s="3"/>
      <c r="M1897" s="3"/>
    </row>
    <row r="1898" spans="9:13" x14ac:dyDescent="0.2">
      <c r="I1898" s="31"/>
      <c r="J1898" s="31"/>
      <c r="K1898" s="31"/>
      <c r="L1898" s="3"/>
      <c r="M1898" s="3"/>
    </row>
    <row r="1899" spans="9:13" x14ac:dyDescent="0.2">
      <c r="I1899" s="31"/>
      <c r="J1899" s="31"/>
      <c r="K1899" s="31"/>
      <c r="L1899" s="3"/>
      <c r="M1899" s="3"/>
    </row>
    <row r="1900" spans="9:13" x14ac:dyDescent="0.2">
      <c r="I1900" s="31"/>
      <c r="J1900" s="31"/>
      <c r="K1900" s="31"/>
      <c r="L1900" s="3"/>
      <c r="M1900" s="3"/>
    </row>
    <row r="1901" spans="9:13" x14ac:dyDescent="0.2">
      <c r="I1901" s="31"/>
      <c r="J1901" s="31"/>
      <c r="K1901" s="31"/>
      <c r="L1901" s="3"/>
      <c r="M1901" s="3"/>
    </row>
    <row r="1902" spans="9:13" x14ac:dyDescent="0.2">
      <c r="I1902" s="31"/>
      <c r="J1902" s="31"/>
      <c r="K1902" s="31"/>
      <c r="L1902" s="3"/>
      <c r="M1902" s="3"/>
    </row>
    <row r="1903" spans="9:13" x14ac:dyDescent="0.2">
      <c r="I1903" s="31"/>
      <c r="J1903" s="31"/>
      <c r="K1903" s="31"/>
      <c r="L1903" s="3"/>
      <c r="M1903" s="3"/>
    </row>
    <row r="1904" spans="9:13" x14ac:dyDescent="0.2">
      <c r="I1904" s="31"/>
      <c r="J1904" s="31"/>
      <c r="K1904" s="31"/>
      <c r="L1904" s="3"/>
      <c r="M1904" s="3"/>
    </row>
    <row r="1905" spans="9:13" x14ac:dyDescent="0.2">
      <c r="I1905" s="31"/>
      <c r="J1905" s="31"/>
      <c r="K1905" s="31"/>
      <c r="L1905" s="3"/>
      <c r="M1905" s="3"/>
    </row>
    <row r="1906" spans="9:13" x14ac:dyDescent="0.2">
      <c r="I1906" s="31"/>
      <c r="J1906" s="31"/>
      <c r="K1906" s="31"/>
      <c r="L1906" s="3"/>
      <c r="M1906" s="3"/>
    </row>
    <row r="1907" spans="9:13" x14ac:dyDescent="0.2">
      <c r="I1907" s="31"/>
      <c r="J1907" s="31"/>
      <c r="K1907" s="31"/>
      <c r="L1907" s="3"/>
      <c r="M1907" s="3"/>
    </row>
    <row r="1908" spans="9:13" x14ac:dyDescent="0.2">
      <c r="I1908" s="31"/>
      <c r="J1908" s="31"/>
      <c r="K1908" s="31"/>
      <c r="L1908" s="3"/>
      <c r="M1908" s="3"/>
    </row>
    <row r="1909" spans="9:13" x14ac:dyDescent="0.2">
      <c r="I1909" s="31"/>
      <c r="J1909" s="31"/>
      <c r="K1909" s="31"/>
      <c r="L1909" s="3"/>
      <c r="M1909" s="3"/>
    </row>
    <row r="1910" spans="9:13" x14ac:dyDescent="0.2">
      <c r="I1910" s="31"/>
      <c r="J1910" s="31"/>
      <c r="K1910" s="31"/>
      <c r="L1910" s="3"/>
      <c r="M1910" s="3"/>
    </row>
    <row r="1911" spans="9:13" x14ac:dyDescent="0.2">
      <c r="I1911" s="31"/>
      <c r="J1911" s="31"/>
      <c r="K1911" s="31"/>
      <c r="L1911" s="3"/>
      <c r="M1911" s="3"/>
    </row>
    <row r="1912" spans="9:13" x14ac:dyDescent="0.2">
      <c r="I1912" s="31"/>
      <c r="J1912" s="31"/>
      <c r="K1912" s="31"/>
      <c r="L1912" s="3"/>
      <c r="M1912" s="3"/>
    </row>
    <row r="1913" spans="9:13" x14ac:dyDescent="0.2">
      <c r="I1913" s="31"/>
      <c r="J1913" s="31"/>
      <c r="K1913" s="31"/>
      <c r="L1913" s="3"/>
      <c r="M1913" s="3"/>
    </row>
    <row r="1914" spans="9:13" x14ac:dyDescent="0.2">
      <c r="I1914" s="31"/>
      <c r="J1914" s="31"/>
      <c r="K1914" s="31"/>
      <c r="L1914" s="3"/>
      <c r="M1914" s="3"/>
    </row>
    <row r="1915" spans="9:13" x14ac:dyDescent="0.2">
      <c r="I1915" s="31"/>
      <c r="J1915" s="31"/>
      <c r="K1915" s="31"/>
      <c r="L1915" s="3"/>
      <c r="M1915" s="3"/>
    </row>
    <row r="1916" spans="9:13" x14ac:dyDescent="0.2">
      <c r="I1916" s="31"/>
      <c r="J1916" s="31"/>
      <c r="K1916" s="31"/>
      <c r="L1916" s="3"/>
      <c r="M1916" s="3"/>
    </row>
    <row r="1917" spans="9:13" x14ac:dyDescent="0.2">
      <c r="I1917" s="31"/>
      <c r="J1917" s="31"/>
      <c r="K1917" s="31"/>
      <c r="L1917" s="3"/>
      <c r="M1917" s="3"/>
    </row>
    <row r="1918" spans="9:13" x14ac:dyDescent="0.2">
      <c r="I1918" s="31"/>
      <c r="J1918" s="31"/>
      <c r="K1918" s="31"/>
      <c r="L1918" s="3"/>
      <c r="M1918" s="3"/>
    </row>
    <row r="1919" spans="9:13" x14ac:dyDescent="0.2">
      <c r="I1919" s="31"/>
      <c r="J1919" s="31"/>
      <c r="K1919" s="31"/>
      <c r="L1919" s="3"/>
      <c r="M1919" s="3"/>
    </row>
    <row r="1920" spans="9:13" x14ac:dyDescent="0.2">
      <c r="I1920" s="31"/>
      <c r="J1920" s="31"/>
      <c r="K1920" s="31"/>
      <c r="L1920" s="3"/>
      <c r="M1920" s="3"/>
    </row>
    <row r="1921" spans="9:13" x14ac:dyDescent="0.2">
      <c r="I1921" s="31"/>
      <c r="J1921" s="31"/>
      <c r="K1921" s="31"/>
      <c r="L1921" s="3"/>
      <c r="M1921" s="3"/>
    </row>
    <row r="1922" spans="9:13" x14ac:dyDescent="0.2">
      <c r="I1922" s="31"/>
      <c r="J1922" s="31"/>
      <c r="K1922" s="31"/>
      <c r="L1922" s="3"/>
      <c r="M1922" s="3"/>
    </row>
    <row r="1923" spans="9:13" x14ac:dyDescent="0.2">
      <c r="I1923" s="31"/>
      <c r="J1923" s="31"/>
      <c r="K1923" s="31"/>
      <c r="L1923" s="3"/>
      <c r="M1923" s="3"/>
    </row>
    <row r="1924" spans="9:13" x14ac:dyDescent="0.2">
      <c r="I1924" s="31"/>
      <c r="J1924" s="31"/>
      <c r="K1924" s="31"/>
      <c r="L1924" s="3"/>
      <c r="M1924" s="3"/>
    </row>
    <row r="1925" spans="9:13" x14ac:dyDescent="0.2">
      <c r="I1925" s="31"/>
      <c r="J1925" s="31"/>
      <c r="K1925" s="31"/>
      <c r="L1925" s="3"/>
      <c r="M1925" s="3"/>
    </row>
    <row r="1926" spans="9:13" x14ac:dyDescent="0.2">
      <c r="I1926" s="31"/>
      <c r="J1926" s="31"/>
      <c r="K1926" s="31"/>
      <c r="L1926" s="3"/>
      <c r="M1926" s="3"/>
    </row>
    <row r="1927" spans="9:13" x14ac:dyDescent="0.2">
      <c r="I1927" s="31"/>
      <c r="J1927" s="31"/>
      <c r="K1927" s="31"/>
      <c r="L1927" s="3"/>
      <c r="M1927" s="3"/>
    </row>
    <row r="1928" spans="9:13" x14ac:dyDescent="0.2">
      <c r="I1928" s="31"/>
      <c r="J1928" s="31"/>
      <c r="K1928" s="31"/>
      <c r="L1928" s="3"/>
      <c r="M1928" s="3"/>
    </row>
    <row r="1929" spans="9:13" x14ac:dyDescent="0.2">
      <c r="I1929" s="31"/>
      <c r="J1929" s="31"/>
      <c r="K1929" s="31"/>
      <c r="L1929" s="3"/>
      <c r="M1929" s="3"/>
    </row>
    <row r="1930" spans="9:13" x14ac:dyDescent="0.2">
      <c r="I1930" s="31"/>
      <c r="J1930" s="31"/>
      <c r="K1930" s="31"/>
      <c r="L1930" s="3"/>
      <c r="M1930" s="3"/>
    </row>
    <row r="1931" spans="9:13" x14ac:dyDescent="0.2">
      <c r="I1931" s="31"/>
      <c r="J1931" s="31"/>
      <c r="K1931" s="31"/>
      <c r="L1931" s="3"/>
      <c r="M1931" s="3"/>
    </row>
    <row r="1932" spans="9:13" x14ac:dyDescent="0.2">
      <c r="I1932" s="31"/>
      <c r="J1932" s="31"/>
      <c r="K1932" s="31"/>
      <c r="L1932" s="3"/>
      <c r="M1932" s="3"/>
    </row>
    <row r="1933" spans="9:13" x14ac:dyDescent="0.2">
      <c r="I1933" s="31"/>
      <c r="J1933" s="31"/>
      <c r="K1933" s="31"/>
      <c r="L1933" s="3"/>
      <c r="M1933" s="3"/>
    </row>
    <row r="1934" spans="9:13" x14ac:dyDescent="0.2">
      <c r="I1934" s="31"/>
      <c r="J1934" s="31"/>
      <c r="K1934" s="31"/>
      <c r="L1934" s="3"/>
      <c r="M1934" s="3"/>
    </row>
    <row r="1935" spans="9:13" x14ac:dyDescent="0.2">
      <c r="I1935" s="31"/>
      <c r="J1935" s="31"/>
      <c r="K1935" s="31"/>
      <c r="L1935" s="3"/>
      <c r="M1935" s="3"/>
    </row>
    <row r="1936" spans="9:13" x14ac:dyDescent="0.2">
      <c r="I1936" s="31"/>
      <c r="J1936" s="31"/>
      <c r="K1936" s="31"/>
      <c r="L1936" s="3"/>
      <c r="M1936" s="3"/>
    </row>
    <row r="1937" spans="9:13" x14ac:dyDescent="0.2">
      <c r="I1937" s="31"/>
      <c r="J1937" s="31"/>
      <c r="K1937" s="31"/>
      <c r="L1937" s="3"/>
      <c r="M1937" s="3"/>
    </row>
    <row r="1938" spans="9:13" x14ac:dyDescent="0.2">
      <c r="I1938" s="31"/>
      <c r="J1938" s="31"/>
      <c r="K1938" s="31"/>
      <c r="L1938" s="3"/>
      <c r="M1938" s="3"/>
    </row>
    <row r="1939" spans="9:13" x14ac:dyDescent="0.2">
      <c r="I1939" s="31"/>
      <c r="J1939" s="31"/>
      <c r="K1939" s="31"/>
      <c r="L1939" s="3"/>
      <c r="M1939" s="3"/>
    </row>
    <row r="1940" spans="9:13" x14ac:dyDescent="0.2">
      <c r="I1940" s="31"/>
      <c r="J1940" s="31"/>
      <c r="K1940" s="31"/>
      <c r="L1940" s="3"/>
      <c r="M1940" s="3"/>
    </row>
    <row r="1941" spans="9:13" x14ac:dyDescent="0.2">
      <c r="I1941" s="31"/>
      <c r="J1941" s="31"/>
      <c r="K1941" s="31"/>
      <c r="L1941" s="3"/>
      <c r="M1941" s="3"/>
    </row>
    <row r="1942" spans="9:13" x14ac:dyDescent="0.2">
      <c r="I1942" s="31"/>
      <c r="J1942" s="31"/>
      <c r="K1942" s="31"/>
      <c r="L1942" s="3"/>
      <c r="M1942" s="3"/>
    </row>
    <row r="1943" spans="9:13" x14ac:dyDescent="0.2">
      <c r="I1943" s="31"/>
      <c r="J1943" s="31"/>
      <c r="K1943" s="31"/>
      <c r="L1943" s="3"/>
      <c r="M1943" s="3"/>
    </row>
    <row r="1944" spans="9:13" x14ac:dyDescent="0.2">
      <c r="I1944" s="31"/>
      <c r="J1944" s="31"/>
      <c r="K1944" s="31"/>
      <c r="L1944" s="3"/>
      <c r="M1944" s="3"/>
    </row>
    <row r="1945" spans="9:13" x14ac:dyDescent="0.2">
      <c r="I1945" s="31"/>
      <c r="J1945" s="31"/>
      <c r="K1945" s="31"/>
      <c r="L1945" s="3"/>
      <c r="M1945" s="3"/>
    </row>
    <row r="1946" spans="9:13" x14ac:dyDescent="0.2">
      <c r="I1946" s="31"/>
      <c r="J1946" s="31"/>
      <c r="K1946" s="31"/>
      <c r="L1946" s="3"/>
      <c r="M1946" s="3"/>
    </row>
    <row r="1947" spans="9:13" x14ac:dyDescent="0.2">
      <c r="I1947" s="31"/>
      <c r="J1947" s="31"/>
      <c r="K1947" s="31"/>
      <c r="L1947" s="3"/>
      <c r="M1947" s="3"/>
    </row>
    <row r="1948" spans="9:13" x14ac:dyDescent="0.2">
      <c r="I1948" s="31"/>
      <c r="J1948" s="31"/>
      <c r="K1948" s="31"/>
      <c r="L1948" s="3"/>
      <c r="M1948" s="3"/>
    </row>
    <row r="1949" spans="9:13" x14ac:dyDescent="0.2">
      <c r="I1949" s="31"/>
      <c r="J1949" s="31"/>
      <c r="K1949" s="31"/>
      <c r="L1949" s="3"/>
      <c r="M1949" s="3"/>
    </row>
    <row r="1950" spans="9:13" x14ac:dyDescent="0.2">
      <c r="I1950" s="31"/>
      <c r="J1950" s="31"/>
      <c r="K1950" s="31"/>
      <c r="L1950" s="3"/>
      <c r="M1950" s="3"/>
    </row>
    <row r="1951" spans="9:13" x14ac:dyDescent="0.2">
      <c r="I1951" s="31"/>
      <c r="J1951" s="31"/>
      <c r="K1951" s="31"/>
      <c r="L1951" s="3"/>
      <c r="M1951" s="3"/>
    </row>
    <row r="1952" spans="9:13" x14ac:dyDescent="0.2">
      <c r="I1952" s="31"/>
      <c r="J1952" s="31"/>
      <c r="K1952" s="31"/>
      <c r="L1952" s="3"/>
      <c r="M1952" s="3"/>
    </row>
    <row r="1953" spans="9:13" x14ac:dyDescent="0.2">
      <c r="I1953" s="31"/>
      <c r="J1953" s="31"/>
      <c r="K1953" s="31"/>
      <c r="L1953" s="3"/>
      <c r="M1953" s="3"/>
    </row>
    <row r="1954" spans="9:13" x14ac:dyDescent="0.2">
      <c r="I1954" s="31"/>
      <c r="J1954" s="31"/>
      <c r="K1954" s="31"/>
      <c r="L1954" s="3"/>
      <c r="M1954" s="3"/>
    </row>
    <row r="1955" spans="9:13" x14ac:dyDescent="0.2">
      <c r="I1955" s="31"/>
      <c r="J1955" s="31"/>
      <c r="K1955" s="31"/>
      <c r="L1955" s="3"/>
      <c r="M1955" s="3"/>
    </row>
    <row r="1956" spans="9:13" x14ac:dyDescent="0.2">
      <c r="I1956" s="31"/>
      <c r="J1956" s="31"/>
      <c r="K1956" s="31"/>
      <c r="L1956" s="3"/>
      <c r="M1956" s="3"/>
    </row>
    <row r="1957" spans="9:13" x14ac:dyDescent="0.2">
      <c r="I1957" s="31"/>
      <c r="J1957" s="31"/>
      <c r="K1957" s="31"/>
      <c r="L1957" s="3"/>
      <c r="M1957" s="3"/>
    </row>
    <row r="1958" spans="9:13" x14ac:dyDescent="0.2">
      <c r="I1958" s="31"/>
      <c r="J1958" s="31"/>
      <c r="K1958" s="31"/>
      <c r="L1958" s="3"/>
      <c r="M1958" s="3"/>
    </row>
    <row r="1959" spans="9:13" x14ac:dyDescent="0.2">
      <c r="I1959" s="31"/>
      <c r="J1959" s="31"/>
      <c r="K1959" s="31"/>
      <c r="L1959" s="3"/>
      <c r="M1959" s="3"/>
    </row>
    <row r="1960" spans="9:13" x14ac:dyDescent="0.2">
      <c r="I1960" s="31"/>
      <c r="J1960" s="31"/>
      <c r="K1960" s="31"/>
      <c r="L1960" s="3"/>
      <c r="M1960" s="3"/>
    </row>
    <row r="1961" spans="9:13" x14ac:dyDescent="0.2">
      <c r="I1961" s="31"/>
      <c r="J1961" s="31"/>
      <c r="K1961" s="31"/>
      <c r="L1961" s="3"/>
      <c r="M1961" s="3"/>
    </row>
    <row r="1962" spans="9:13" x14ac:dyDescent="0.2">
      <c r="I1962" s="31"/>
      <c r="J1962" s="31"/>
      <c r="K1962" s="31"/>
      <c r="L1962" s="3"/>
      <c r="M1962" s="3"/>
    </row>
    <row r="1963" spans="9:13" x14ac:dyDescent="0.2">
      <c r="I1963" s="31"/>
      <c r="J1963" s="31"/>
      <c r="K1963" s="31"/>
      <c r="L1963" s="3"/>
      <c r="M1963" s="3"/>
    </row>
    <row r="1964" spans="9:13" x14ac:dyDescent="0.2">
      <c r="I1964" s="31"/>
      <c r="J1964" s="31"/>
      <c r="K1964" s="31"/>
      <c r="L1964" s="3"/>
      <c r="M1964" s="3"/>
    </row>
    <row r="1965" spans="9:13" x14ac:dyDescent="0.2">
      <c r="I1965" s="31"/>
      <c r="J1965" s="31"/>
      <c r="K1965" s="31"/>
      <c r="L1965" s="3"/>
      <c r="M1965" s="3"/>
    </row>
    <row r="1966" spans="9:13" x14ac:dyDescent="0.2">
      <c r="I1966" s="31"/>
      <c r="J1966" s="31"/>
      <c r="K1966" s="31"/>
      <c r="L1966" s="3"/>
      <c r="M1966" s="3"/>
    </row>
    <row r="1967" spans="9:13" x14ac:dyDescent="0.2">
      <c r="I1967" s="31"/>
      <c r="J1967" s="31"/>
      <c r="K1967" s="31"/>
      <c r="L1967" s="3"/>
      <c r="M1967" s="3"/>
    </row>
    <row r="1968" spans="9:13" x14ac:dyDescent="0.2">
      <c r="I1968" s="31"/>
      <c r="J1968" s="31"/>
      <c r="K1968" s="31"/>
      <c r="L1968" s="3"/>
      <c r="M1968" s="3"/>
    </row>
    <row r="1969" spans="9:13" x14ac:dyDescent="0.2">
      <c r="I1969" s="31"/>
      <c r="J1969" s="31"/>
      <c r="K1969" s="31"/>
      <c r="L1969" s="3"/>
      <c r="M1969" s="3"/>
    </row>
    <row r="1970" spans="9:13" x14ac:dyDescent="0.2">
      <c r="I1970" s="31"/>
      <c r="J1970" s="31"/>
      <c r="K1970" s="31"/>
      <c r="L1970" s="3"/>
      <c r="M1970" s="3"/>
    </row>
    <row r="1971" spans="9:13" x14ac:dyDescent="0.2">
      <c r="I1971" s="31"/>
      <c r="J1971" s="31"/>
      <c r="K1971" s="31"/>
      <c r="L1971" s="3"/>
      <c r="M1971" s="3"/>
    </row>
    <row r="1972" spans="9:13" x14ac:dyDescent="0.2">
      <c r="I1972" s="31"/>
      <c r="J1972" s="31"/>
      <c r="K1972" s="31"/>
      <c r="L1972" s="3"/>
      <c r="M1972" s="3"/>
    </row>
    <row r="1973" spans="9:13" x14ac:dyDescent="0.2">
      <c r="I1973" s="31"/>
      <c r="J1973" s="31"/>
      <c r="K1973" s="31"/>
      <c r="L1973" s="3"/>
      <c r="M1973" s="3"/>
    </row>
    <row r="1974" spans="9:13" x14ac:dyDescent="0.2">
      <c r="I1974" s="31"/>
      <c r="J1974" s="31"/>
      <c r="K1974" s="31"/>
      <c r="L1974" s="3"/>
      <c r="M1974" s="3"/>
    </row>
    <row r="1975" spans="9:13" x14ac:dyDescent="0.2">
      <c r="I1975" s="31"/>
      <c r="J1975" s="31"/>
      <c r="K1975" s="31"/>
      <c r="L1975" s="3"/>
      <c r="M1975" s="3"/>
    </row>
    <row r="1976" spans="9:13" x14ac:dyDescent="0.2">
      <c r="I1976" s="31"/>
      <c r="J1976" s="31"/>
      <c r="K1976" s="31"/>
      <c r="L1976" s="3"/>
      <c r="M1976" s="3"/>
    </row>
    <row r="1977" spans="9:13" x14ac:dyDescent="0.2">
      <c r="I1977" s="31"/>
      <c r="J1977" s="31"/>
      <c r="K1977" s="31"/>
      <c r="L1977" s="3"/>
      <c r="M1977" s="3"/>
    </row>
    <row r="1978" spans="9:13" x14ac:dyDescent="0.2">
      <c r="I1978" s="31"/>
      <c r="J1978" s="31"/>
      <c r="K1978" s="31"/>
      <c r="L1978" s="3"/>
      <c r="M1978" s="3"/>
    </row>
    <row r="1979" spans="9:13" x14ac:dyDescent="0.2">
      <c r="I1979" s="31"/>
      <c r="J1979" s="31"/>
      <c r="K1979" s="31"/>
      <c r="L1979" s="3"/>
      <c r="M1979" s="3"/>
    </row>
    <row r="1980" spans="9:13" x14ac:dyDescent="0.2">
      <c r="I1980" s="31"/>
      <c r="J1980" s="31"/>
      <c r="K1980" s="31"/>
      <c r="L1980" s="3"/>
      <c r="M1980" s="3"/>
    </row>
    <row r="1981" spans="9:13" x14ac:dyDescent="0.2">
      <c r="I1981" s="31"/>
      <c r="J1981" s="31"/>
      <c r="K1981" s="31"/>
      <c r="L1981" s="3"/>
      <c r="M1981" s="3"/>
    </row>
    <row r="1982" spans="9:13" x14ac:dyDescent="0.2">
      <c r="I1982" s="31"/>
      <c r="J1982" s="31"/>
      <c r="K1982" s="31"/>
      <c r="L1982" s="3"/>
      <c r="M1982" s="3"/>
    </row>
    <row r="1983" spans="9:13" x14ac:dyDescent="0.2">
      <c r="I1983" s="31"/>
      <c r="J1983" s="31"/>
      <c r="K1983" s="31"/>
      <c r="L1983" s="3"/>
      <c r="M1983" s="3"/>
    </row>
    <row r="1984" spans="9:13" x14ac:dyDescent="0.2">
      <c r="I1984" s="31"/>
      <c r="J1984" s="31"/>
      <c r="K1984" s="31"/>
      <c r="L1984" s="3"/>
      <c r="M1984" s="3"/>
    </row>
    <row r="1985" spans="9:13" x14ac:dyDescent="0.2">
      <c r="I1985" s="31"/>
      <c r="J1985" s="31"/>
      <c r="K1985" s="31"/>
      <c r="L1985" s="3"/>
      <c r="M1985" s="3"/>
    </row>
    <row r="1986" spans="9:13" x14ac:dyDescent="0.2">
      <c r="I1986" s="31"/>
      <c r="J1986" s="31"/>
      <c r="K1986" s="31"/>
      <c r="L1986" s="3"/>
      <c r="M1986" s="3"/>
    </row>
    <row r="1987" spans="9:13" x14ac:dyDescent="0.2">
      <c r="I1987" s="31"/>
      <c r="J1987" s="31"/>
      <c r="K1987" s="31"/>
      <c r="L1987" s="3"/>
      <c r="M1987" s="3"/>
    </row>
    <row r="1988" spans="9:13" x14ac:dyDescent="0.2">
      <c r="I1988" s="31"/>
      <c r="J1988" s="31"/>
      <c r="K1988" s="31"/>
      <c r="L1988" s="3"/>
      <c r="M1988" s="3"/>
    </row>
    <row r="1989" spans="9:13" x14ac:dyDescent="0.2">
      <c r="I1989" s="31"/>
      <c r="J1989" s="31"/>
      <c r="K1989" s="31"/>
      <c r="L1989" s="3"/>
      <c r="M1989" s="3"/>
    </row>
    <row r="1990" spans="9:13" x14ac:dyDescent="0.2">
      <c r="I1990" s="31"/>
      <c r="J1990" s="31"/>
      <c r="K1990" s="31"/>
      <c r="L1990" s="3"/>
      <c r="M1990" s="3"/>
    </row>
    <row r="1991" spans="9:13" x14ac:dyDescent="0.2">
      <c r="I1991" s="31"/>
      <c r="J1991" s="31"/>
      <c r="K1991" s="31"/>
      <c r="L1991" s="3"/>
      <c r="M1991" s="3"/>
    </row>
    <row r="1992" spans="9:13" x14ac:dyDescent="0.2">
      <c r="I1992" s="31"/>
      <c r="J1992" s="31"/>
      <c r="K1992" s="31"/>
      <c r="L1992" s="3"/>
      <c r="M1992" s="3"/>
    </row>
    <row r="1993" spans="9:13" x14ac:dyDescent="0.2">
      <c r="I1993" s="31"/>
      <c r="J1993" s="31"/>
      <c r="K1993" s="31"/>
      <c r="L1993" s="3"/>
      <c r="M1993" s="3"/>
    </row>
    <row r="1994" spans="9:13" x14ac:dyDescent="0.2">
      <c r="I1994" s="31"/>
      <c r="J1994" s="31"/>
      <c r="K1994" s="31"/>
      <c r="L1994" s="3"/>
      <c r="M1994" s="3"/>
    </row>
    <row r="1995" spans="9:13" x14ac:dyDescent="0.2">
      <c r="I1995" s="31"/>
      <c r="J1995" s="31"/>
      <c r="K1995" s="31"/>
      <c r="L1995" s="3"/>
      <c r="M1995" s="3"/>
    </row>
    <row r="1996" spans="9:13" x14ac:dyDescent="0.2">
      <c r="I1996" s="31"/>
      <c r="J1996" s="31"/>
      <c r="K1996" s="31"/>
      <c r="L1996" s="3"/>
      <c r="M1996" s="3"/>
    </row>
    <row r="1997" spans="9:13" x14ac:dyDescent="0.2">
      <c r="I1997" s="31"/>
      <c r="J1997" s="31"/>
      <c r="K1997" s="31"/>
      <c r="L1997" s="3"/>
      <c r="M1997" s="3"/>
    </row>
    <row r="1998" spans="9:13" x14ac:dyDescent="0.2">
      <c r="I1998" s="31"/>
      <c r="J1998" s="31"/>
      <c r="K1998" s="31"/>
      <c r="L1998" s="3"/>
      <c r="M1998" s="3"/>
    </row>
    <row r="1999" spans="9:13" x14ac:dyDescent="0.2">
      <c r="I1999" s="31"/>
      <c r="J1999" s="31"/>
      <c r="K1999" s="31"/>
      <c r="L1999" s="3"/>
      <c r="M1999" s="3"/>
    </row>
    <row r="2000" spans="9:13" x14ac:dyDescent="0.2">
      <c r="I2000" s="31"/>
      <c r="J2000" s="31"/>
      <c r="K2000" s="31"/>
      <c r="L2000" s="3"/>
      <c r="M2000" s="3"/>
    </row>
    <row r="2001" spans="9:13" x14ac:dyDescent="0.2">
      <c r="I2001" s="31"/>
      <c r="J2001" s="31"/>
      <c r="K2001" s="31"/>
      <c r="L2001" s="3"/>
      <c r="M2001" s="3"/>
    </row>
    <row r="2002" spans="9:13" x14ac:dyDescent="0.2">
      <c r="I2002" s="31"/>
      <c r="J2002" s="31"/>
      <c r="K2002" s="31"/>
      <c r="L2002" s="3"/>
      <c r="M2002" s="3"/>
    </row>
    <row r="2003" spans="9:13" x14ac:dyDescent="0.2">
      <c r="I2003" s="31"/>
      <c r="J2003" s="31"/>
      <c r="K2003" s="31"/>
      <c r="L2003" s="3"/>
      <c r="M2003" s="3"/>
    </row>
    <row r="2004" spans="9:13" x14ac:dyDescent="0.2">
      <c r="I2004" s="31"/>
      <c r="J2004" s="31"/>
      <c r="K2004" s="31"/>
      <c r="L2004" s="3"/>
      <c r="M2004" s="3"/>
    </row>
    <row r="2005" spans="9:13" x14ac:dyDescent="0.2">
      <c r="I2005" s="31"/>
      <c r="J2005" s="31"/>
      <c r="K2005" s="31"/>
      <c r="L2005" s="3"/>
      <c r="M2005" s="3"/>
    </row>
    <row r="2006" spans="9:13" x14ac:dyDescent="0.2">
      <c r="I2006" s="31"/>
      <c r="J2006" s="31"/>
      <c r="K2006" s="31"/>
      <c r="L2006" s="3"/>
      <c r="M2006" s="3"/>
    </row>
    <row r="2007" spans="9:13" x14ac:dyDescent="0.2">
      <c r="I2007" s="31"/>
      <c r="J2007" s="31"/>
      <c r="K2007" s="31"/>
      <c r="L2007" s="3"/>
      <c r="M2007" s="3"/>
    </row>
    <row r="2008" spans="9:13" x14ac:dyDescent="0.2">
      <c r="I2008" s="31"/>
      <c r="J2008" s="31"/>
      <c r="K2008" s="31"/>
      <c r="L2008" s="3"/>
      <c r="M2008" s="3"/>
    </row>
    <row r="2009" spans="9:13" x14ac:dyDescent="0.2">
      <c r="I2009" s="31"/>
      <c r="J2009" s="31"/>
      <c r="K2009" s="31"/>
      <c r="L2009" s="3"/>
      <c r="M2009" s="3"/>
    </row>
    <row r="2010" spans="9:13" x14ac:dyDescent="0.2">
      <c r="I2010" s="31"/>
      <c r="J2010" s="31"/>
      <c r="K2010" s="31"/>
      <c r="L2010" s="3"/>
      <c r="M2010" s="3"/>
    </row>
    <row r="2011" spans="9:13" x14ac:dyDescent="0.2">
      <c r="I2011" s="31"/>
      <c r="J2011" s="31"/>
      <c r="K2011" s="31"/>
      <c r="L2011" s="3"/>
      <c r="M2011" s="3"/>
    </row>
    <row r="2012" spans="9:13" x14ac:dyDescent="0.2">
      <c r="I2012" s="31"/>
      <c r="J2012" s="31"/>
      <c r="K2012" s="31"/>
      <c r="L2012" s="3"/>
      <c r="M2012" s="3"/>
    </row>
    <row r="2013" spans="9:13" x14ac:dyDescent="0.2">
      <c r="I2013" s="31"/>
      <c r="J2013" s="31"/>
      <c r="K2013" s="31"/>
      <c r="L2013" s="3"/>
      <c r="M2013" s="3"/>
    </row>
    <row r="2014" spans="9:13" x14ac:dyDescent="0.2">
      <c r="I2014" s="31"/>
      <c r="J2014" s="31"/>
      <c r="K2014" s="31"/>
      <c r="L2014" s="3"/>
      <c r="M2014" s="3"/>
    </row>
    <row r="2015" spans="9:13" x14ac:dyDescent="0.2">
      <c r="I2015" s="31"/>
      <c r="J2015" s="31"/>
      <c r="K2015" s="31"/>
      <c r="L2015" s="3"/>
      <c r="M2015" s="3"/>
    </row>
    <row r="2016" spans="9:13" x14ac:dyDescent="0.2">
      <c r="I2016" s="31"/>
      <c r="J2016" s="31"/>
      <c r="K2016" s="31"/>
      <c r="L2016" s="3"/>
      <c r="M2016" s="3"/>
    </row>
    <row r="2017" spans="9:13" x14ac:dyDescent="0.2">
      <c r="I2017" s="31"/>
      <c r="J2017" s="31"/>
      <c r="K2017" s="31"/>
      <c r="L2017" s="3"/>
      <c r="M2017" s="3"/>
    </row>
    <row r="2018" spans="9:13" x14ac:dyDescent="0.2">
      <c r="I2018" s="31"/>
      <c r="J2018" s="31"/>
      <c r="K2018" s="31"/>
      <c r="L2018" s="3"/>
      <c r="M2018" s="3"/>
    </row>
    <row r="2019" spans="9:13" x14ac:dyDescent="0.2">
      <c r="I2019" s="31"/>
      <c r="J2019" s="31"/>
      <c r="K2019" s="31"/>
      <c r="L2019" s="3"/>
      <c r="M2019" s="3"/>
    </row>
    <row r="2020" spans="9:13" x14ac:dyDescent="0.2">
      <c r="I2020" s="31"/>
      <c r="J2020" s="31"/>
      <c r="K2020" s="31"/>
      <c r="L2020" s="3"/>
      <c r="M2020" s="3"/>
    </row>
    <row r="2021" spans="9:13" x14ac:dyDescent="0.2">
      <c r="I2021" s="31"/>
      <c r="J2021" s="31"/>
      <c r="K2021" s="31"/>
      <c r="L2021" s="3"/>
      <c r="M2021" s="3"/>
    </row>
    <row r="2022" spans="9:13" x14ac:dyDescent="0.2">
      <c r="I2022" s="31"/>
      <c r="J2022" s="31"/>
      <c r="K2022" s="31"/>
      <c r="L2022" s="3"/>
      <c r="M2022" s="3"/>
    </row>
    <row r="2023" spans="9:13" x14ac:dyDescent="0.2">
      <c r="I2023" s="31"/>
      <c r="J2023" s="31"/>
      <c r="K2023" s="31"/>
      <c r="L2023" s="3"/>
      <c r="M2023" s="3"/>
    </row>
    <row r="2024" spans="9:13" x14ac:dyDescent="0.2">
      <c r="I2024" s="31"/>
      <c r="J2024" s="31"/>
      <c r="K2024" s="31"/>
      <c r="L2024" s="3"/>
      <c r="M2024" s="3"/>
    </row>
    <row r="2025" spans="9:13" x14ac:dyDescent="0.2">
      <c r="I2025" s="31"/>
      <c r="J2025" s="31"/>
      <c r="K2025" s="31"/>
      <c r="L2025" s="3"/>
      <c r="M2025" s="3"/>
    </row>
    <row r="2026" spans="9:13" x14ac:dyDescent="0.2">
      <c r="I2026" s="31"/>
      <c r="J2026" s="31"/>
      <c r="K2026" s="31"/>
      <c r="L2026" s="3"/>
      <c r="M2026" s="3"/>
    </row>
    <row r="2027" spans="9:13" x14ac:dyDescent="0.2">
      <c r="I2027" s="31"/>
      <c r="J2027" s="31"/>
      <c r="K2027" s="31"/>
      <c r="L2027" s="3"/>
      <c r="M2027" s="3"/>
    </row>
    <row r="2028" spans="9:13" x14ac:dyDescent="0.2">
      <c r="I2028" s="31"/>
      <c r="J2028" s="31"/>
      <c r="K2028" s="31"/>
      <c r="L2028" s="3"/>
      <c r="M2028" s="3"/>
    </row>
    <row r="2029" spans="9:13" x14ac:dyDescent="0.2">
      <c r="I2029" s="31"/>
      <c r="J2029" s="31"/>
      <c r="K2029" s="31"/>
      <c r="L2029" s="3"/>
      <c r="M2029" s="3"/>
    </row>
    <row r="2030" spans="9:13" x14ac:dyDescent="0.2">
      <c r="I2030" s="31"/>
      <c r="J2030" s="31"/>
      <c r="K2030" s="31"/>
      <c r="L2030" s="3"/>
      <c r="M2030" s="3"/>
    </row>
    <row r="2031" spans="9:13" x14ac:dyDescent="0.2">
      <c r="I2031" s="31"/>
      <c r="J2031" s="31"/>
      <c r="K2031" s="31"/>
      <c r="L2031" s="3"/>
      <c r="M2031" s="3"/>
    </row>
    <row r="2032" spans="9:13" x14ac:dyDescent="0.2">
      <c r="I2032" s="31"/>
      <c r="J2032" s="31"/>
      <c r="K2032" s="31"/>
      <c r="L2032" s="3"/>
      <c r="M2032" s="3"/>
    </row>
    <row r="2033" spans="9:13" x14ac:dyDescent="0.2">
      <c r="I2033" s="31"/>
      <c r="J2033" s="31"/>
      <c r="K2033" s="31"/>
      <c r="L2033" s="3"/>
      <c r="M2033" s="3"/>
    </row>
    <row r="2034" spans="9:13" x14ac:dyDescent="0.2">
      <c r="I2034" s="31"/>
      <c r="J2034" s="31"/>
      <c r="K2034" s="31"/>
      <c r="L2034" s="3"/>
      <c r="M2034" s="3"/>
    </row>
    <row r="2035" spans="9:13" x14ac:dyDescent="0.2">
      <c r="I2035" s="31"/>
      <c r="J2035" s="31"/>
      <c r="K2035" s="31"/>
      <c r="L2035" s="3"/>
      <c r="M2035" s="3"/>
    </row>
    <row r="2036" spans="9:13" x14ac:dyDescent="0.2">
      <c r="I2036" s="31"/>
      <c r="J2036" s="31"/>
      <c r="K2036" s="31"/>
      <c r="L2036" s="3"/>
      <c r="M2036" s="3"/>
    </row>
    <row r="2037" spans="9:13" x14ac:dyDescent="0.2">
      <c r="I2037" s="31"/>
      <c r="J2037" s="31"/>
      <c r="K2037" s="31"/>
      <c r="L2037" s="3"/>
      <c r="M2037" s="3"/>
    </row>
    <row r="2038" spans="9:13" x14ac:dyDescent="0.2">
      <c r="I2038" s="31"/>
      <c r="J2038" s="31"/>
      <c r="K2038" s="31"/>
      <c r="L2038" s="3"/>
      <c r="M2038" s="3"/>
    </row>
    <row r="2039" spans="9:13" x14ac:dyDescent="0.2">
      <c r="I2039" s="31"/>
      <c r="J2039" s="31"/>
      <c r="K2039" s="31"/>
      <c r="L2039" s="3"/>
      <c r="M2039" s="3"/>
    </row>
    <row r="2040" spans="9:13" x14ac:dyDescent="0.2">
      <c r="I2040" s="31"/>
      <c r="J2040" s="31"/>
      <c r="K2040" s="31"/>
      <c r="L2040" s="3"/>
      <c r="M2040" s="3"/>
    </row>
    <row r="2041" spans="9:13" x14ac:dyDescent="0.2">
      <c r="I2041" s="31"/>
      <c r="J2041" s="31"/>
      <c r="K2041" s="31"/>
      <c r="L2041" s="3"/>
      <c r="M2041" s="3"/>
    </row>
    <row r="2042" spans="9:13" x14ac:dyDescent="0.2">
      <c r="I2042" s="31"/>
      <c r="J2042" s="31"/>
      <c r="K2042" s="31"/>
      <c r="L2042" s="3"/>
      <c r="M2042" s="3"/>
    </row>
    <row r="2043" spans="9:13" x14ac:dyDescent="0.2">
      <c r="I2043" s="31"/>
      <c r="J2043" s="31"/>
      <c r="K2043" s="31"/>
      <c r="L2043" s="3"/>
      <c r="M2043" s="3"/>
    </row>
    <row r="2044" spans="9:13" x14ac:dyDescent="0.2">
      <c r="I2044" s="31"/>
      <c r="J2044" s="31"/>
      <c r="K2044" s="31"/>
      <c r="L2044" s="3"/>
      <c r="M2044" s="3"/>
    </row>
    <row r="2045" spans="9:13" x14ac:dyDescent="0.2">
      <c r="I2045" s="31"/>
      <c r="J2045" s="31"/>
      <c r="K2045" s="31"/>
      <c r="L2045" s="3"/>
      <c r="M2045" s="3"/>
    </row>
    <row r="2046" spans="9:13" x14ac:dyDescent="0.2">
      <c r="I2046" s="31"/>
      <c r="J2046" s="31"/>
      <c r="K2046" s="31"/>
      <c r="L2046" s="3"/>
      <c r="M2046" s="3"/>
    </row>
    <row r="2047" spans="9:13" x14ac:dyDescent="0.2">
      <c r="I2047" s="31"/>
      <c r="J2047" s="31"/>
      <c r="K2047" s="31"/>
      <c r="L2047" s="3"/>
      <c r="M2047" s="3"/>
    </row>
    <row r="2048" spans="9:13" x14ac:dyDescent="0.2">
      <c r="I2048" s="31"/>
      <c r="J2048" s="31"/>
      <c r="K2048" s="31"/>
      <c r="L2048" s="3"/>
      <c r="M2048" s="3"/>
    </row>
    <row r="2049" spans="9:13" x14ac:dyDescent="0.2">
      <c r="I2049" s="31"/>
      <c r="J2049" s="31"/>
      <c r="K2049" s="31"/>
      <c r="L2049" s="3"/>
      <c r="M2049" s="3"/>
    </row>
    <row r="2050" spans="9:13" x14ac:dyDescent="0.2">
      <c r="I2050" s="31"/>
      <c r="J2050" s="31"/>
      <c r="K2050" s="31"/>
      <c r="L2050" s="3"/>
      <c r="M2050" s="3"/>
    </row>
    <row r="2051" spans="9:13" x14ac:dyDescent="0.2">
      <c r="I2051" s="31"/>
      <c r="J2051" s="31"/>
      <c r="K2051" s="31"/>
      <c r="L2051" s="3"/>
      <c r="M2051" s="3"/>
    </row>
    <row r="2052" spans="9:13" x14ac:dyDescent="0.2">
      <c r="I2052" s="31"/>
      <c r="J2052" s="31"/>
      <c r="K2052" s="31"/>
      <c r="L2052" s="3"/>
      <c r="M2052" s="3"/>
    </row>
    <row r="2053" spans="9:13" x14ac:dyDescent="0.2">
      <c r="I2053" s="31"/>
      <c r="J2053" s="31"/>
      <c r="K2053" s="31"/>
      <c r="L2053" s="3"/>
      <c r="M2053" s="3"/>
    </row>
    <row r="2054" spans="9:13" x14ac:dyDescent="0.2">
      <c r="I2054" s="31"/>
      <c r="J2054" s="31"/>
      <c r="K2054" s="31"/>
      <c r="L2054" s="3"/>
      <c r="M2054" s="3"/>
    </row>
    <row r="2055" spans="9:13" x14ac:dyDescent="0.2">
      <c r="I2055" s="31"/>
      <c r="J2055" s="31"/>
      <c r="K2055" s="31"/>
      <c r="L2055" s="3"/>
      <c r="M2055" s="3"/>
    </row>
    <row r="2056" spans="9:13" x14ac:dyDescent="0.2">
      <c r="I2056" s="31"/>
      <c r="J2056" s="31"/>
      <c r="K2056" s="31"/>
      <c r="L2056" s="3"/>
      <c r="M2056" s="3"/>
    </row>
    <row r="2057" spans="9:13" x14ac:dyDescent="0.2">
      <c r="I2057" s="31"/>
      <c r="J2057" s="31"/>
      <c r="K2057" s="31"/>
      <c r="L2057" s="3"/>
      <c r="M2057" s="3"/>
    </row>
    <row r="2058" spans="9:13" x14ac:dyDescent="0.2">
      <c r="I2058" s="31"/>
      <c r="J2058" s="31"/>
      <c r="K2058" s="31"/>
      <c r="L2058" s="3"/>
      <c r="M2058" s="3"/>
    </row>
    <row r="2059" spans="9:13" x14ac:dyDescent="0.2">
      <c r="I2059" s="31"/>
      <c r="J2059" s="31"/>
      <c r="K2059" s="31"/>
      <c r="L2059" s="3"/>
      <c r="M2059" s="3"/>
    </row>
    <row r="2060" spans="9:13" x14ac:dyDescent="0.2">
      <c r="I2060" s="31"/>
      <c r="J2060" s="31"/>
      <c r="K2060" s="31"/>
      <c r="L2060" s="3"/>
      <c r="M2060" s="3"/>
    </row>
    <row r="2061" spans="9:13" x14ac:dyDescent="0.2">
      <c r="I2061" s="31"/>
      <c r="J2061" s="31"/>
      <c r="K2061" s="31"/>
      <c r="L2061" s="3"/>
      <c r="M2061" s="3"/>
    </row>
    <row r="2062" spans="9:13" x14ac:dyDescent="0.2">
      <c r="I2062" s="31"/>
      <c r="J2062" s="31"/>
      <c r="K2062" s="31"/>
      <c r="L2062" s="3"/>
      <c r="M2062" s="3"/>
    </row>
    <row r="2063" spans="9:13" x14ac:dyDescent="0.2">
      <c r="I2063" s="31"/>
      <c r="J2063" s="31"/>
      <c r="K2063" s="31"/>
      <c r="L2063" s="3"/>
      <c r="M2063" s="3"/>
    </row>
    <row r="2064" spans="9:13" x14ac:dyDescent="0.2">
      <c r="I2064" s="31"/>
      <c r="J2064" s="31"/>
      <c r="K2064" s="31"/>
      <c r="L2064" s="3"/>
      <c r="M2064" s="3"/>
    </row>
    <row r="2065" spans="9:13" x14ac:dyDescent="0.2">
      <c r="I2065" s="31"/>
      <c r="J2065" s="31"/>
      <c r="K2065" s="31"/>
      <c r="L2065" s="3"/>
      <c r="M2065" s="3"/>
    </row>
    <row r="2066" spans="9:13" x14ac:dyDescent="0.2">
      <c r="I2066" s="31"/>
      <c r="J2066" s="31"/>
      <c r="K2066" s="31"/>
      <c r="L2066" s="3"/>
      <c r="M2066" s="3"/>
    </row>
    <row r="2067" spans="9:13" x14ac:dyDescent="0.2">
      <c r="I2067" s="31"/>
      <c r="J2067" s="31"/>
      <c r="K2067" s="31"/>
      <c r="L2067" s="3"/>
      <c r="M2067" s="3"/>
    </row>
    <row r="2068" spans="9:13" x14ac:dyDescent="0.2">
      <c r="I2068" s="31"/>
      <c r="J2068" s="31"/>
      <c r="K2068" s="31"/>
      <c r="L2068" s="3"/>
      <c r="M2068" s="3"/>
    </row>
    <row r="2069" spans="9:13" x14ac:dyDescent="0.2">
      <c r="I2069" s="31"/>
      <c r="J2069" s="31"/>
      <c r="K2069" s="31"/>
      <c r="L2069" s="3"/>
      <c r="M2069" s="3"/>
    </row>
    <row r="2070" spans="9:13" x14ac:dyDescent="0.2">
      <c r="I2070" s="31"/>
      <c r="J2070" s="31"/>
      <c r="K2070" s="31"/>
      <c r="L2070" s="3"/>
      <c r="M2070" s="3"/>
    </row>
    <row r="2071" spans="9:13" x14ac:dyDescent="0.2">
      <c r="I2071" s="31"/>
      <c r="J2071" s="31"/>
      <c r="K2071" s="31"/>
      <c r="L2071" s="3"/>
      <c r="M2071" s="3"/>
    </row>
    <row r="2072" spans="9:13" x14ac:dyDescent="0.2">
      <c r="I2072" s="31"/>
      <c r="J2072" s="31"/>
      <c r="K2072" s="31"/>
      <c r="L2072" s="3"/>
      <c r="M2072" s="3"/>
    </row>
    <row r="2073" spans="9:13" x14ac:dyDescent="0.2">
      <c r="I2073" s="31"/>
      <c r="J2073" s="31"/>
      <c r="K2073" s="31"/>
      <c r="L2073" s="3"/>
      <c r="M2073" s="3"/>
    </row>
    <row r="2074" spans="9:13" x14ac:dyDescent="0.2">
      <c r="I2074" s="31"/>
      <c r="J2074" s="31"/>
      <c r="K2074" s="31"/>
      <c r="L2074" s="3"/>
      <c r="M2074" s="3"/>
    </row>
    <row r="2075" spans="9:13" x14ac:dyDescent="0.2">
      <c r="I2075" s="31"/>
      <c r="J2075" s="31"/>
      <c r="K2075" s="31"/>
      <c r="L2075" s="3"/>
      <c r="M2075" s="3"/>
    </row>
    <row r="2076" spans="9:13" x14ac:dyDescent="0.2">
      <c r="I2076" s="31"/>
      <c r="J2076" s="31"/>
      <c r="K2076" s="31"/>
      <c r="L2076" s="3"/>
      <c r="M2076" s="3"/>
    </row>
    <row r="2077" spans="9:13" x14ac:dyDescent="0.2">
      <c r="I2077" s="31"/>
      <c r="J2077" s="31"/>
      <c r="K2077" s="31"/>
      <c r="L2077" s="3"/>
      <c r="M2077" s="3"/>
    </row>
    <row r="2078" spans="9:13" x14ac:dyDescent="0.2">
      <c r="I2078" s="31"/>
      <c r="J2078" s="31"/>
      <c r="K2078" s="31"/>
      <c r="L2078" s="3"/>
      <c r="M2078" s="3"/>
    </row>
    <row r="2079" spans="9:13" x14ac:dyDescent="0.2">
      <c r="I2079" s="31"/>
      <c r="J2079" s="31"/>
      <c r="K2079" s="31"/>
      <c r="L2079" s="3"/>
      <c r="M2079" s="3"/>
    </row>
    <row r="2080" spans="9:13" x14ac:dyDescent="0.2">
      <c r="I2080" s="31"/>
      <c r="J2080" s="31"/>
      <c r="K2080" s="31"/>
      <c r="L2080" s="3"/>
      <c r="M2080" s="3"/>
    </row>
    <row r="2081" spans="9:13" x14ac:dyDescent="0.2">
      <c r="I2081" s="31"/>
      <c r="J2081" s="31"/>
      <c r="K2081" s="31"/>
      <c r="L2081" s="3"/>
      <c r="M2081" s="3"/>
    </row>
    <row r="2082" spans="9:13" x14ac:dyDescent="0.2">
      <c r="I2082" s="31"/>
      <c r="J2082" s="31"/>
      <c r="K2082" s="31"/>
      <c r="L2082" s="3"/>
      <c r="M2082" s="3"/>
    </row>
    <row r="2083" spans="9:13" x14ac:dyDescent="0.2">
      <c r="I2083" s="31"/>
      <c r="J2083" s="31"/>
      <c r="K2083" s="31"/>
      <c r="L2083" s="3"/>
      <c r="M2083" s="3"/>
    </row>
    <row r="2084" spans="9:13" x14ac:dyDescent="0.2">
      <c r="I2084" s="31"/>
      <c r="J2084" s="31"/>
      <c r="K2084" s="31"/>
      <c r="L2084" s="3"/>
      <c r="M2084" s="3"/>
    </row>
    <row r="2085" spans="9:13" x14ac:dyDescent="0.2">
      <c r="I2085" s="31"/>
      <c r="J2085" s="31"/>
      <c r="K2085" s="31"/>
      <c r="L2085" s="3"/>
      <c r="M2085" s="27"/>
    </row>
    <row r="2086" spans="9:13" x14ac:dyDescent="0.2">
      <c r="I2086" s="31"/>
      <c r="J2086" s="31"/>
      <c r="K2086" s="31"/>
      <c r="L2086" s="3"/>
      <c r="M2086" s="27"/>
    </row>
    <row r="2087" spans="9:13" x14ac:dyDescent="0.2">
      <c r="L2087" s="27"/>
      <c r="M2087" s="27"/>
    </row>
    <row r="2088" spans="9:13" x14ac:dyDescent="0.2">
      <c r="L2088" s="27"/>
      <c r="M2088" s="27"/>
    </row>
    <row r="2089" spans="9:13" x14ac:dyDescent="0.2">
      <c r="L2089" s="27"/>
      <c r="M2089" s="27"/>
    </row>
    <row r="2090" spans="9:13" x14ac:dyDescent="0.2">
      <c r="L2090" s="27"/>
      <c r="M2090" s="27"/>
    </row>
    <row r="2091" spans="9:13" x14ac:dyDescent="0.2">
      <c r="L2091" s="27"/>
      <c r="M2091" s="27"/>
    </row>
    <row r="2092" spans="9:13" x14ac:dyDescent="0.2">
      <c r="L2092" s="27"/>
      <c r="M2092" s="27"/>
    </row>
    <row r="2093" spans="9:13" x14ac:dyDescent="0.2">
      <c r="L2093" s="27"/>
      <c r="M2093" s="27"/>
    </row>
    <row r="2094" spans="9:13" x14ac:dyDescent="0.2">
      <c r="L2094" s="27"/>
      <c r="M2094" s="27"/>
    </row>
    <row r="2095" spans="9:13" x14ac:dyDescent="0.2">
      <c r="L2095" s="27"/>
      <c r="M2095" s="27"/>
    </row>
    <row r="2096" spans="9:13" x14ac:dyDescent="0.2">
      <c r="L2096" s="27"/>
      <c r="M2096" s="27"/>
    </row>
    <row r="2097" spans="12:13" x14ac:dyDescent="0.2">
      <c r="L2097" s="27"/>
      <c r="M2097" s="27"/>
    </row>
    <row r="2098" spans="12:13" x14ac:dyDescent="0.2">
      <c r="L2098" s="27"/>
      <c r="M2098" s="27"/>
    </row>
    <row r="2099" spans="12:13" x14ac:dyDescent="0.2">
      <c r="L2099" s="27"/>
      <c r="M2099" s="27"/>
    </row>
    <row r="2100" spans="12:13" x14ac:dyDescent="0.2">
      <c r="L2100" s="27"/>
      <c r="M2100" s="27"/>
    </row>
    <row r="2101" spans="12:13" x14ac:dyDescent="0.2">
      <c r="L2101" s="27"/>
      <c r="M2101" s="27"/>
    </row>
    <row r="2102" spans="12:13" x14ac:dyDescent="0.2">
      <c r="L2102" s="27"/>
      <c r="M2102" s="27"/>
    </row>
    <row r="2103" spans="12:13" x14ac:dyDescent="0.2">
      <c r="L2103" s="27"/>
      <c r="M2103" s="27"/>
    </row>
    <row r="2104" spans="12:13" x14ac:dyDescent="0.2">
      <c r="L2104" s="27"/>
      <c r="M2104" s="27"/>
    </row>
    <row r="2105" spans="12:13" x14ac:dyDescent="0.2">
      <c r="L2105" s="27"/>
      <c r="M2105" s="27"/>
    </row>
    <row r="2106" spans="12:13" x14ac:dyDescent="0.2">
      <c r="L2106" s="27"/>
      <c r="M2106" s="27"/>
    </row>
    <row r="2107" spans="12:13" x14ac:dyDescent="0.2">
      <c r="L2107" s="27"/>
      <c r="M2107" s="27"/>
    </row>
    <row r="2108" spans="12:13" x14ac:dyDescent="0.2">
      <c r="L2108" s="27"/>
      <c r="M2108" s="27"/>
    </row>
    <row r="2109" spans="12:13" x14ac:dyDescent="0.2">
      <c r="L2109" s="27"/>
      <c r="M2109" s="27"/>
    </row>
    <row r="2110" spans="12:13" x14ac:dyDescent="0.2">
      <c r="L2110" s="27"/>
      <c r="M2110" s="27"/>
    </row>
    <row r="2111" spans="12:13" x14ac:dyDescent="0.2">
      <c r="L2111" s="27"/>
      <c r="M2111" s="27"/>
    </row>
    <row r="2112" spans="12:13" x14ac:dyDescent="0.2">
      <c r="L2112" s="27"/>
      <c r="M2112" s="27"/>
    </row>
    <row r="2113" spans="12:13" x14ac:dyDescent="0.2">
      <c r="L2113" s="27"/>
      <c r="M2113" s="27"/>
    </row>
    <row r="2114" spans="12:13" x14ac:dyDescent="0.2">
      <c r="L2114" s="27"/>
      <c r="M2114" s="27"/>
    </row>
    <row r="2115" spans="12:13" x14ac:dyDescent="0.2">
      <c r="L2115" s="27"/>
      <c r="M2115" s="27"/>
    </row>
    <row r="2116" spans="12:13" x14ac:dyDescent="0.2">
      <c r="L2116" s="27"/>
      <c r="M2116" s="27"/>
    </row>
    <row r="2117" spans="12:13" x14ac:dyDescent="0.2">
      <c r="L2117" s="27"/>
      <c r="M2117" s="27"/>
    </row>
    <row r="2118" spans="12:13" x14ac:dyDescent="0.2">
      <c r="L2118" s="27"/>
      <c r="M2118" s="27"/>
    </row>
    <row r="2119" spans="12:13" x14ac:dyDescent="0.2">
      <c r="L2119" s="27"/>
      <c r="M2119" s="27"/>
    </row>
    <row r="2120" spans="12:13" x14ac:dyDescent="0.2">
      <c r="L2120" s="27"/>
      <c r="M2120" s="27"/>
    </row>
    <row r="2121" spans="12:13" x14ac:dyDescent="0.2">
      <c r="L2121" s="27"/>
      <c r="M2121" s="27"/>
    </row>
    <row r="2122" spans="12:13" x14ac:dyDescent="0.2">
      <c r="L2122" s="27"/>
      <c r="M2122" s="27"/>
    </row>
    <row r="2123" spans="12:13" x14ac:dyDescent="0.2">
      <c r="L2123" s="27"/>
      <c r="M2123" s="27"/>
    </row>
    <row r="2124" spans="12:13" x14ac:dyDescent="0.2">
      <c r="L2124" s="27"/>
      <c r="M2124" s="27"/>
    </row>
    <row r="2125" spans="12:13" x14ac:dyDescent="0.2">
      <c r="L2125" s="27"/>
      <c r="M2125" s="27"/>
    </row>
    <row r="2126" spans="12:13" x14ac:dyDescent="0.2">
      <c r="L2126" s="27"/>
      <c r="M2126" s="27"/>
    </row>
    <row r="2127" spans="12:13" x14ac:dyDescent="0.2">
      <c r="L2127" s="27"/>
      <c r="M2127" s="27"/>
    </row>
    <row r="2128" spans="12:13" x14ac:dyDescent="0.2">
      <c r="L2128" s="27"/>
      <c r="M2128" s="27"/>
    </row>
    <row r="2129" spans="12:13" x14ac:dyDescent="0.2">
      <c r="L2129" s="27"/>
      <c r="M2129" s="27"/>
    </row>
    <row r="2130" spans="12:13" x14ac:dyDescent="0.2">
      <c r="L2130" s="27"/>
      <c r="M2130" s="27"/>
    </row>
    <row r="2131" spans="12:13" x14ac:dyDescent="0.2">
      <c r="L2131" s="27"/>
      <c r="M2131" s="27"/>
    </row>
    <row r="2132" spans="12:13" x14ac:dyDescent="0.2">
      <c r="L2132" s="27"/>
      <c r="M2132" s="27"/>
    </row>
    <row r="2133" spans="12:13" x14ac:dyDescent="0.2">
      <c r="L2133" s="27"/>
      <c r="M2133" s="27"/>
    </row>
    <row r="2134" spans="12:13" x14ac:dyDescent="0.2">
      <c r="L2134" s="27"/>
      <c r="M2134" s="27"/>
    </row>
    <row r="2135" spans="12:13" x14ac:dyDescent="0.2">
      <c r="L2135" s="27"/>
      <c r="M2135" s="27"/>
    </row>
    <row r="2136" spans="12:13" x14ac:dyDescent="0.2">
      <c r="L2136" s="27"/>
      <c r="M2136" s="27"/>
    </row>
    <row r="2137" spans="12:13" x14ac:dyDescent="0.2">
      <c r="L2137" s="27"/>
      <c r="M2137" s="27"/>
    </row>
    <row r="2138" spans="12:13" x14ac:dyDescent="0.2">
      <c r="L2138" s="27"/>
      <c r="M2138" s="27"/>
    </row>
    <row r="2139" spans="12:13" x14ac:dyDescent="0.2">
      <c r="L2139" s="27"/>
      <c r="M2139" s="27"/>
    </row>
    <row r="2140" spans="12:13" x14ac:dyDescent="0.2">
      <c r="L2140" s="27"/>
      <c r="M2140" s="27"/>
    </row>
    <row r="2141" spans="12:13" x14ac:dyDescent="0.2">
      <c r="L2141" s="27"/>
      <c r="M2141" s="27"/>
    </row>
    <row r="2142" spans="12:13" x14ac:dyDescent="0.2">
      <c r="L2142" s="27"/>
      <c r="M2142" s="27"/>
    </row>
    <row r="2143" spans="12:13" x14ac:dyDescent="0.2">
      <c r="L2143" s="27"/>
      <c r="M2143" s="27"/>
    </row>
    <row r="2144" spans="12:13" x14ac:dyDescent="0.2">
      <c r="L2144" s="27"/>
      <c r="M2144" s="27"/>
    </row>
    <row r="2145" spans="12:13" x14ac:dyDescent="0.2">
      <c r="L2145" s="27"/>
      <c r="M2145" s="27"/>
    </row>
    <row r="2146" spans="12:13" x14ac:dyDescent="0.2">
      <c r="L2146" s="27"/>
      <c r="M2146" s="27"/>
    </row>
    <row r="2147" spans="12:13" x14ac:dyDescent="0.2">
      <c r="L2147" s="27"/>
      <c r="M2147" s="27"/>
    </row>
    <row r="2148" spans="12:13" x14ac:dyDescent="0.2">
      <c r="L2148" s="27"/>
      <c r="M2148" s="27"/>
    </row>
    <row r="2149" spans="12:13" x14ac:dyDescent="0.2">
      <c r="L2149" s="27"/>
      <c r="M2149" s="27"/>
    </row>
    <row r="2150" spans="12:13" x14ac:dyDescent="0.2">
      <c r="L2150" s="27"/>
      <c r="M2150" s="27"/>
    </row>
    <row r="2151" spans="12:13" x14ac:dyDescent="0.2">
      <c r="L2151" s="27"/>
      <c r="M2151" s="27"/>
    </row>
    <row r="2152" spans="12:13" x14ac:dyDescent="0.2">
      <c r="L2152" s="27"/>
      <c r="M2152" s="27"/>
    </row>
    <row r="2153" spans="12:13" x14ac:dyDescent="0.2">
      <c r="L2153" s="27"/>
      <c r="M2153" s="27"/>
    </row>
    <row r="2154" spans="12:13" x14ac:dyDescent="0.2">
      <c r="L2154" s="27"/>
      <c r="M2154" s="27"/>
    </row>
    <row r="2155" spans="12:13" x14ac:dyDescent="0.2">
      <c r="L2155" s="27"/>
      <c r="M2155" s="27"/>
    </row>
    <row r="2156" spans="12:13" x14ac:dyDescent="0.2">
      <c r="L2156" s="27"/>
      <c r="M2156" s="27"/>
    </row>
    <row r="2157" spans="12:13" x14ac:dyDescent="0.2">
      <c r="L2157" s="27"/>
      <c r="M2157" s="27"/>
    </row>
    <row r="2158" spans="12:13" x14ac:dyDescent="0.2">
      <c r="L2158" s="27"/>
      <c r="M2158" s="27"/>
    </row>
    <row r="2159" spans="12:13" x14ac:dyDescent="0.2">
      <c r="L2159" s="27"/>
      <c r="M2159" s="27"/>
    </row>
    <row r="2160" spans="12:13" x14ac:dyDescent="0.2">
      <c r="L2160" s="27"/>
      <c r="M2160" s="27"/>
    </row>
    <row r="2161" spans="12:13" x14ac:dyDescent="0.2">
      <c r="L2161" s="27"/>
      <c r="M2161" s="27"/>
    </row>
    <row r="2162" spans="12:13" x14ac:dyDescent="0.2">
      <c r="L2162" s="27"/>
      <c r="M2162" s="27"/>
    </row>
    <row r="2163" spans="12:13" x14ac:dyDescent="0.2">
      <c r="L2163" s="27"/>
      <c r="M2163" s="27"/>
    </row>
    <row r="2164" spans="12:13" x14ac:dyDescent="0.2">
      <c r="L2164" s="27"/>
      <c r="M2164" s="27"/>
    </row>
    <row r="2165" spans="12:13" x14ac:dyDescent="0.2">
      <c r="L2165" s="27"/>
      <c r="M2165" s="27"/>
    </row>
    <row r="2166" spans="12:13" x14ac:dyDescent="0.2">
      <c r="L2166" s="27"/>
      <c r="M2166" s="27"/>
    </row>
    <row r="2167" spans="12:13" x14ac:dyDescent="0.2">
      <c r="L2167" s="27"/>
      <c r="M2167" s="27"/>
    </row>
    <row r="2168" spans="12:13" x14ac:dyDescent="0.2">
      <c r="L2168" s="27"/>
      <c r="M2168" s="27"/>
    </row>
    <row r="2169" spans="12:13" x14ac:dyDescent="0.2">
      <c r="L2169" s="27"/>
      <c r="M2169" s="27"/>
    </row>
    <row r="2170" spans="12:13" x14ac:dyDescent="0.2">
      <c r="L2170" s="27"/>
      <c r="M2170" s="27"/>
    </row>
    <row r="2171" spans="12:13" x14ac:dyDescent="0.2">
      <c r="L2171" s="27"/>
      <c r="M2171" s="27"/>
    </row>
    <row r="2172" spans="12:13" x14ac:dyDescent="0.2">
      <c r="L2172" s="27"/>
      <c r="M2172" s="27"/>
    </row>
    <row r="2173" spans="12:13" x14ac:dyDescent="0.2">
      <c r="L2173" s="27"/>
      <c r="M2173" s="27"/>
    </row>
    <row r="2174" spans="12:13" x14ac:dyDescent="0.2">
      <c r="L2174" s="27"/>
      <c r="M2174" s="27"/>
    </row>
    <row r="2175" spans="12:13" x14ac:dyDescent="0.2">
      <c r="L2175" s="27"/>
      <c r="M2175" s="27"/>
    </row>
    <row r="2176" spans="12:13" x14ac:dyDescent="0.2">
      <c r="L2176" s="27"/>
      <c r="M2176" s="27"/>
    </row>
    <row r="2177" spans="12:13" x14ac:dyDescent="0.2">
      <c r="L2177" s="27"/>
      <c r="M2177" s="27"/>
    </row>
    <row r="2178" spans="12:13" x14ac:dyDescent="0.2">
      <c r="L2178" s="27"/>
      <c r="M2178" s="27"/>
    </row>
    <row r="2179" spans="12:13" x14ac:dyDescent="0.2">
      <c r="L2179" s="27"/>
      <c r="M2179" s="27"/>
    </row>
    <row r="2180" spans="12:13" x14ac:dyDescent="0.2">
      <c r="L2180" s="27"/>
      <c r="M2180" s="27"/>
    </row>
    <row r="2181" spans="12:13" x14ac:dyDescent="0.2">
      <c r="L2181" s="27"/>
      <c r="M2181" s="27"/>
    </row>
    <row r="2182" spans="12:13" x14ac:dyDescent="0.2">
      <c r="L2182" s="27"/>
      <c r="M2182" s="27"/>
    </row>
    <row r="2183" spans="12:13" x14ac:dyDescent="0.2">
      <c r="L2183" s="27"/>
      <c r="M2183" s="27"/>
    </row>
    <row r="2184" spans="12:13" x14ac:dyDescent="0.2">
      <c r="L2184" s="27"/>
      <c r="M2184" s="27"/>
    </row>
    <row r="2185" spans="12:13" x14ac:dyDescent="0.2">
      <c r="L2185" s="27"/>
      <c r="M2185" s="27"/>
    </row>
    <row r="2186" spans="12:13" x14ac:dyDescent="0.2">
      <c r="L2186" s="27"/>
      <c r="M2186" s="27"/>
    </row>
    <row r="2187" spans="12:13" x14ac:dyDescent="0.2">
      <c r="L2187" s="27"/>
      <c r="M2187" s="27"/>
    </row>
    <row r="2188" spans="12:13" x14ac:dyDescent="0.2">
      <c r="L2188" s="27"/>
      <c r="M2188" s="27"/>
    </row>
    <row r="2189" spans="12:13" x14ac:dyDescent="0.2">
      <c r="L2189" s="27"/>
      <c r="M2189" s="27"/>
    </row>
    <row r="2190" spans="12:13" x14ac:dyDescent="0.2">
      <c r="L2190" s="27"/>
      <c r="M2190" s="27"/>
    </row>
    <row r="2191" spans="12:13" x14ac:dyDescent="0.2">
      <c r="L2191" s="27"/>
      <c r="M2191" s="27"/>
    </row>
    <row r="2192" spans="12:13" x14ac:dyDescent="0.2">
      <c r="L2192" s="27"/>
      <c r="M2192" s="27"/>
    </row>
    <row r="2193" spans="12:13" x14ac:dyDescent="0.2">
      <c r="L2193" s="27"/>
      <c r="M2193" s="27"/>
    </row>
    <row r="2194" spans="12:13" x14ac:dyDescent="0.2">
      <c r="L2194" s="27"/>
      <c r="M2194" s="27"/>
    </row>
    <row r="2195" spans="12:13" x14ac:dyDescent="0.2">
      <c r="L2195" s="27"/>
      <c r="M2195" s="27"/>
    </row>
    <row r="2196" spans="12:13" x14ac:dyDescent="0.2">
      <c r="L2196" s="27"/>
      <c r="M2196" s="27"/>
    </row>
    <row r="2197" spans="12:13" x14ac:dyDescent="0.2">
      <c r="L2197" s="27"/>
      <c r="M2197" s="27"/>
    </row>
    <row r="2198" spans="12:13" x14ac:dyDescent="0.2">
      <c r="L2198" s="27"/>
      <c r="M2198" s="27"/>
    </row>
    <row r="2199" spans="12:13" x14ac:dyDescent="0.2">
      <c r="L2199" s="27"/>
      <c r="M2199" s="27"/>
    </row>
    <row r="2200" spans="12:13" x14ac:dyDescent="0.2">
      <c r="L2200" s="27"/>
      <c r="M2200" s="27"/>
    </row>
    <row r="2201" spans="12:13" x14ac:dyDescent="0.2">
      <c r="L2201" s="27"/>
      <c r="M2201" s="27"/>
    </row>
    <row r="2202" spans="12:13" x14ac:dyDescent="0.2">
      <c r="L2202" s="27"/>
      <c r="M2202" s="27"/>
    </row>
    <row r="2203" spans="12:13" x14ac:dyDescent="0.2">
      <c r="L2203" s="27"/>
      <c r="M2203" s="27"/>
    </row>
    <row r="2204" spans="12:13" x14ac:dyDescent="0.2">
      <c r="L2204" s="27"/>
      <c r="M2204" s="27"/>
    </row>
    <row r="2205" spans="12:13" x14ac:dyDescent="0.2">
      <c r="L2205" s="27"/>
      <c r="M2205" s="27"/>
    </row>
    <row r="2206" spans="12:13" x14ac:dyDescent="0.2">
      <c r="L2206" s="27"/>
      <c r="M2206" s="27"/>
    </row>
    <row r="2207" spans="12:13" x14ac:dyDescent="0.2">
      <c r="L2207" s="27"/>
      <c r="M2207" s="27"/>
    </row>
    <row r="2208" spans="12:13" x14ac:dyDescent="0.2">
      <c r="L2208" s="27"/>
      <c r="M2208" s="27"/>
    </row>
    <row r="2209" spans="12:13" x14ac:dyDescent="0.2">
      <c r="L2209" s="27"/>
      <c r="M2209" s="27"/>
    </row>
    <row r="2210" spans="12:13" x14ac:dyDescent="0.2">
      <c r="L2210" s="27"/>
      <c r="M2210" s="27"/>
    </row>
    <row r="2211" spans="12:13" x14ac:dyDescent="0.2">
      <c r="L2211" s="27"/>
      <c r="M2211" s="27"/>
    </row>
    <row r="2212" spans="12:13" x14ac:dyDescent="0.2">
      <c r="L2212" s="27"/>
      <c r="M2212" s="27"/>
    </row>
    <row r="2213" spans="12:13" x14ac:dyDescent="0.2">
      <c r="L2213" s="27"/>
      <c r="M2213" s="27"/>
    </row>
    <row r="2214" spans="12:13" x14ac:dyDescent="0.2">
      <c r="L2214" s="27"/>
      <c r="M2214" s="27"/>
    </row>
    <row r="2215" spans="12:13" x14ac:dyDescent="0.2">
      <c r="L2215" s="27"/>
      <c r="M2215" s="27"/>
    </row>
    <row r="2216" spans="12:13" x14ac:dyDescent="0.2">
      <c r="L2216" s="27"/>
      <c r="M2216" s="27"/>
    </row>
    <row r="2217" spans="12:13" x14ac:dyDescent="0.2">
      <c r="L2217" s="27"/>
      <c r="M2217" s="27"/>
    </row>
    <row r="2218" spans="12:13" x14ac:dyDescent="0.2">
      <c r="L2218" s="27"/>
      <c r="M2218" s="27"/>
    </row>
    <row r="2219" spans="12:13" x14ac:dyDescent="0.2">
      <c r="L2219" s="27"/>
      <c r="M2219" s="27"/>
    </row>
    <row r="2220" spans="12:13" x14ac:dyDescent="0.2">
      <c r="L2220" s="27"/>
      <c r="M2220" s="27"/>
    </row>
    <row r="2221" spans="12:13" x14ac:dyDescent="0.2">
      <c r="L2221" s="27"/>
      <c r="M2221" s="27"/>
    </row>
    <row r="2222" spans="12:13" x14ac:dyDescent="0.2">
      <c r="L2222" s="27"/>
      <c r="M2222" s="27"/>
    </row>
    <row r="2223" spans="12:13" x14ac:dyDescent="0.2">
      <c r="L2223" s="27"/>
      <c r="M2223" s="27"/>
    </row>
    <row r="2224" spans="12:13" x14ac:dyDescent="0.2">
      <c r="L2224" s="27"/>
      <c r="M2224" s="27"/>
    </row>
    <row r="2225" spans="12:13" x14ac:dyDescent="0.2">
      <c r="L2225" s="27"/>
      <c r="M2225" s="27"/>
    </row>
    <row r="2226" spans="12:13" x14ac:dyDescent="0.2">
      <c r="L2226" s="27"/>
      <c r="M2226" s="27"/>
    </row>
    <row r="2227" spans="12:13" x14ac:dyDescent="0.2">
      <c r="L2227" s="27"/>
      <c r="M2227" s="27"/>
    </row>
    <row r="2228" spans="12:13" x14ac:dyDescent="0.2">
      <c r="L2228" s="27"/>
      <c r="M2228" s="27"/>
    </row>
    <row r="2229" spans="12:13" x14ac:dyDescent="0.2">
      <c r="L2229" s="27"/>
      <c r="M2229" s="27"/>
    </row>
    <row r="2230" spans="12:13" x14ac:dyDescent="0.2">
      <c r="L2230" s="27"/>
      <c r="M2230" s="27"/>
    </row>
    <row r="2231" spans="12:13" x14ac:dyDescent="0.2">
      <c r="L2231" s="27"/>
      <c r="M2231" s="27"/>
    </row>
    <row r="2232" spans="12:13" x14ac:dyDescent="0.2">
      <c r="L2232" s="27"/>
      <c r="M2232" s="27"/>
    </row>
    <row r="2233" spans="12:13" x14ac:dyDescent="0.2">
      <c r="L2233" s="27"/>
      <c r="M2233" s="27"/>
    </row>
    <row r="2234" spans="12:13" x14ac:dyDescent="0.2">
      <c r="L2234" s="27"/>
      <c r="M2234" s="27"/>
    </row>
    <row r="2235" spans="12:13" x14ac:dyDescent="0.2">
      <c r="L2235" s="27"/>
      <c r="M2235" s="27"/>
    </row>
    <row r="2236" spans="12:13" x14ac:dyDescent="0.2">
      <c r="L2236" s="27"/>
      <c r="M2236" s="27"/>
    </row>
    <row r="2237" spans="12:13" x14ac:dyDescent="0.2">
      <c r="L2237" s="27"/>
      <c r="M2237" s="27"/>
    </row>
    <row r="2238" spans="12:13" x14ac:dyDescent="0.2">
      <c r="L2238" s="27"/>
      <c r="M2238" s="27"/>
    </row>
    <row r="2239" spans="12:13" x14ac:dyDescent="0.2">
      <c r="L2239" s="27"/>
      <c r="M2239" s="27"/>
    </row>
    <row r="2240" spans="12:13" x14ac:dyDescent="0.2">
      <c r="L2240" s="27"/>
      <c r="M2240" s="27"/>
    </row>
    <row r="2241" spans="12:13" x14ac:dyDescent="0.2">
      <c r="L2241" s="27"/>
      <c r="M2241" s="27"/>
    </row>
    <row r="2242" spans="12:13" x14ac:dyDescent="0.2">
      <c r="L2242" s="27"/>
      <c r="M2242" s="27"/>
    </row>
    <row r="2243" spans="12:13" x14ac:dyDescent="0.2">
      <c r="L2243" s="27"/>
      <c r="M2243" s="27"/>
    </row>
    <row r="2244" spans="12:13" x14ac:dyDescent="0.2">
      <c r="L2244" s="27"/>
      <c r="M2244" s="27"/>
    </row>
    <row r="2245" spans="12:13" x14ac:dyDescent="0.2">
      <c r="L2245" s="27"/>
      <c r="M2245" s="27"/>
    </row>
    <row r="2246" spans="12:13" x14ac:dyDescent="0.2">
      <c r="L2246" s="27"/>
      <c r="M2246" s="27"/>
    </row>
    <row r="2247" spans="12:13" x14ac:dyDescent="0.2">
      <c r="L2247" s="27"/>
      <c r="M2247" s="27"/>
    </row>
    <row r="2248" spans="12:13" x14ac:dyDescent="0.2">
      <c r="L2248" s="27"/>
      <c r="M2248" s="27"/>
    </row>
    <row r="2249" spans="12:13" x14ac:dyDescent="0.2">
      <c r="L2249" s="27"/>
      <c r="M2249" s="27"/>
    </row>
    <row r="2250" spans="12:13" x14ac:dyDescent="0.2">
      <c r="L2250" s="27"/>
      <c r="M2250" s="27"/>
    </row>
    <row r="2251" spans="12:13" x14ac:dyDescent="0.2">
      <c r="L2251" s="27"/>
      <c r="M2251" s="27"/>
    </row>
    <row r="2252" spans="12:13" x14ac:dyDescent="0.2">
      <c r="L2252" s="27"/>
      <c r="M2252" s="27"/>
    </row>
    <row r="2253" spans="12:13" x14ac:dyDescent="0.2">
      <c r="L2253" s="27"/>
      <c r="M2253" s="27"/>
    </row>
    <row r="2254" spans="12:13" x14ac:dyDescent="0.2">
      <c r="L2254" s="27"/>
      <c r="M2254" s="27"/>
    </row>
    <row r="2255" spans="12:13" x14ac:dyDescent="0.2">
      <c r="L2255" s="27"/>
      <c r="M2255" s="27"/>
    </row>
    <row r="2256" spans="12:13" x14ac:dyDescent="0.2">
      <c r="L2256" s="27"/>
      <c r="M2256" s="27"/>
    </row>
    <row r="2257" spans="12:13" x14ac:dyDescent="0.2">
      <c r="L2257" s="27"/>
      <c r="M2257" s="27"/>
    </row>
    <row r="2258" spans="12:13" x14ac:dyDescent="0.2">
      <c r="L2258" s="27"/>
      <c r="M2258" s="27"/>
    </row>
    <row r="2259" spans="12:13" x14ac:dyDescent="0.2">
      <c r="L2259" s="27"/>
      <c r="M2259" s="27"/>
    </row>
    <row r="2260" spans="12:13" x14ac:dyDescent="0.2">
      <c r="L2260" s="27"/>
      <c r="M2260" s="27"/>
    </row>
    <row r="2261" spans="12:13" x14ac:dyDescent="0.2">
      <c r="L2261" s="27"/>
      <c r="M2261" s="27"/>
    </row>
    <row r="2262" spans="12:13" x14ac:dyDescent="0.2">
      <c r="L2262" s="27"/>
      <c r="M2262" s="27"/>
    </row>
    <row r="2263" spans="12:13" x14ac:dyDescent="0.2">
      <c r="L2263" s="27"/>
      <c r="M2263" s="27"/>
    </row>
    <row r="2264" spans="12:13" x14ac:dyDescent="0.2">
      <c r="L2264" s="27"/>
      <c r="M2264" s="27"/>
    </row>
    <row r="2265" spans="12:13" x14ac:dyDescent="0.2">
      <c r="L2265" s="27"/>
      <c r="M2265" s="27"/>
    </row>
    <row r="2266" spans="12:13" x14ac:dyDescent="0.2">
      <c r="L2266" s="27"/>
      <c r="M2266" s="27"/>
    </row>
    <row r="2267" spans="12:13" x14ac:dyDescent="0.2">
      <c r="L2267" s="27"/>
      <c r="M2267" s="27"/>
    </row>
    <row r="2268" spans="12:13" x14ac:dyDescent="0.2">
      <c r="L2268" s="27"/>
      <c r="M2268" s="27"/>
    </row>
    <row r="2269" spans="12:13" x14ac:dyDescent="0.2">
      <c r="L2269" s="27"/>
      <c r="M2269" s="27"/>
    </row>
    <row r="2270" spans="12:13" x14ac:dyDescent="0.2">
      <c r="L2270" s="27"/>
      <c r="M2270" s="27"/>
    </row>
    <row r="2271" spans="12:13" x14ac:dyDescent="0.2">
      <c r="L2271" s="27"/>
      <c r="M2271" s="27"/>
    </row>
    <row r="2272" spans="12:13" x14ac:dyDescent="0.2">
      <c r="L2272" s="27"/>
      <c r="M2272" s="27"/>
    </row>
    <row r="2273" spans="12:13" x14ac:dyDescent="0.2">
      <c r="L2273" s="27"/>
      <c r="M2273" s="27"/>
    </row>
    <row r="2274" spans="12:13" x14ac:dyDescent="0.2">
      <c r="L2274" s="27"/>
      <c r="M2274" s="27"/>
    </row>
    <row r="2275" spans="12:13" x14ac:dyDescent="0.2">
      <c r="L2275" s="27"/>
      <c r="M2275" s="27"/>
    </row>
    <row r="2276" spans="12:13" x14ac:dyDescent="0.2">
      <c r="L2276" s="27"/>
      <c r="M2276" s="27"/>
    </row>
    <row r="2277" spans="12:13" x14ac:dyDescent="0.2">
      <c r="L2277" s="27"/>
      <c r="M2277" s="27"/>
    </row>
    <row r="2278" spans="12:13" x14ac:dyDescent="0.2">
      <c r="L2278" s="27"/>
      <c r="M2278" s="27"/>
    </row>
    <row r="2279" spans="12:13" x14ac:dyDescent="0.2">
      <c r="L2279" s="27"/>
      <c r="M2279" s="27"/>
    </row>
    <row r="2280" spans="12:13" x14ac:dyDescent="0.2">
      <c r="L2280" s="27"/>
      <c r="M2280" s="27"/>
    </row>
    <row r="2281" spans="12:13" x14ac:dyDescent="0.2">
      <c r="L2281" s="27"/>
      <c r="M2281" s="27"/>
    </row>
    <row r="2282" spans="12:13" x14ac:dyDescent="0.2">
      <c r="L2282" s="27"/>
      <c r="M2282" s="27"/>
    </row>
    <row r="2283" spans="12:13" x14ac:dyDescent="0.2">
      <c r="L2283" s="27"/>
      <c r="M2283" s="27"/>
    </row>
    <row r="2284" spans="12:13" x14ac:dyDescent="0.2">
      <c r="L2284" s="27"/>
      <c r="M2284" s="27"/>
    </row>
    <row r="2285" spans="12:13" x14ac:dyDescent="0.2">
      <c r="L2285" s="27"/>
      <c r="M2285" s="27"/>
    </row>
    <row r="2286" spans="12:13" x14ac:dyDescent="0.2">
      <c r="L2286" s="27"/>
      <c r="M2286" s="27"/>
    </row>
    <row r="2287" spans="12:13" x14ac:dyDescent="0.2">
      <c r="L2287" s="27"/>
      <c r="M2287" s="27"/>
    </row>
    <row r="2288" spans="12:13" x14ac:dyDescent="0.2">
      <c r="L2288" s="27"/>
      <c r="M2288" s="27"/>
    </row>
    <row r="2289" spans="12:13" x14ac:dyDescent="0.2">
      <c r="L2289" s="27"/>
      <c r="M2289" s="27"/>
    </row>
    <row r="2290" spans="12:13" x14ac:dyDescent="0.2">
      <c r="L2290" s="27"/>
      <c r="M2290" s="27"/>
    </row>
    <row r="2291" spans="12:13" x14ac:dyDescent="0.2">
      <c r="L2291" s="27"/>
      <c r="M2291" s="27"/>
    </row>
    <row r="2292" spans="12:13" x14ac:dyDescent="0.2">
      <c r="L2292" s="27"/>
      <c r="M2292" s="27"/>
    </row>
    <row r="2293" spans="12:13" x14ac:dyDescent="0.2">
      <c r="L2293" s="27"/>
      <c r="M2293" s="27"/>
    </row>
    <row r="2294" spans="12:13" x14ac:dyDescent="0.2">
      <c r="L2294" s="27"/>
      <c r="M2294" s="27"/>
    </row>
    <row r="2295" spans="12:13" x14ac:dyDescent="0.2">
      <c r="L2295" s="27"/>
      <c r="M2295" s="27"/>
    </row>
    <row r="2296" spans="12:13" x14ac:dyDescent="0.2">
      <c r="L2296" s="27"/>
      <c r="M2296" s="27"/>
    </row>
    <row r="2297" spans="12:13" x14ac:dyDescent="0.2">
      <c r="L2297" s="27"/>
      <c r="M2297" s="27"/>
    </row>
    <row r="2298" spans="12:13" x14ac:dyDescent="0.2">
      <c r="L2298" s="27"/>
      <c r="M2298" s="27"/>
    </row>
    <row r="2299" spans="12:13" x14ac:dyDescent="0.2">
      <c r="L2299" s="27"/>
      <c r="M2299" s="27"/>
    </row>
    <row r="2300" spans="12:13" x14ac:dyDescent="0.2">
      <c r="L2300" s="27"/>
      <c r="M2300" s="27"/>
    </row>
    <row r="2301" spans="12:13" x14ac:dyDescent="0.2">
      <c r="L2301" s="27"/>
      <c r="M2301" s="27"/>
    </row>
    <row r="2302" spans="12:13" x14ac:dyDescent="0.2">
      <c r="L2302" s="27"/>
      <c r="M2302" s="27"/>
    </row>
    <row r="2303" spans="12:13" x14ac:dyDescent="0.2">
      <c r="L2303" s="27"/>
      <c r="M2303" s="27"/>
    </row>
    <row r="2304" spans="12:13" x14ac:dyDescent="0.2">
      <c r="L2304" s="27"/>
      <c r="M2304" s="27"/>
    </row>
    <row r="2305" spans="12:13" x14ac:dyDescent="0.2">
      <c r="L2305" s="27"/>
      <c r="M2305" s="27"/>
    </row>
    <row r="2306" spans="12:13" x14ac:dyDescent="0.2">
      <c r="L2306" s="27"/>
      <c r="M2306" s="27"/>
    </row>
    <row r="2307" spans="12:13" x14ac:dyDescent="0.2">
      <c r="L2307" s="27"/>
      <c r="M2307" s="27"/>
    </row>
    <row r="2308" spans="12:13" x14ac:dyDescent="0.2">
      <c r="L2308" s="27"/>
      <c r="M2308" s="27"/>
    </row>
    <row r="2309" spans="12:13" x14ac:dyDescent="0.2">
      <c r="L2309" s="27"/>
      <c r="M2309" s="27"/>
    </row>
    <row r="2310" spans="12:13" x14ac:dyDescent="0.2">
      <c r="L2310" s="27"/>
      <c r="M2310" s="27"/>
    </row>
    <row r="2311" spans="12:13" x14ac:dyDescent="0.2">
      <c r="L2311" s="27"/>
      <c r="M2311" s="27"/>
    </row>
    <row r="2312" spans="12:13" x14ac:dyDescent="0.2">
      <c r="L2312" s="27"/>
      <c r="M2312" s="27"/>
    </row>
    <row r="2313" spans="12:13" x14ac:dyDescent="0.2">
      <c r="L2313" s="27"/>
      <c r="M2313" s="27"/>
    </row>
    <row r="2314" spans="12:13" x14ac:dyDescent="0.2">
      <c r="L2314" s="27"/>
      <c r="M2314" s="27"/>
    </row>
    <row r="2315" spans="12:13" x14ac:dyDescent="0.2">
      <c r="L2315" s="27"/>
      <c r="M2315" s="27"/>
    </row>
    <row r="2316" spans="12:13" x14ac:dyDescent="0.2">
      <c r="L2316" s="27"/>
      <c r="M2316" s="27"/>
    </row>
    <row r="2317" spans="12:13" x14ac:dyDescent="0.2">
      <c r="L2317" s="27"/>
      <c r="M2317" s="27"/>
    </row>
    <row r="2318" spans="12:13" x14ac:dyDescent="0.2">
      <c r="L2318" s="27"/>
      <c r="M2318" s="27"/>
    </row>
    <row r="2319" spans="12:13" x14ac:dyDescent="0.2">
      <c r="L2319" s="27"/>
      <c r="M2319" s="27"/>
    </row>
    <row r="2320" spans="12:13" x14ac:dyDescent="0.2">
      <c r="L2320" s="27"/>
      <c r="M2320" s="27"/>
    </row>
    <row r="2321" spans="12:15" x14ac:dyDescent="0.2">
      <c r="L2321" s="27"/>
      <c r="M2321" s="27"/>
    </row>
    <row r="2322" spans="12:15" x14ac:dyDescent="0.2">
      <c r="L2322" s="27"/>
      <c r="M2322" s="27"/>
    </row>
    <row r="2323" spans="12:15" x14ac:dyDescent="0.2">
      <c r="L2323" s="27"/>
      <c r="M2323" s="27"/>
      <c r="N2323">
        <v>2.5104999999999999E-2</v>
      </c>
      <c r="O2323">
        <v>2.5999999999999998E-5</v>
      </c>
    </row>
    <row r="2324" spans="12:15" x14ac:dyDescent="0.2">
      <c r="L2324" s="27"/>
      <c r="M2324" s="27"/>
      <c r="N2324">
        <v>1.4536E-2</v>
      </c>
      <c r="O2324">
        <v>9.0000000000000002E-6</v>
      </c>
    </row>
    <row r="2325" spans="12:15" x14ac:dyDescent="0.2">
      <c r="L2325" s="27"/>
      <c r="M2325" s="27"/>
      <c r="N2325">
        <v>2.154E-2</v>
      </c>
      <c r="O2325">
        <v>1.9000000000000001E-5</v>
      </c>
    </row>
    <row r="2326" spans="12:15" x14ac:dyDescent="0.2">
      <c r="L2326" s="27"/>
      <c r="M2326" s="27"/>
      <c r="N2326">
        <v>1.6728E-2</v>
      </c>
      <c r="O2326">
        <v>1.5E-5</v>
      </c>
    </row>
    <row r="2327" spans="12:15" x14ac:dyDescent="0.2">
      <c r="L2327" s="27"/>
      <c r="M2327" s="27"/>
      <c r="N2327">
        <v>1.1110999999999999E-2</v>
      </c>
      <c r="O2327">
        <v>9.0000000000000002E-6</v>
      </c>
    </row>
    <row r="2328" spans="12:15" x14ac:dyDescent="0.2">
      <c r="L2328" s="27"/>
      <c r="M2328" s="27"/>
      <c r="N2328">
        <v>2.0156E-2</v>
      </c>
      <c r="O2328">
        <v>2.1999999999999999E-5</v>
      </c>
    </row>
    <row r="2329" spans="12:15" x14ac:dyDescent="0.2">
      <c r="L2329" s="27"/>
      <c r="M2329" s="27"/>
      <c r="N2329">
        <v>1.3762999999999999E-2</v>
      </c>
      <c r="O2329">
        <v>9.0000000000000002E-6</v>
      </c>
    </row>
    <row r="2330" spans="12:15" x14ac:dyDescent="0.2">
      <c r="L2330" s="27"/>
      <c r="M2330" s="27"/>
      <c r="N2330">
        <v>1.6531000000000001E-2</v>
      </c>
      <c r="O2330">
        <v>1.4E-5</v>
      </c>
    </row>
    <row r="2331" spans="12:15" x14ac:dyDescent="0.2">
      <c r="L2331" s="27"/>
      <c r="M2331" s="27"/>
      <c r="N2331">
        <v>2.2265E-2</v>
      </c>
      <c r="O2331">
        <v>2.1999999999999999E-5</v>
      </c>
    </row>
    <row r="2332" spans="12:15" x14ac:dyDescent="0.2">
      <c r="L2332" s="27"/>
      <c r="M2332" s="27"/>
      <c r="N2332">
        <v>1.5938999999999998E-2</v>
      </c>
      <c r="O2332">
        <v>1.2999999999999999E-5</v>
      </c>
    </row>
    <row r="2333" spans="12:15" x14ac:dyDescent="0.2">
      <c r="L2333" s="27"/>
      <c r="M2333" s="27"/>
      <c r="N2333">
        <v>1.3814999999999999E-2</v>
      </c>
      <c r="O2333">
        <v>1.0000000000000001E-5</v>
      </c>
    </row>
    <row r="2334" spans="12:15" x14ac:dyDescent="0.2">
      <c r="L2334" s="27"/>
      <c r="M2334" s="27"/>
      <c r="N2334">
        <v>1.6809000000000001E-2</v>
      </c>
      <c r="O2334">
        <v>1.7E-5</v>
      </c>
    </row>
    <row r="2335" spans="12:15" x14ac:dyDescent="0.2">
      <c r="L2335" s="27"/>
      <c r="M2335" s="27"/>
      <c r="N2335">
        <v>1.2553999999999999E-2</v>
      </c>
      <c r="O2335">
        <v>9.0000000000000002E-6</v>
      </c>
    </row>
    <row r="2336" spans="12:15" x14ac:dyDescent="0.2">
      <c r="L2336" s="27"/>
      <c r="M2336" s="27"/>
      <c r="N2336">
        <v>2.4374E-2</v>
      </c>
      <c r="O2336">
        <v>2.3E-5</v>
      </c>
    </row>
    <row r="2337" spans="12:15" x14ac:dyDescent="0.2">
      <c r="L2337" s="27"/>
      <c r="M2337" s="27"/>
      <c r="N2337">
        <v>1.3315E-2</v>
      </c>
      <c r="O2337">
        <v>1.0000000000000001E-5</v>
      </c>
    </row>
    <row r="2338" spans="12:15" x14ac:dyDescent="0.2">
      <c r="L2338" s="27"/>
      <c r="M2338" s="27"/>
      <c r="N2338">
        <v>2.7785000000000001E-2</v>
      </c>
      <c r="O2338">
        <v>4.3999999999999999E-5</v>
      </c>
    </row>
    <row r="2339" spans="12:15" x14ac:dyDescent="0.2">
      <c r="L2339" s="27"/>
      <c r="M2339" s="27"/>
      <c r="N2339">
        <v>1.2245000000000001E-2</v>
      </c>
      <c r="O2339">
        <v>9.0000000000000002E-6</v>
      </c>
    </row>
    <row r="2340" spans="12:15" x14ac:dyDescent="0.2">
      <c r="L2340" s="27"/>
      <c r="M2340" s="27"/>
      <c r="N2340">
        <v>1.435E-2</v>
      </c>
      <c r="O2340">
        <v>1.2E-5</v>
      </c>
    </row>
    <row r="2341" spans="12:15" x14ac:dyDescent="0.2">
      <c r="L2341" s="27"/>
      <c r="M2341" s="27"/>
      <c r="N2341">
        <v>2.1405E-2</v>
      </c>
      <c r="O2341">
        <v>2.3E-5</v>
      </c>
    </row>
    <row r="2342" spans="12:15" x14ac:dyDescent="0.2">
      <c r="L2342" s="27"/>
      <c r="M2342" s="27"/>
      <c r="N2342">
        <v>2.5396999999999999E-2</v>
      </c>
      <c r="O2342">
        <v>2.9E-5</v>
      </c>
    </row>
    <row r="2343" spans="12:15" x14ac:dyDescent="0.2">
      <c r="L2343" s="27"/>
      <c r="M2343" s="27"/>
      <c r="N2343">
        <v>1.6669E-2</v>
      </c>
      <c r="O2343">
        <v>1.0000000000000001E-5</v>
      </c>
    </row>
    <row r="2344" spans="12:15" x14ac:dyDescent="0.2">
      <c r="L2344" s="27"/>
      <c r="M2344" s="27"/>
      <c r="N2344">
        <v>3.6290999999999997E-2</v>
      </c>
      <c r="O2344">
        <v>4.6999999999999997E-5</v>
      </c>
    </row>
    <row r="2345" spans="12:15" x14ac:dyDescent="0.2">
      <c r="L2345" s="27"/>
      <c r="M2345" s="27"/>
      <c r="N2345">
        <v>1.2151E-2</v>
      </c>
      <c r="O2345">
        <v>9.0000000000000002E-6</v>
      </c>
    </row>
    <row r="2346" spans="12:15" x14ac:dyDescent="0.2">
      <c r="L2346" s="27"/>
      <c r="M2346" s="27"/>
      <c r="N2346">
        <v>1.4326E-2</v>
      </c>
      <c r="O2346">
        <v>1.1E-5</v>
      </c>
    </row>
    <row r="2347" spans="12:15" x14ac:dyDescent="0.2">
      <c r="L2347" s="27"/>
      <c r="M2347" s="27"/>
      <c r="N2347">
        <v>1.5597E-2</v>
      </c>
      <c r="O2347">
        <v>1.4E-5</v>
      </c>
    </row>
    <row r="2348" spans="12:15" x14ac:dyDescent="0.2">
      <c r="L2348" s="27"/>
      <c r="M2348" s="27"/>
      <c r="N2348">
        <v>1.3549E-2</v>
      </c>
      <c r="O2348">
        <v>1.0000000000000001E-5</v>
      </c>
    </row>
    <row r="2349" spans="12:15" x14ac:dyDescent="0.2">
      <c r="L2349" s="27"/>
      <c r="M2349" s="27"/>
      <c r="N2349">
        <v>2.5305999999999999E-2</v>
      </c>
      <c r="O2349">
        <v>3.1000000000000001E-5</v>
      </c>
    </row>
    <row r="2350" spans="12:15" x14ac:dyDescent="0.2">
      <c r="L2350" s="27"/>
      <c r="M2350" s="27"/>
      <c r="N2350">
        <v>2.4712999999999999E-2</v>
      </c>
      <c r="O2350">
        <v>2.5000000000000001E-5</v>
      </c>
    </row>
    <row r="2351" spans="12:15" x14ac:dyDescent="0.2">
      <c r="L2351" s="27"/>
      <c r="M2351" s="27"/>
      <c r="N2351">
        <v>1.3422999999999999E-2</v>
      </c>
      <c r="O2351">
        <v>1.0000000000000001E-5</v>
      </c>
    </row>
    <row r="2352" spans="12:15" x14ac:dyDescent="0.2">
      <c r="L2352" s="27"/>
      <c r="M2352" s="27"/>
      <c r="N2352">
        <v>1.4723E-2</v>
      </c>
      <c r="O2352">
        <v>1.1E-5</v>
      </c>
    </row>
    <row r="2353" spans="12:15" x14ac:dyDescent="0.2">
      <c r="L2353" s="27"/>
      <c r="M2353" s="27"/>
      <c r="N2353">
        <v>4.0836999999999998E-2</v>
      </c>
      <c r="O2353">
        <v>7.2000000000000002E-5</v>
      </c>
    </row>
    <row r="2354" spans="12:15" x14ac:dyDescent="0.2">
      <c r="L2354" s="27"/>
      <c r="M2354" s="27"/>
      <c r="N2354">
        <v>1.2560999999999999E-2</v>
      </c>
      <c r="O2354">
        <v>9.0000000000000002E-6</v>
      </c>
    </row>
    <row r="2355" spans="12:15" x14ac:dyDescent="0.2">
      <c r="L2355" s="27"/>
      <c r="M2355" s="27"/>
      <c r="N2355">
        <v>1.2931E-2</v>
      </c>
      <c r="O2355">
        <v>1.0000000000000001E-5</v>
      </c>
    </row>
    <row r="2356" spans="12:15" x14ac:dyDescent="0.2">
      <c r="L2356" s="27"/>
      <c r="M2356" s="27"/>
      <c r="N2356">
        <v>1.5775000000000001E-2</v>
      </c>
      <c r="O2356">
        <v>1.5E-5</v>
      </c>
    </row>
    <row r="2357" spans="12:15" x14ac:dyDescent="0.2">
      <c r="L2357" s="27"/>
      <c r="M2357" s="27"/>
      <c r="N2357">
        <v>1.4983E-2</v>
      </c>
      <c r="O2357">
        <v>9.0000000000000002E-6</v>
      </c>
    </row>
    <row r="2358" spans="12:15" x14ac:dyDescent="0.2">
      <c r="L2358" s="27"/>
      <c r="M2358" s="27"/>
      <c r="N2358">
        <v>2.2005E-2</v>
      </c>
      <c r="O2358">
        <v>2.3E-5</v>
      </c>
    </row>
    <row r="2359" spans="12:15" x14ac:dyDescent="0.2">
      <c r="L2359" s="27"/>
      <c r="M2359" s="27"/>
      <c r="N2359">
        <v>1.3648E-2</v>
      </c>
      <c r="O2359">
        <v>1.0000000000000001E-5</v>
      </c>
    </row>
    <row r="2360" spans="12:15" x14ac:dyDescent="0.2">
      <c r="L2360" s="27"/>
      <c r="M2360" s="27"/>
      <c r="N2360">
        <v>1.9809E-2</v>
      </c>
      <c r="O2360">
        <v>2.0999999999999999E-5</v>
      </c>
    </row>
    <row r="2361" spans="12:15" x14ac:dyDescent="0.2">
      <c r="L2361" s="27"/>
      <c r="M2361" s="27"/>
      <c r="N2361">
        <v>1.5611E-2</v>
      </c>
      <c r="O2361">
        <v>1.2999999999999999E-5</v>
      </c>
    </row>
    <row r="2362" spans="12:15" x14ac:dyDescent="0.2">
      <c r="L2362" s="27"/>
      <c r="M2362" s="27"/>
      <c r="N2362">
        <v>1.3129E-2</v>
      </c>
      <c r="O2362">
        <v>1.0000000000000001E-5</v>
      </c>
    </row>
    <row r="2363" spans="12:15" x14ac:dyDescent="0.2">
      <c r="L2363" s="27"/>
      <c r="M2363" s="27"/>
      <c r="N2363">
        <v>1.7999999999999999E-2</v>
      </c>
      <c r="O2363">
        <v>1.5E-5</v>
      </c>
    </row>
    <row r="2364" spans="12:15" x14ac:dyDescent="0.2">
      <c r="L2364" s="27"/>
      <c r="M2364" s="27"/>
      <c r="N2364">
        <v>1.5157E-2</v>
      </c>
      <c r="O2364">
        <v>1.0000000000000001E-5</v>
      </c>
    </row>
    <row r="2365" spans="12:15" x14ac:dyDescent="0.2">
      <c r="L2365" s="27"/>
      <c r="M2365" s="27"/>
      <c r="N2365">
        <v>1.3775000000000001E-2</v>
      </c>
      <c r="O2365">
        <v>9.0000000000000002E-6</v>
      </c>
    </row>
    <row r="2366" spans="12:15" x14ac:dyDescent="0.2">
      <c r="L2366" s="27"/>
      <c r="M2366" s="27"/>
      <c r="N2366">
        <v>1.8436999999999999E-2</v>
      </c>
      <c r="O2366">
        <v>1.8E-5</v>
      </c>
    </row>
    <row r="2367" spans="12:15" x14ac:dyDescent="0.2">
      <c r="L2367" s="27"/>
      <c r="M2367" s="27"/>
      <c r="N2367">
        <v>1.5758000000000001E-2</v>
      </c>
      <c r="O2367">
        <v>1.2999999999999999E-5</v>
      </c>
    </row>
    <row r="2368" spans="12:15" x14ac:dyDescent="0.2">
      <c r="L2368" s="27"/>
      <c r="M2368" s="27"/>
      <c r="N2368">
        <v>3.3188000000000002E-2</v>
      </c>
      <c r="O2368">
        <v>4.3999999999999999E-5</v>
      </c>
    </row>
    <row r="2369" spans="12:15" x14ac:dyDescent="0.2">
      <c r="L2369" s="27"/>
      <c r="M2369" s="27"/>
      <c r="N2369">
        <v>5.3344000000000003E-2</v>
      </c>
      <c r="O2369">
        <v>1.05E-4</v>
      </c>
    </row>
    <row r="2370" spans="12:15" x14ac:dyDescent="0.2">
      <c r="L2370" s="27"/>
      <c r="M2370" s="27"/>
      <c r="N2370">
        <v>1.3028E-2</v>
      </c>
      <c r="O2370">
        <v>9.0000000000000002E-6</v>
      </c>
    </row>
    <row r="2371" spans="12:15" x14ac:dyDescent="0.2">
      <c r="L2371" s="27"/>
      <c r="M2371" s="27"/>
      <c r="N2371">
        <v>1.6174000000000001E-2</v>
      </c>
      <c r="O2371">
        <v>9.0000000000000002E-6</v>
      </c>
    </row>
    <row r="2372" spans="12:15" x14ac:dyDescent="0.2">
      <c r="L2372" s="27"/>
      <c r="M2372" s="27"/>
      <c r="N2372">
        <v>1.7510999999999999E-2</v>
      </c>
      <c r="O2372">
        <v>1.1E-5</v>
      </c>
    </row>
    <row r="2373" spans="12:15" x14ac:dyDescent="0.2">
      <c r="L2373" s="27"/>
      <c r="M2373" s="27"/>
      <c r="N2373">
        <v>1.4886999999999999E-2</v>
      </c>
      <c r="O2373">
        <v>1.1E-5</v>
      </c>
    </row>
    <row r="2374" spans="12:15" x14ac:dyDescent="0.2">
      <c r="L2374" s="27"/>
      <c r="M2374" s="27"/>
      <c r="N2374">
        <v>1.3047E-2</v>
      </c>
      <c r="O2374">
        <v>1.0000000000000001E-5</v>
      </c>
    </row>
    <row r="2375" spans="12:15" x14ac:dyDescent="0.2">
      <c r="L2375" s="27"/>
      <c r="M2375" s="27"/>
      <c r="N2375">
        <v>1.3474E-2</v>
      </c>
      <c r="O2375">
        <v>9.0000000000000002E-6</v>
      </c>
    </row>
    <row r="2376" spans="12:15" x14ac:dyDescent="0.2">
      <c r="L2376" s="27"/>
      <c r="M2376" s="27"/>
      <c r="N2376">
        <v>1.4536E-2</v>
      </c>
      <c r="O2376">
        <v>1.2999999999999999E-5</v>
      </c>
    </row>
    <row r="2377" spans="12:15" x14ac:dyDescent="0.2">
      <c r="L2377" s="27"/>
      <c r="M2377" s="27"/>
      <c r="N2377">
        <v>1.3346E-2</v>
      </c>
      <c r="O2377">
        <v>7.9999999999999996E-6</v>
      </c>
    </row>
    <row r="2378" spans="12:15" x14ac:dyDescent="0.2">
      <c r="L2378" s="27"/>
      <c r="M2378" s="27"/>
      <c r="N2378">
        <v>1.9359000000000001E-2</v>
      </c>
      <c r="O2378">
        <v>1.8E-5</v>
      </c>
    </row>
    <row r="2379" spans="12:15" x14ac:dyDescent="0.2">
      <c r="L2379" s="27"/>
      <c r="M2379" s="27"/>
      <c r="N2379">
        <v>1.5762000000000002E-2</v>
      </c>
      <c r="O2379">
        <v>1.2E-5</v>
      </c>
    </row>
    <row r="2380" spans="12:15" x14ac:dyDescent="0.2">
      <c r="L2380" s="27"/>
      <c r="M2380" s="27"/>
      <c r="N2380">
        <v>3.5659000000000003E-2</v>
      </c>
      <c r="O2380">
        <v>5.3000000000000001E-5</v>
      </c>
    </row>
    <row r="2381" spans="12:15" x14ac:dyDescent="0.2">
      <c r="L2381" s="27"/>
      <c r="M2381" s="27"/>
      <c r="N2381">
        <v>1.392E-2</v>
      </c>
      <c r="O2381">
        <v>1.1E-5</v>
      </c>
    </row>
    <row r="2382" spans="12:15" x14ac:dyDescent="0.2">
      <c r="L2382" s="27"/>
      <c r="M2382" s="27"/>
      <c r="N2382">
        <v>1.363E-2</v>
      </c>
      <c r="O2382">
        <v>1.0000000000000001E-5</v>
      </c>
    </row>
    <row r="2383" spans="12:15" x14ac:dyDescent="0.2">
      <c r="L2383" s="27"/>
      <c r="M2383" s="27"/>
      <c r="N2383">
        <v>1.3523E-2</v>
      </c>
      <c r="O2383">
        <v>9.0000000000000002E-6</v>
      </c>
    </row>
    <row r="2384" spans="12:15" x14ac:dyDescent="0.2">
      <c r="L2384" s="27"/>
      <c r="M2384" s="27"/>
      <c r="N2384">
        <v>1.4623000000000001E-2</v>
      </c>
      <c r="O2384">
        <v>1.2999999999999999E-5</v>
      </c>
    </row>
    <row r="2385" spans="12:15" x14ac:dyDescent="0.2">
      <c r="L2385" s="27"/>
      <c r="M2385" s="27"/>
      <c r="N2385">
        <v>1.7444999999999999E-2</v>
      </c>
      <c r="O2385">
        <v>1.2E-5</v>
      </c>
    </row>
    <row r="2386" spans="12:15" x14ac:dyDescent="0.2">
      <c r="L2386" s="27"/>
      <c r="M2386" s="27"/>
      <c r="N2386">
        <v>1.3875999999999999E-2</v>
      </c>
      <c r="O2386">
        <v>1.1E-5</v>
      </c>
    </row>
    <row r="2387" spans="12:15" x14ac:dyDescent="0.2">
      <c r="N2387">
        <v>1.5367E-2</v>
      </c>
      <c r="O2387">
        <v>1.2999999999999999E-5</v>
      </c>
    </row>
    <row r="2388" spans="12:15" x14ac:dyDescent="0.2">
      <c r="N2388">
        <v>1.5094E-2</v>
      </c>
      <c r="O2388">
        <v>1.2E-5</v>
      </c>
    </row>
    <row r="2389" spans="12:15" x14ac:dyDescent="0.2">
      <c r="N2389">
        <v>1.8588E-2</v>
      </c>
      <c r="O2389">
        <v>1.7E-5</v>
      </c>
    </row>
    <row r="2390" spans="12:15" x14ac:dyDescent="0.2">
      <c r="N2390">
        <v>2.5486000000000002E-2</v>
      </c>
      <c r="O2390">
        <v>1.8E-5</v>
      </c>
    </row>
    <row r="2391" spans="12:15" x14ac:dyDescent="0.2">
      <c r="N2391">
        <v>2.0513E-2</v>
      </c>
      <c r="O2391">
        <v>1.9000000000000001E-5</v>
      </c>
    </row>
    <row r="2392" spans="12:15" x14ac:dyDescent="0.2">
      <c r="N2392">
        <v>1.2475E-2</v>
      </c>
      <c r="O2392">
        <v>9.0000000000000002E-6</v>
      </c>
    </row>
    <row r="2393" spans="12:15" x14ac:dyDescent="0.2">
      <c r="N2393">
        <v>1.7049000000000002E-2</v>
      </c>
      <c r="O2393">
        <v>1.8E-5</v>
      </c>
    </row>
    <row r="2394" spans="12:15" x14ac:dyDescent="0.2">
      <c r="N2394">
        <v>1.3289E-2</v>
      </c>
      <c r="O2394">
        <v>1.0000000000000001E-5</v>
      </c>
    </row>
    <row r="2395" spans="12:15" x14ac:dyDescent="0.2">
      <c r="N2395">
        <v>1.5348000000000001E-2</v>
      </c>
      <c r="O2395">
        <v>1.4E-5</v>
      </c>
    </row>
    <row r="2396" spans="12:15" x14ac:dyDescent="0.2">
      <c r="N2396">
        <v>1.6934999999999999E-2</v>
      </c>
      <c r="O2396">
        <v>1.5999999999999999E-5</v>
      </c>
    </row>
    <row r="2397" spans="12:15" x14ac:dyDescent="0.2">
      <c r="N2397">
        <v>2.8764000000000001E-2</v>
      </c>
      <c r="O2397">
        <v>4.6E-5</v>
      </c>
    </row>
    <row r="2398" spans="12:15" x14ac:dyDescent="0.2">
      <c r="N2398">
        <v>1.4526000000000001E-2</v>
      </c>
      <c r="O2398">
        <v>1.0000000000000001E-5</v>
      </c>
    </row>
    <row r="2399" spans="12:15" x14ac:dyDescent="0.2">
      <c r="N2399">
        <v>1.4899000000000001E-2</v>
      </c>
      <c r="O2399">
        <v>1.1E-5</v>
      </c>
    </row>
    <row r="2400" spans="12:15" x14ac:dyDescent="0.2">
      <c r="N2400">
        <v>1.8886E-2</v>
      </c>
      <c r="O2400">
        <v>1.5999999999999999E-5</v>
      </c>
    </row>
    <row r="2401" spans="14:15" x14ac:dyDescent="0.2">
      <c r="N2401">
        <v>1.6948000000000001E-2</v>
      </c>
      <c r="O2401">
        <v>1.9000000000000001E-5</v>
      </c>
    </row>
    <row r="2402" spans="14:15" x14ac:dyDescent="0.2">
      <c r="N2402">
        <v>1.7243999999999999E-2</v>
      </c>
      <c r="O2402">
        <v>1.7E-5</v>
      </c>
    </row>
    <row r="2403" spans="14:15" x14ac:dyDescent="0.2">
      <c r="N2403">
        <v>2.8080999999999998E-2</v>
      </c>
      <c r="O2403">
        <v>2.8E-5</v>
      </c>
    </row>
    <row r="2404" spans="14:15" x14ac:dyDescent="0.2">
      <c r="N2404">
        <v>1.7589E-2</v>
      </c>
      <c r="O2404">
        <v>1.7E-5</v>
      </c>
    </row>
    <row r="2405" spans="14:15" x14ac:dyDescent="0.2">
      <c r="N2405">
        <v>1.1013E-2</v>
      </c>
      <c r="O2405">
        <v>9.0000000000000002E-6</v>
      </c>
    </row>
    <row r="2406" spans="14:15" x14ac:dyDescent="0.2">
      <c r="N2406">
        <v>1.8859999999999998E-2</v>
      </c>
      <c r="O2406">
        <v>1.7E-5</v>
      </c>
    </row>
    <row r="2407" spans="14:15" x14ac:dyDescent="0.2">
      <c r="N2407">
        <v>2.1115999999999999E-2</v>
      </c>
      <c r="O2407">
        <v>1.9000000000000001E-5</v>
      </c>
    </row>
    <row r="2408" spans="14:15" x14ac:dyDescent="0.2">
      <c r="N2408">
        <v>2.0434000000000001E-2</v>
      </c>
      <c r="O2408">
        <v>1.9000000000000001E-5</v>
      </c>
    </row>
    <row r="2409" spans="14:15" x14ac:dyDescent="0.2">
      <c r="N2409">
        <v>1.6027E-2</v>
      </c>
      <c r="O2409">
        <v>9.0000000000000002E-6</v>
      </c>
    </row>
    <row r="2410" spans="14:15" x14ac:dyDescent="0.2">
      <c r="N2410">
        <v>1.3136E-2</v>
      </c>
      <c r="O2410">
        <v>1.1E-5</v>
      </c>
    </row>
    <row r="2411" spans="14:15" x14ac:dyDescent="0.2">
      <c r="N2411">
        <v>2.0798000000000001E-2</v>
      </c>
      <c r="O2411">
        <v>1.8E-5</v>
      </c>
    </row>
    <row r="2412" spans="14:15" x14ac:dyDescent="0.2">
      <c r="N2412">
        <v>1.9515999999999999E-2</v>
      </c>
      <c r="O2412">
        <v>1.9000000000000001E-5</v>
      </c>
    </row>
    <row r="2413" spans="14:15" x14ac:dyDescent="0.2">
      <c r="N2413">
        <v>1.3159000000000001E-2</v>
      </c>
      <c r="O2413">
        <v>9.0000000000000002E-6</v>
      </c>
    </row>
    <row r="2414" spans="14:15" x14ac:dyDescent="0.2">
      <c r="N2414">
        <v>1.5140000000000001E-2</v>
      </c>
      <c r="O2414">
        <v>1.2999999999999999E-5</v>
      </c>
    </row>
    <row r="2415" spans="14:15" x14ac:dyDescent="0.2">
      <c r="N2415">
        <v>1.6383999999999999E-2</v>
      </c>
      <c r="O2415">
        <v>1.5E-5</v>
      </c>
    </row>
    <row r="2416" spans="14:15" x14ac:dyDescent="0.2">
      <c r="N2416">
        <v>1.5551000000000001E-2</v>
      </c>
      <c r="O2416">
        <v>1.2999999999999999E-5</v>
      </c>
    </row>
    <row r="2417" spans="14:15" x14ac:dyDescent="0.2">
      <c r="N2417">
        <v>1.3968E-2</v>
      </c>
      <c r="O2417">
        <v>1.1E-5</v>
      </c>
    </row>
    <row r="2418" spans="14:15" x14ac:dyDescent="0.2">
      <c r="N2418">
        <v>1.9087E-2</v>
      </c>
      <c r="O2418">
        <v>1.7E-5</v>
      </c>
    </row>
    <row r="2419" spans="14:15" x14ac:dyDescent="0.2">
      <c r="N2419">
        <v>1.4736000000000001E-2</v>
      </c>
      <c r="O2419">
        <v>1.2E-5</v>
      </c>
    </row>
    <row r="2420" spans="14:15" x14ac:dyDescent="0.2">
      <c r="N2420">
        <v>1.4742E-2</v>
      </c>
      <c r="O2420">
        <v>1.2E-5</v>
      </c>
    </row>
    <row r="2421" spans="14:15" x14ac:dyDescent="0.2">
      <c r="N2421">
        <v>1.1941999999999999E-2</v>
      </c>
      <c r="O2421">
        <v>9.0000000000000002E-6</v>
      </c>
    </row>
    <row r="2422" spans="14:15" x14ac:dyDescent="0.2">
      <c r="N2422">
        <v>3.5054000000000002E-2</v>
      </c>
      <c r="O2422">
        <v>6.2000000000000003E-5</v>
      </c>
    </row>
    <row r="2423" spans="14:15" x14ac:dyDescent="0.2">
      <c r="N2423">
        <v>1.3365E-2</v>
      </c>
      <c r="O2423">
        <v>1.1E-5</v>
      </c>
    </row>
    <row r="2424" spans="14:15" x14ac:dyDescent="0.2">
      <c r="N2424">
        <v>1.6657000000000002E-2</v>
      </c>
      <c r="O2424">
        <v>1.5999999999999999E-5</v>
      </c>
    </row>
    <row r="2425" spans="14:15" x14ac:dyDescent="0.2">
      <c r="N2425">
        <v>1.4648E-2</v>
      </c>
      <c r="O2425">
        <v>1.2E-5</v>
      </c>
    </row>
    <row r="2426" spans="14:15" x14ac:dyDescent="0.2">
      <c r="N2426">
        <v>3.3151E-2</v>
      </c>
      <c r="O2426">
        <v>4.6E-5</v>
      </c>
    </row>
    <row r="2427" spans="14:15" x14ac:dyDescent="0.2">
      <c r="N2427">
        <v>1.4009000000000001E-2</v>
      </c>
      <c r="O2427">
        <v>1.1E-5</v>
      </c>
    </row>
    <row r="2428" spans="14:15" x14ac:dyDescent="0.2">
      <c r="N2428">
        <v>2.0617E-2</v>
      </c>
      <c r="O2428">
        <v>1.1E-5</v>
      </c>
    </row>
    <row r="2429" spans="14:15" x14ac:dyDescent="0.2">
      <c r="N2429">
        <v>1.4815999999999999E-2</v>
      </c>
      <c r="O2429">
        <v>1.1E-5</v>
      </c>
    </row>
    <row r="2430" spans="14:15" x14ac:dyDescent="0.2">
      <c r="N2430">
        <v>1.7167000000000002E-2</v>
      </c>
      <c r="O2430">
        <v>1.2E-5</v>
      </c>
    </row>
    <row r="2431" spans="14:15" x14ac:dyDescent="0.2">
      <c r="N2431">
        <v>1.7600999999999999E-2</v>
      </c>
      <c r="O2431">
        <v>1.2E-5</v>
      </c>
    </row>
    <row r="2432" spans="14:15" x14ac:dyDescent="0.2">
      <c r="N2432">
        <v>1.8689999999999998E-2</v>
      </c>
      <c r="O2432">
        <v>1.5999999999999999E-5</v>
      </c>
    </row>
    <row r="2433" spans="14:15" x14ac:dyDescent="0.2">
      <c r="N2433">
        <v>2.0140999999999999E-2</v>
      </c>
      <c r="O2433">
        <v>2.0000000000000002E-5</v>
      </c>
    </row>
    <row r="2434" spans="14:15" x14ac:dyDescent="0.2">
      <c r="N2434">
        <v>2.3913E-2</v>
      </c>
      <c r="O2434">
        <v>3.1999999999999999E-5</v>
      </c>
    </row>
    <row r="2435" spans="14:15" x14ac:dyDescent="0.2">
      <c r="N2435">
        <v>1.9831999999999999E-2</v>
      </c>
      <c r="O2435">
        <v>2.1999999999999999E-5</v>
      </c>
    </row>
    <row r="2436" spans="14:15" x14ac:dyDescent="0.2">
      <c r="N2436">
        <v>1.1613E-2</v>
      </c>
      <c r="O2436">
        <v>9.0000000000000002E-6</v>
      </c>
    </row>
    <row r="2437" spans="14:15" x14ac:dyDescent="0.2">
      <c r="N2437">
        <v>1.7183E-2</v>
      </c>
      <c r="O2437">
        <v>1.1E-5</v>
      </c>
    </row>
    <row r="2438" spans="14:15" x14ac:dyDescent="0.2">
      <c r="N2438">
        <v>1.4342000000000001E-2</v>
      </c>
      <c r="O2438">
        <v>1.2999999999999999E-5</v>
      </c>
    </row>
    <row r="2439" spans="14:15" x14ac:dyDescent="0.2">
      <c r="N2439">
        <v>2.1847999999999999E-2</v>
      </c>
      <c r="O2439">
        <v>1.7E-5</v>
      </c>
    </row>
    <row r="2440" spans="14:15" x14ac:dyDescent="0.2">
      <c r="N2440">
        <v>1.3727E-2</v>
      </c>
      <c r="O2440">
        <v>1.0000000000000001E-5</v>
      </c>
    </row>
    <row r="2441" spans="14:15" x14ac:dyDescent="0.2">
      <c r="N2441">
        <v>1.2602E-2</v>
      </c>
      <c r="O2441">
        <v>9.0000000000000002E-6</v>
      </c>
    </row>
    <row r="2442" spans="14:15" x14ac:dyDescent="0.2">
      <c r="N2442">
        <v>3.0938E-2</v>
      </c>
      <c r="O2442">
        <v>4.0000000000000003E-5</v>
      </c>
    </row>
    <row r="2443" spans="14:15" x14ac:dyDescent="0.2">
      <c r="N2443">
        <v>1.2563E-2</v>
      </c>
      <c r="O2443">
        <v>9.0000000000000002E-6</v>
      </c>
    </row>
    <row r="2444" spans="14:15" x14ac:dyDescent="0.2">
      <c r="N2444">
        <v>1.5101E-2</v>
      </c>
      <c r="O2444">
        <v>1.0000000000000001E-5</v>
      </c>
    </row>
    <row r="2445" spans="14:15" x14ac:dyDescent="0.2">
      <c r="N2445">
        <v>1.388E-2</v>
      </c>
      <c r="O2445">
        <v>9.0000000000000002E-6</v>
      </c>
    </row>
    <row r="2446" spans="14:15" x14ac:dyDescent="0.2">
      <c r="N2446">
        <v>1.2796E-2</v>
      </c>
      <c r="O2446">
        <v>9.0000000000000002E-6</v>
      </c>
    </row>
    <row r="2447" spans="14:15" x14ac:dyDescent="0.2">
      <c r="N2447">
        <v>1.6882999999999999E-2</v>
      </c>
      <c r="O2447">
        <v>1.2E-5</v>
      </c>
    </row>
    <row r="2448" spans="14:15" x14ac:dyDescent="0.2">
      <c r="N2448">
        <v>1.9682000000000002E-2</v>
      </c>
      <c r="O2448">
        <v>1.8E-5</v>
      </c>
    </row>
    <row r="2449" spans="14:15" x14ac:dyDescent="0.2">
      <c r="N2449">
        <v>1.6454E-2</v>
      </c>
      <c r="O2449">
        <v>1.5E-5</v>
      </c>
    </row>
    <row r="2450" spans="14:15" x14ac:dyDescent="0.2">
      <c r="N2450">
        <v>1.29E-2</v>
      </c>
      <c r="O2450">
        <v>9.0000000000000002E-6</v>
      </c>
    </row>
    <row r="2451" spans="14:15" x14ac:dyDescent="0.2">
      <c r="N2451">
        <v>1.7218000000000001E-2</v>
      </c>
      <c r="O2451">
        <v>1.5999999999999999E-5</v>
      </c>
    </row>
    <row r="2452" spans="14:15" x14ac:dyDescent="0.2">
      <c r="N2452">
        <v>1.4315E-2</v>
      </c>
      <c r="O2452">
        <v>1.2999999999999999E-5</v>
      </c>
    </row>
    <row r="2453" spans="14:15" x14ac:dyDescent="0.2">
      <c r="N2453">
        <v>1.3207999999999999E-2</v>
      </c>
      <c r="O2453">
        <v>1.1E-5</v>
      </c>
    </row>
    <row r="2454" spans="14:15" x14ac:dyDescent="0.2">
      <c r="N2454">
        <v>3.9312E-2</v>
      </c>
      <c r="O2454">
        <v>6.9999999999999994E-5</v>
      </c>
    </row>
    <row r="2455" spans="14:15" x14ac:dyDescent="0.2">
      <c r="N2455">
        <v>1.3077E-2</v>
      </c>
      <c r="O2455">
        <v>9.0000000000000002E-6</v>
      </c>
    </row>
    <row r="2456" spans="14:15" x14ac:dyDescent="0.2">
      <c r="N2456">
        <v>2.4598999999999999E-2</v>
      </c>
      <c r="O2456">
        <v>2.3E-5</v>
      </c>
    </row>
    <row r="2457" spans="14:15" x14ac:dyDescent="0.2">
      <c r="N2457">
        <v>2.3335999999999999E-2</v>
      </c>
      <c r="O2457">
        <v>3.0000000000000001E-5</v>
      </c>
    </row>
    <row r="2458" spans="14:15" x14ac:dyDescent="0.2">
      <c r="N2458">
        <v>1.6374E-2</v>
      </c>
      <c r="O2458">
        <v>1.2E-5</v>
      </c>
    </row>
    <row r="2459" spans="14:15" x14ac:dyDescent="0.2">
      <c r="N2459">
        <v>1.7266E-2</v>
      </c>
      <c r="O2459">
        <v>1.8E-5</v>
      </c>
    </row>
    <row r="2460" spans="14:15" x14ac:dyDescent="0.2">
      <c r="N2460">
        <v>1.8339000000000001E-2</v>
      </c>
      <c r="O2460">
        <v>1.9000000000000001E-5</v>
      </c>
    </row>
    <row r="2461" spans="14:15" x14ac:dyDescent="0.2">
      <c r="N2461">
        <v>1.84E-2</v>
      </c>
      <c r="O2461">
        <v>1.5999999999999999E-5</v>
      </c>
    </row>
    <row r="2462" spans="14:15" x14ac:dyDescent="0.2">
      <c r="N2462">
        <v>1.6556000000000001E-2</v>
      </c>
      <c r="O2462">
        <v>1.0000000000000001E-5</v>
      </c>
    </row>
    <row r="2463" spans="14:15" x14ac:dyDescent="0.2">
      <c r="N2463">
        <v>1.9628E-2</v>
      </c>
      <c r="O2463">
        <v>2.5999999999999998E-5</v>
      </c>
    </row>
    <row r="2464" spans="14:15" x14ac:dyDescent="0.2">
      <c r="N2464">
        <v>4.2782000000000001E-2</v>
      </c>
      <c r="O2464">
        <v>8.1000000000000004E-5</v>
      </c>
    </row>
    <row r="2465" spans="14:15" x14ac:dyDescent="0.2">
      <c r="N2465">
        <v>2.3338000000000001E-2</v>
      </c>
      <c r="O2465">
        <v>2.3E-5</v>
      </c>
    </row>
    <row r="2466" spans="14:15" x14ac:dyDescent="0.2">
      <c r="N2466">
        <v>1.375E-2</v>
      </c>
      <c r="O2466">
        <v>1.2E-5</v>
      </c>
    </row>
    <row r="2467" spans="14:15" x14ac:dyDescent="0.2">
      <c r="N2467">
        <v>1.5726E-2</v>
      </c>
      <c r="O2467">
        <v>1.1E-5</v>
      </c>
    </row>
    <row r="2468" spans="14:15" x14ac:dyDescent="0.2">
      <c r="N2468">
        <v>1.7943000000000001E-2</v>
      </c>
      <c r="O2468">
        <v>2.0000000000000002E-5</v>
      </c>
    </row>
    <row r="2469" spans="14:15" x14ac:dyDescent="0.2">
      <c r="N2469">
        <v>1.5755999999999999E-2</v>
      </c>
      <c r="O2469">
        <v>9.0000000000000002E-6</v>
      </c>
    </row>
    <row r="2470" spans="14:15" x14ac:dyDescent="0.2">
      <c r="N2470">
        <v>2.6804000000000001E-2</v>
      </c>
      <c r="O2470">
        <v>3.8000000000000002E-5</v>
      </c>
    </row>
    <row r="2471" spans="14:15" x14ac:dyDescent="0.2">
      <c r="N2471">
        <v>1.9057999999999999E-2</v>
      </c>
      <c r="O2471">
        <v>1.7E-5</v>
      </c>
    </row>
    <row r="2472" spans="14:15" x14ac:dyDescent="0.2">
      <c r="N2472">
        <v>1.6698000000000001E-2</v>
      </c>
      <c r="O2472">
        <v>1.5999999999999999E-5</v>
      </c>
    </row>
    <row r="2473" spans="14:15" x14ac:dyDescent="0.2">
      <c r="N2473">
        <v>5.5694E-2</v>
      </c>
      <c r="O2473">
        <v>1.2E-4</v>
      </c>
    </row>
    <row r="2474" spans="14:15" x14ac:dyDescent="0.2">
      <c r="N2474">
        <v>1.3317000000000001E-2</v>
      </c>
      <c r="O2474">
        <v>1.0000000000000001E-5</v>
      </c>
    </row>
    <row r="2475" spans="14:15" x14ac:dyDescent="0.2">
      <c r="N2475">
        <v>1.6476999999999999E-2</v>
      </c>
      <c r="O2475">
        <v>1.2999999999999999E-5</v>
      </c>
    </row>
    <row r="2476" spans="14:15" x14ac:dyDescent="0.2">
      <c r="N2476">
        <v>1.3787000000000001E-2</v>
      </c>
      <c r="O2476">
        <v>9.0000000000000002E-6</v>
      </c>
    </row>
    <row r="2477" spans="14:15" x14ac:dyDescent="0.2">
      <c r="N2477">
        <v>1.2945999999999999E-2</v>
      </c>
      <c r="O2477">
        <v>1.0000000000000001E-5</v>
      </c>
    </row>
    <row r="2478" spans="14:15" x14ac:dyDescent="0.2">
      <c r="N2478">
        <v>1.3847E-2</v>
      </c>
      <c r="O2478">
        <v>1.0000000000000001E-5</v>
      </c>
    </row>
    <row r="2479" spans="14:15" x14ac:dyDescent="0.2">
      <c r="N2479">
        <v>1.6681999999999999E-2</v>
      </c>
      <c r="O2479">
        <v>1.5999999999999999E-5</v>
      </c>
    </row>
    <row r="2480" spans="14:15" x14ac:dyDescent="0.2">
      <c r="N2480">
        <v>1.2298E-2</v>
      </c>
      <c r="O2480">
        <v>9.0000000000000002E-6</v>
      </c>
    </row>
    <row r="2481" spans="14:15" x14ac:dyDescent="0.2">
      <c r="N2481">
        <v>3.2536000000000002E-2</v>
      </c>
      <c r="O2481">
        <v>4.1E-5</v>
      </c>
    </row>
    <row r="2482" spans="14:15" x14ac:dyDescent="0.2">
      <c r="N2482">
        <v>2.6783999999999999E-2</v>
      </c>
      <c r="O2482">
        <v>3.0000000000000001E-5</v>
      </c>
    </row>
    <row r="2483" spans="14:15" x14ac:dyDescent="0.2">
      <c r="N2483">
        <v>1.6917999999999999E-2</v>
      </c>
      <c r="O2483">
        <v>1.5999999999999999E-5</v>
      </c>
    </row>
    <row r="2484" spans="14:15" x14ac:dyDescent="0.2">
      <c r="N2484">
        <v>2.5807E-2</v>
      </c>
      <c r="O2484">
        <v>3.8000000000000002E-5</v>
      </c>
    </row>
    <row r="2485" spans="14:15" x14ac:dyDescent="0.2">
      <c r="N2485">
        <v>2.8126999999999999E-2</v>
      </c>
      <c r="O2485">
        <v>2.9E-5</v>
      </c>
    </row>
    <row r="2486" spans="14:15" x14ac:dyDescent="0.2">
      <c r="N2486">
        <v>2.6610999999999999E-2</v>
      </c>
      <c r="O2486">
        <v>3.8999999999999999E-5</v>
      </c>
    </row>
    <row r="2487" spans="14:15" x14ac:dyDescent="0.2">
      <c r="N2487">
        <v>2.5916999999999999E-2</v>
      </c>
      <c r="O2487">
        <v>2.9E-5</v>
      </c>
    </row>
    <row r="2488" spans="14:15" x14ac:dyDescent="0.2">
      <c r="N2488">
        <v>1.4944000000000001E-2</v>
      </c>
      <c r="O2488">
        <v>1.2999999999999999E-5</v>
      </c>
    </row>
    <row r="2489" spans="14:15" x14ac:dyDescent="0.2">
      <c r="N2489">
        <v>1.4879E-2</v>
      </c>
      <c r="O2489">
        <v>1.2E-5</v>
      </c>
    </row>
    <row r="2490" spans="14:15" x14ac:dyDescent="0.2">
      <c r="N2490">
        <v>1.6438000000000001E-2</v>
      </c>
      <c r="O2490">
        <v>1.7E-5</v>
      </c>
    </row>
    <row r="2491" spans="14:15" x14ac:dyDescent="0.2">
      <c r="N2491">
        <v>1.8731000000000001E-2</v>
      </c>
      <c r="O2491">
        <v>1.5E-5</v>
      </c>
    </row>
    <row r="2492" spans="14:15" x14ac:dyDescent="0.2">
      <c r="N2492">
        <v>1.4914E-2</v>
      </c>
      <c r="O2492">
        <v>1.2E-5</v>
      </c>
    </row>
    <row r="2493" spans="14:15" x14ac:dyDescent="0.2">
      <c r="N2493">
        <v>1.3962E-2</v>
      </c>
      <c r="O2493">
        <v>1.0000000000000001E-5</v>
      </c>
    </row>
    <row r="2494" spans="14:15" x14ac:dyDescent="0.2">
      <c r="N2494">
        <v>1.3018999999999999E-2</v>
      </c>
      <c r="O2494">
        <v>1.0000000000000001E-5</v>
      </c>
    </row>
    <row r="2495" spans="14:15" x14ac:dyDescent="0.2">
      <c r="N2495">
        <v>3.1019999999999999E-2</v>
      </c>
      <c r="O2495">
        <v>3.8000000000000002E-5</v>
      </c>
    </row>
    <row r="2496" spans="14:15" x14ac:dyDescent="0.2">
      <c r="N2496">
        <v>1.8742999999999999E-2</v>
      </c>
      <c r="O2496">
        <v>1.8E-5</v>
      </c>
    </row>
    <row r="2497" spans="14:15" x14ac:dyDescent="0.2">
      <c r="N2497">
        <v>1.5928000000000001E-2</v>
      </c>
      <c r="O2497">
        <v>9.0000000000000002E-6</v>
      </c>
    </row>
    <row r="2498" spans="14:15" x14ac:dyDescent="0.2">
      <c r="N2498">
        <v>2.2305999999999999E-2</v>
      </c>
      <c r="O2498">
        <v>2.4000000000000001E-5</v>
      </c>
    </row>
    <row r="2499" spans="14:15" x14ac:dyDescent="0.2">
      <c r="N2499">
        <v>1.882E-2</v>
      </c>
      <c r="O2499">
        <v>2.0999999999999999E-5</v>
      </c>
    </row>
    <row r="2500" spans="14:15" x14ac:dyDescent="0.2">
      <c r="N2500">
        <v>1.3873999999999999E-2</v>
      </c>
      <c r="O2500">
        <v>1.0000000000000001E-5</v>
      </c>
    </row>
    <row r="2501" spans="14:15" x14ac:dyDescent="0.2">
      <c r="N2501">
        <v>3.1266000000000002E-2</v>
      </c>
      <c r="O2501">
        <v>4.1999999999999998E-5</v>
      </c>
    </row>
    <row r="2502" spans="14:15" x14ac:dyDescent="0.2">
      <c r="N2502">
        <v>1.256E-2</v>
      </c>
      <c r="O2502">
        <v>1.0000000000000001E-5</v>
      </c>
    </row>
    <row r="2503" spans="14:15" x14ac:dyDescent="0.2">
      <c r="N2503">
        <v>3.4861000000000003E-2</v>
      </c>
      <c r="O2503">
        <v>4.1E-5</v>
      </c>
    </row>
    <row r="2504" spans="14:15" x14ac:dyDescent="0.2">
      <c r="N2504">
        <v>3.1150000000000001E-2</v>
      </c>
      <c r="O2504">
        <v>3.8999999999999999E-5</v>
      </c>
    </row>
    <row r="2505" spans="14:15" x14ac:dyDescent="0.2">
      <c r="N2505">
        <v>1.8075000000000001E-2</v>
      </c>
      <c r="O2505">
        <v>1.5999999999999999E-5</v>
      </c>
    </row>
    <row r="2506" spans="14:15" x14ac:dyDescent="0.2">
      <c r="N2506">
        <v>1.8608E-2</v>
      </c>
      <c r="O2506">
        <v>1.2E-5</v>
      </c>
    </row>
    <row r="2507" spans="14:15" x14ac:dyDescent="0.2">
      <c r="N2507">
        <v>3.4955E-2</v>
      </c>
      <c r="O2507">
        <v>6.0000000000000002E-5</v>
      </c>
    </row>
    <row r="2508" spans="14:15" x14ac:dyDescent="0.2">
      <c r="N2508">
        <v>1.9519999999999999E-2</v>
      </c>
      <c r="O2508">
        <v>2.0999999999999999E-5</v>
      </c>
    </row>
    <row r="2509" spans="14:15" x14ac:dyDescent="0.2">
      <c r="N2509">
        <v>1.2662E-2</v>
      </c>
      <c r="O2509">
        <v>9.0000000000000002E-6</v>
      </c>
    </row>
    <row r="2510" spans="14:15" x14ac:dyDescent="0.2">
      <c r="N2510">
        <v>2.2556E-2</v>
      </c>
      <c r="O2510">
        <v>2.4000000000000001E-5</v>
      </c>
    </row>
    <row r="2511" spans="14:15" x14ac:dyDescent="0.2">
      <c r="N2511">
        <v>1.3759E-2</v>
      </c>
      <c r="O2511">
        <v>1.0000000000000001E-5</v>
      </c>
    </row>
    <row r="2512" spans="14:15" x14ac:dyDescent="0.2">
      <c r="N2512">
        <v>2.8586E-2</v>
      </c>
      <c r="O2512">
        <v>3.6000000000000001E-5</v>
      </c>
    </row>
    <row r="2513" spans="14:15" x14ac:dyDescent="0.2">
      <c r="N2513">
        <v>1.4104999999999999E-2</v>
      </c>
      <c r="O2513">
        <v>1.1E-5</v>
      </c>
    </row>
    <row r="2514" spans="14:15" x14ac:dyDescent="0.2">
      <c r="N2514">
        <v>2.0466000000000002E-2</v>
      </c>
      <c r="O2514">
        <v>2.0000000000000002E-5</v>
      </c>
    </row>
    <row r="2515" spans="14:15" x14ac:dyDescent="0.2">
      <c r="N2515">
        <v>1.2994E-2</v>
      </c>
      <c r="O2515">
        <v>1.1E-5</v>
      </c>
    </row>
    <row r="2516" spans="14:15" x14ac:dyDescent="0.2">
      <c r="N2516">
        <v>1.3911E-2</v>
      </c>
      <c r="O2516">
        <v>1.0000000000000001E-5</v>
      </c>
    </row>
    <row r="2517" spans="14:15" x14ac:dyDescent="0.2">
      <c r="N2517">
        <v>1.9691E-2</v>
      </c>
      <c r="O2517">
        <v>1.8E-5</v>
      </c>
    </row>
    <row r="2518" spans="14:15" x14ac:dyDescent="0.2">
      <c r="N2518">
        <v>1.6128E-2</v>
      </c>
      <c r="O2518">
        <v>1.4E-5</v>
      </c>
    </row>
    <row r="2519" spans="14:15" x14ac:dyDescent="0.2">
      <c r="N2519">
        <v>1.4886E-2</v>
      </c>
      <c r="O2519">
        <v>1.0000000000000001E-5</v>
      </c>
    </row>
    <row r="2520" spans="14:15" x14ac:dyDescent="0.2">
      <c r="N2520">
        <v>1.3892E-2</v>
      </c>
      <c r="O2520">
        <v>1.0000000000000001E-5</v>
      </c>
    </row>
    <row r="2521" spans="14:15" x14ac:dyDescent="0.2">
      <c r="N2521">
        <v>1.7994E-2</v>
      </c>
      <c r="O2521">
        <v>1.7E-5</v>
      </c>
    </row>
    <row r="2522" spans="14:15" x14ac:dyDescent="0.2">
      <c r="N2522">
        <v>1.1946999999999999E-2</v>
      </c>
      <c r="O2522">
        <v>9.0000000000000002E-6</v>
      </c>
    </row>
    <row r="2523" spans="14:15" x14ac:dyDescent="0.2">
      <c r="N2523">
        <v>1.4564000000000001E-2</v>
      </c>
      <c r="O2523">
        <v>9.0000000000000002E-6</v>
      </c>
    </row>
    <row r="2524" spans="14:15" x14ac:dyDescent="0.2">
      <c r="N2524">
        <v>2.1349E-2</v>
      </c>
      <c r="O2524">
        <v>2.1999999999999999E-5</v>
      </c>
    </row>
    <row r="2525" spans="14:15" x14ac:dyDescent="0.2">
      <c r="N2525">
        <v>2.0839E-2</v>
      </c>
      <c r="O2525">
        <v>2.0000000000000002E-5</v>
      </c>
    </row>
    <row r="2526" spans="14:15" x14ac:dyDescent="0.2">
      <c r="N2526">
        <v>1.444E-2</v>
      </c>
      <c r="O2526">
        <v>1.2E-5</v>
      </c>
    </row>
    <row r="2527" spans="14:15" x14ac:dyDescent="0.2">
      <c r="N2527">
        <v>1.7548999999999999E-2</v>
      </c>
      <c r="O2527">
        <v>1.5E-5</v>
      </c>
    </row>
    <row r="2528" spans="14:15" x14ac:dyDescent="0.2">
      <c r="N2528">
        <v>3.2467999999999997E-2</v>
      </c>
      <c r="O2528">
        <v>3.3000000000000003E-5</v>
      </c>
    </row>
    <row r="2529" spans="14:15" x14ac:dyDescent="0.2">
      <c r="N2529">
        <v>1.4567E-2</v>
      </c>
      <c r="O2529">
        <v>1.2999999999999999E-5</v>
      </c>
    </row>
    <row r="2530" spans="14:15" x14ac:dyDescent="0.2">
      <c r="N2530">
        <v>1.3946E-2</v>
      </c>
      <c r="O2530">
        <v>9.0000000000000002E-6</v>
      </c>
    </row>
    <row r="2531" spans="14:15" x14ac:dyDescent="0.2">
      <c r="N2531">
        <v>1.9234999999999999E-2</v>
      </c>
      <c r="O2531">
        <v>1.9000000000000001E-5</v>
      </c>
    </row>
    <row r="2532" spans="14:15" x14ac:dyDescent="0.2">
      <c r="N2532">
        <v>1.5812E-2</v>
      </c>
      <c r="O2532">
        <v>1.4E-5</v>
      </c>
    </row>
    <row r="2533" spans="14:15" x14ac:dyDescent="0.2">
      <c r="N2533">
        <v>1.626E-2</v>
      </c>
      <c r="O2533">
        <v>1.2999999999999999E-5</v>
      </c>
    </row>
    <row r="2534" spans="14:15" x14ac:dyDescent="0.2">
      <c r="N2534">
        <v>1.4579999999999999E-2</v>
      </c>
      <c r="O2534">
        <v>1.0000000000000001E-5</v>
      </c>
    </row>
    <row r="2535" spans="14:15" x14ac:dyDescent="0.2">
      <c r="N2535">
        <v>1.274E-2</v>
      </c>
      <c r="O2535">
        <v>9.0000000000000002E-6</v>
      </c>
    </row>
    <row r="2536" spans="14:15" x14ac:dyDescent="0.2">
      <c r="N2536">
        <v>1.4947999999999999E-2</v>
      </c>
      <c r="O2536">
        <v>1.1E-5</v>
      </c>
    </row>
    <row r="2537" spans="14:15" x14ac:dyDescent="0.2">
      <c r="N2537">
        <v>1.8669000000000002E-2</v>
      </c>
      <c r="O2537">
        <v>2.0999999999999999E-5</v>
      </c>
    </row>
    <row r="2538" spans="14:15" x14ac:dyDescent="0.2">
      <c r="N2538">
        <v>1.7765E-2</v>
      </c>
      <c r="O2538">
        <v>1.8E-5</v>
      </c>
    </row>
    <row r="2539" spans="14:15" x14ac:dyDescent="0.2">
      <c r="N2539">
        <v>1.2682000000000001E-2</v>
      </c>
      <c r="O2539">
        <v>9.0000000000000002E-6</v>
      </c>
    </row>
    <row r="2540" spans="14:15" x14ac:dyDescent="0.2">
      <c r="N2540">
        <v>2.5225999999999998E-2</v>
      </c>
      <c r="O2540">
        <v>3.1000000000000001E-5</v>
      </c>
    </row>
    <row r="2541" spans="14:15" x14ac:dyDescent="0.2">
      <c r="N2541">
        <v>1.9498999999999999E-2</v>
      </c>
      <c r="O2541">
        <v>1.9000000000000001E-5</v>
      </c>
    </row>
    <row r="2542" spans="14:15" x14ac:dyDescent="0.2">
      <c r="N2542">
        <v>2.2780999999999999E-2</v>
      </c>
      <c r="O2542">
        <v>2.5999999999999998E-5</v>
      </c>
    </row>
    <row r="2543" spans="14:15" x14ac:dyDescent="0.2">
      <c r="N2543">
        <v>1.3919000000000001E-2</v>
      </c>
      <c r="O2543">
        <v>1.2E-5</v>
      </c>
    </row>
    <row r="2544" spans="14:15" x14ac:dyDescent="0.2">
      <c r="N2544">
        <v>1.2607999999999999E-2</v>
      </c>
      <c r="O2544">
        <v>9.0000000000000002E-6</v>
      </c>
    </row>
    <row r="2545" spans="14:15" x14ac:dyDescent="0.2">
      <c r="N2545">
        <v>4.0086999999999998E-2</v>
      </c>
      <c r="O2545">
        <v>5.5000000000000002E-5</v>
      </c>
    </row>
    <row r="2546" spans="14:15" x14ac:dyDescent="0.2">
      <c r="N2546">
        <v>2.4025999999999999E-2</v>
      </c>
      <c r="O2546">
        <v>2.8E-5</v>
      </c>
    </row>
    <row r="2547" spans="14:15" x14ac:dyDescent="0.2">
      <c r="N2547">
        <v>2.1097000000000001E-2</v>
      </c>
      <c r="O2547">
        <v>2.4000000000000001E-5</v>
      </c>
    </row>
    <row r="2548" spans="14:15" x14ac:dyDescent="0.2">
      <c r="N2548">
        <v>1.7374000000000001E-2</v>
      </c>
      <c r="O2548">
        <v>1.4E-5</v>
      </c>
    </row>
    <row r="2549" spans="14:15" x14ac:dyDescent="0.2">
      <c r="N2549">
        <v>1.4758E-2</v>
      </c>
      <c r="O2549">
        <v>9.0000000000000002E-6</v>
      </c>
    </row>
    <row r="2550" spans="14:15" x14ac:dyDescent="0.2">
      <c r="N2550">
        <v>1.2314E-2</v>
      </c>
      <c r="O2550">
        <v>9.0000000000000002E-6</v>
      </c>
    </row>
    <row r="2551" spans="14:15" x14ac:dyDescent="0.2">
      <c r="N2551">
        <v>1.3620999999999999E-2</v>
      </c>
      <c r="O2551">
        <v>1.0000000000000001E-5</v>
      </c>
    </row>
    <row r="2552" spans="14:15" x14ac:dyDescent="0.2">
      <c r="N2552">
        <v>3.3571999999999998E-2</v>
      </c>
      <c r="O2552">
        <v>5.8E-5</v>
      </c>
    </row>
    <row r="2553" spans="14:15" x14ac:dyDescent="0.2">
      <c r="N2553">
        <v>2.2408000000000001E-2</v>
      </c>
      <c r="O2553">
        <v>1.4E-5</v>
      </c>
    </row>
    <row r="2554" spans="14:15" x14ac:dyDescent="0.2">
      <c r="N2554">
        <v>4.3853999999999997E-2</v>
      </c>
      <c r="O2554">
        <v>9.0000000000000006E-5</v>
      </c>
    </row>
    <row r="2555" spans="14:15" x14ac:dyDescent="0.2">
      <c r="N2555">
        <v>1.9188E-2</v>
      </c>
      <c r="O2555">
        <v>1.7E-5</v>
      </c>
    </row>
    <row r="2556" spans="14:15" x14ac:dyDescent="0.2">
      <c r="N2556">
        <v>1.4017999999999999E-2</v>
      </c>
      <c r="O2556">
        <v>1.2E-5</v>
      </c>
    </row>
    <row r="2557" spans="14:15" x14ac:dyDescent="0.2">
      <c r="N2557">
        <v>1.2286E-2</v>
      </c>
      <c r="O2557">
        <v>9.0000000000000002E-6</v>
      </c>
    </row>
    <row r="2558" spans="14:15" x14ac:dyDescent="0.2">
      <c r="N2558">
        <v>1.3481999999999999E-2</v>
      </c>
      <c r="O2558">
        <v>9.0000000000000002E-6</v>
      </c>
    </row>
    <row r="2559" spans="14:15" x14ac:dyDescent="0.2">
      <c r="N2559">
        <v>1.8818000000000001E-2</v>
      </c>
      <c r="O2559">
        <v>1.7E-5</v>
      </c>
    </row>
    <row r="2560" spans="14:15" x14ac:dyDescent="0.2">
      <c r="N2560">
        <v>1.2860999999999999E-2</v>
      </c>
      <c r="O2560">
        <v>1.0000000000000001E-5</v>
      </c>
    </row>
    <row r="2561" spans="14:15" x14ac:dyDescent="0.2">
      <c r="N2561">
        <v>1.4232E-2</v>
      </c>
      <c r="O2561">
        <v>1.2E-5</v>
      </c>
    </row>
    <row r="2562" spans="14:15" x14ac:dyDescent="0.2">
      <c r="N2562">
        <v>3.8292E-2</v>
      </c>
      <c r="O2562">
        <v>6.3E-5</v>
      </c>
    </row>
    <row r="2563" spans="14:15" x14ac:dyDescent="0.2">
      <c r="N2563">
        <v>2.1846999999999998E-2</v>
      </c>
      <c r="O2563">
        <v>2.4000000000000001E-5</v>
      </c>
    </row>
    <row r="2564" spans="14:15" x14ac:dyDescent="0.2">
      <c r="N2564">
        <v>1.4918000000000001E-2</v>
      </c>
      <c r="O2564">
        <v>1.0000000000000001E-5</v>
      </c>
    </row>
    <row r="2565" spans="14:15" x14ac:dyDescent="0.2">
      <c r="N2565">
        <v>1.2666E-2</v>
      </c>
      <c r="O2565">
        <v>9.0000000000000002E-6</v>
      </c>
    </row>
    <row r="2566" spans="14:15" x14ac:dyDescent="0.2">
      <c r="N2566">
        <v>3.9573999999999998E-2</v>
      </c>
      <c r="O2566">
        <v>5.3999999999999998E-5</v>
      </c>
    </row>
    <row r="2567" spans="14:15" x14ac:dyDescent="0.2">
      <c r="N2567">
        <v>3.6955000000000002E-2</v>
      </c>
      <c r="O2567">
        <v>6.9999999999999994E-5</v>
      </c>
    </row>
    <row r="2568" spans="14:15" x14ac:dyDescent="0.2">
      <c r="N2568">
        <v>1.9807999999999999E-2</v>
      </c>
      <c r="O2568">
        <v>2.1999999999999999E-5</v>
      </c>
    </row>
    <row r="2569" spans="14:15" x14ac:dyDescent="0.2">
      <c r="N2569">
        <v>1.2241E-2</v>
      </c>
      <c r="O2569">
        <v>9.0000000000000002E-6</v>
      </c>
    </row>
    <row r="2570" spans="14:15" x14ac:dyDescent="0.2">
      <c r="N2570">
        <v>1.6584999999999999E-2</v>
      </c>
      <c r="O2570">
        <v>1.5E-5</v>
      </c>
    </row>
    <row r="2571" spans="14:15" x14ac:dyDescent="0.2">
      <c r="N2571">
        <v>2.5645000000000001E-2</v>
      </c>
      <c r="O2571">
        <v>3.4E-5</v>
      </c>
    </row>
    <row r="2572" spans="14:15" x14ac:dyDescent="0.2">
      <c r="N2572">
        <v>3.5866000000000002E-2</v>
      </c>
      <c r="O2572">
        <v>6.2000000000000003E-5</v>
      </c>
    </row>
    <row r="2573" spans="14:15" x14ac:dyDescent="0.2">
      <c r="N2573">
        <v>1.5845999999999999E-2</v>
      </c>
      <c r="O2573">
        <v>1.2E-5</v>
      </c>
    </row>
    <row r="2574" spans="14:15" x14ac:dyDescent="0.2">
      <c r="N2574">
        <v>2.9304E-2</v>
      </c>
      <c r="O2574">
        <v>4.3999999999999999E-5</v>
      </c>
    </row>
    <row r="2575" spans="14:15" x14ac:dyDescent="0.2">
      <c r="N2575">
        <v>2.2235999999999999E-2</v>
      </c>
      <c r="O2575">
        <v>1.9000000000000001E-5</v>
      </c>
    </row>
    <row r="2576" spans="14:15" x14ac:dyDescent="0.2">
      <c r="N2576">
        <v>2.5618999999999999E-2</v>
      </c>
      <c r="O2576">
        <v>3.1999999999999999E-5</v>
      </c>
    </row>
    <row r="2577" spans="14:15" x14ac:dyDescent="0.2">
      <c r="N2577">
        <v>2.2557000000000001E-2</v>
      </c>
      <c r="O2577">
        <v>1.8E-5</v>
      </c>
    </row>
    <row r="2578" spans="14:15" x14ac:dyDescent="0.2">
      <c r="N2578">
        <v>2.1774999999999999E-2</v>
      </c>
      <c r="O2578">
        <v>2.0000000000000002E-5</v>
      </c>
    </row>
    <row r="2579" spans="14:15" x14ac:dyDescent="0.2">
      <c r="N2579">
        <v>1.2836999999999999E-2</v>
      </c>
      <c r="O2579">
        <v>1.0000000000000001E-5</v>
      </c>
    </row>
    <row r="2580" spans="14:15" x14ac:dyDescent="0.2">
      <c r="N2580">
        <v>1.5592E-2</v>
      </c>
      <c r="O2580">
        <v>9.0000000000000002E-6</v>
      </c>
    </row>
    <row r="2581" spans="14:15" x14ac:dyDescent="0.2">
      <c r="N2581">
        <v>3.9428999999999999E-2</v>
      </c>
      <c r="O2581">
        <v>4.3999999999999999E-5</v>
      </c>
    </row>
    <row r="2582" spans="14:15" x14ac:dyDescent="0.2">
      <c r="N2582">
        <v>5.8415000000000002E-2</v>
      </c>
      <c r="O2582">
        <v>9.7999999999999997E-5</v>
      </c>
    </row>
    <row r="2583" spans="14:15" x14ac:dyDescent="0.2">
      <c r="N2583">
        <v>1.3209E-2</v>
      </c>
      <c r="O2583">
        <v>9.0000000000000002E-6</v>
      </c>
    </row>
    <row r="2584" spans="14:15" x14ac:dyDescent="0.2">
      <c r="N2584">
        <v>1.376E-2</v>
      </c>
      <c r="O2584">
        <v>9.0000000000000002E-6</v>
      </c>
    </row>
    <row r="2585" spans="14:15" x14ac:dyDescent="0.2">
      <c r="N2585">
        <v>1.8886E-2</v>
      </c>
      <c r="O2585">
        <v>1.5E-5</v>
      </c>
    </row>
    <row r="2586" spans="14:15" x14ac:dyDescent="0.2">
      <c r="N2586">
        <v>7.5941999999999996E-2</v>
      </c>
      <c r="O2586">
        <v>1.4100000000000001E-4</v>
      </c>
    </row>
    <row r="2587" spans="14:15" x14ac:dyDescent="0.2">
      <c r="N2587">
        <v>1.3287E-2</v>
      </c>
      <c r="O2587">
        <v>1.0000000000000001E-5</v>
      </c>
    </row>
    <row r="2588" spans="14:15" x14ac:dyDescent="0.2">
      <c r="N2588">
        <v>3.2573999999999999E-2</v>
      </c>
      <c r="O2588">
        <v>4.3999999999999999E-5</v>
      </c>
    </row>
    <row r="2589" spans="14:15" x14ac:dyDescent="0.2">
      <c r="N2589">
        <v>2.2653E-2</v>
      </c>
      <c r="O2589">
        <v>2.0999999999999999E-5</v>
      </c>
    </row>
    <row r="2590" spans="14:15" x14ac:dyDescent="0.2">
      <c r="N2590">
        <v>1.7448999999999999E-2</v>
      </c>
      <c r="O2590">
        <v>1.5999999999999999E-5</v>
      </c>
    </row>
    <row r="2591" spans="14:15" x14ac:dyDescent="0.2">
      <c r="N2591">
        <v>3.5313999999999998E-2</v>
      </c>
      <c r="O2591">
        <v>6.0999999999999999E-5</v>
      </c>
    </row>
    <row r="2592" spans="14:15" x14ac:dyDescent="0.2">
      <c r="N2592">
        <v>3.0932999999999999E-2</v>
      </c>
      <c r="O2592">
        <v>4.6999999999999997E-5</v>
      </c>
    </row>
    <row r="2593" spans="14:15" x14ac:dyDescent="0.2">
      <c r="N2593">
        <v>1.3982E-2</v>
      </c>
      <c r="O2593">
        <v>1.0000000000000001E-5</v>
      </c>
    </row>
    <row r="2594" spans="14:15" x14ac:dyDescent="0.2">
      <c r="N2594">
        <v>1.2344000000000001E-2</v>
      </c>
      <c r="O2594">
        <v>1.0000000000000001E-5</v>
      </c>
    </row>
    <row r="2595" spans="14:15" x14ac:dyDescent="0.2">
      <c r="N2595">
        <v>1.5115E-2</v>
      </c>
      <c r="O2595">
        <v>1.4E-5</v>
      </c>
    </row>
    <row r="2596" spans="14:15" x14ac:dyDescent="0.2">
      <c r="N2596">
        <v>1.5058999999999999E-2</v>
      </c>
      <c r="O2596">
        <v>1.2E-5</v>
      </c>
    </row>
    <row r="2597" spans="14:15" x14ac:dyDescent="0.2">
      <c r="N2597">
        <v>2.1250000000000002E-2</v>
      </c>
      <c r="O2597">
        <v>2.0000000000000002E-5</v>
      </c>
    </row>
    <row r="2598" spans="14:15" x14ac:dyDescent="0.2">
      <c r="N2598">
        <v>1.4007E-2</v>
      </c>
      <c r="O2598">
        <v>1.1E-5</v>
      </c>
    </row>
    <row r="2599" spans="14:15" x14ac:dyDescent="0.2">
      <c r="N2599">
        <v>1.4940999999999999E-2</v>
      </c>
      <c r="O2599">
        <v>1.0000000000000001E-5</v>
      </c>
    </row>
    <row r="2600" spans="14:15" x14ac:dyDescent="0.2">
      <c r="N2600">
        <v>2.6912999999999999E-2</v>
      </c>
      <c r="O2600">
        <v>3.8999999999999999E-5</v>
      </c>
    </row>
    <row r="2601" spans="14:15" x14ac:dyDescent="0.2">
      <c r="N2601">
        <v>2.1018999999999999E-2</v>
      </c>
      <c r="O2601">
        <v>2.5000000000000001E-5</v>
      </c>
    </row>
    <row r="2602" spans="14:15" x14ac:dyDescent="0.2">
      <c r="N2602">
        <v>1.5569E-2</v>
      </c>
      <c r="O2602">
        <v>1.0000000000000001E-5</v>
      </c>
    </row>
    <row r="2603" spans="14:15" x14ac:dyDescent="0.2">
      <c r="N2603">
        <v>3.9521000000000001E-2</v>
      </c>
      <c r="O2603">
        <v>6.2000000000000003E-5</v>
      </c>
    </row>
    <row r="2604" spans="14:15" x14ac:dyDescent="0.2">
      <c r="N2604">
        <v>1.3450999999999999E-2</v>
      </c>
      <c r="O2604">
        <v>1.0000000000000001E-5</v>
      </c>
    </row>
    <row r="2605" spans="14:15" x14ac:dyDescent="0.2">
      <c r="N2605">
        <v>1.3743E-2</v>
      </c>
      <c r="O2605">
        <v>1.1E-5</v>
      </c>
    </row>
    <row r="2606" spans="14:15" x14ac:dyDescent="0.2">
      <c r="N2606">
        <v>4.2188000000000003E-2</v>
      </c>
      <c r="O2606">
        <v>7.2999999999999999E-5</v>
      </c>
    </row>
    <row r="2607" spans="14:15" x14ac:dyDescent="0.2">
      <c r="N2607">
        <v>2.2932000000000001E-2</v>
      </c>
      <c r="O2607">
        <v>2.3E-5</v>
      </c>
    </row>
    <row r="2608" spans="14:15" x14ac:dyDescent="0.2">
      <c r="N2608">
        <v>1.3506000000000001E-2</v>
      </c>
      <c r="O2608">
        <v>9.0000000000000002E-6</v>
      </c>
    </row>
    <row r="2609" spans="14:15" x14ac:dyDescent="0.2">
      <c r="N2609">
        <v>3.0466E-2</v>
      </c>
      <c r="O2609">
        <v>4.6E-5</v>
      </c>
    </row>
    <row r="2610" spans="14:15" x14ac:dyDescent="0.2">
      <c r="N2610">
        <v>1.4126E-2</v>
      </c>
      <c r="O2610">
        <v>1.1E-5</v>
      </c>
    </row>
    <row r="2611" spans="14:15" x14ac:dyDescent="0.2">
      <c r="N2611">
        <v>2.0500000000000001E-2</v>
      </c>
      <c r="O2611">
        <v>2.3E-5</v>
      </c>
    </row>
    <row r="2612" spans="14:15" x14ac:dyDescent="0.2">
      <c r="N2612">
        <v>1.3578E-2</v>
      </c>
      <c r="O2612">
        <v>1.1E-5</v>
      </c>
    </row>
    <row r="2613" spans="14:15" x14ac:dyDescent="0.2">
      <c r="N2613">
        <v>1.5213000000000001E-2</v>
      </c>
      <c r="O2613">
        <v>1.0000000000000001E-5</v>
      </c>
    </row>
    <row r="2614" spans="14:15" x14ac:dyDescent="0.2">
      <c r="N2614">
        <v>1.7025999999999999E-2</v>
      </c>
      <c r="O2614">
        <v>1.4E-5</v>
      </c>
    </row>
    <row r="2615" spans="14:15" x14ac:dyDescent="0.2">
      <c r="N2615">
        <v>2.7711E-2</v>
      </c>
      <c r="O2615">
        <v>3.3000000000000003E-5</v>
      </c>
    </row>
    <row r="2616" spans="14:15" x14ac:dyDescent="0.2">
      <c r="N2616">
        <v>1.3715E-2</v>
      </c>
      <c r="O2616">
        <v>1.0000000000000001E-5</v>
      </c>
    </row>
    <row r="2617" spans="14:15" x14ac:dyDescent="0.2">
      <c r="N2617">
        <v>2.9343000000000001E-2</v>
      </c>
      <c r="O2617">
        <v>4.3999999999999999E-5</v>
      </c>
    </row>
    <row r="2618" spans="14:15" x14ac:dyDescent="0.2">
      <c r="N2618">
        <v>1.8092E-2</v>
      </c>
      <c r="O2618">
        <v>1.5999999999999999E-5</v>
      </c>
    </row>
    <row r="2619" spans="14:15" x14ac:dyDescent="0.2">
      <c r="N2619">
        <v>1.7353E-2</v>
      </c>
      <c r="O2619">
        <v>1.2E-5</v>
      </c>
    </row>
    <row r="2620" spans="14:15" x14ac:dyDescent="0.2">
      <c r="N2620">
        <v>4.5693999999999999E-2</v>
      </c>
      <c r="O2620">
        <v>1.0900000000000001E-4</v>
      </c>
    </row>
    <row r="2621" spans="14:15" x14ac:dyDescent="0.2">
      <c r="N2621">
        <v>1.9465E-2</v>
      </c>
      <c r="O2621">
        <v>1.9000000000000001E-5</v>
      </c>
    </row>
    <row r="2622" spans="14:15" x14ac:dyDescent="0.2">
      <c r="N2622">
        <v>1.9435999999999998E-2</v>
      </c>
      <c r="O2622">
        <v>1.9000000000000001E-5</v>
      </c>
    </row>
    <row r="2623" spans="14:15" x14ac:dyDescent="0.2">
      <c r="N2623">
        <v>1.7701999999999999E-2</v>
      </c>
      <c r="O2623">
        <v>1.2E-5</v>
      </c>
    </row>
    <row r="2624" spans="14:15" x14ac:dyDescent="0.2">
      <c r="N2624">
        <v>1.8714000000000001E-2</v>
      </c>
      <c r="O2624">
        <v>1.1E-5</v>
      </c>
    </row>
    <row r="2625" spans="14:15" x14ac:dyDescent="0.2">
      <c r="N2625">
        <v>2.1233999999999999E-2</v>
      </c>
      <c r="O2625">
        <v>1.5E-5</v>
      </c>
    </row>
    <row r="2626" spans="14:15" x14ac:dyDescent="0.2">
      <c r="N2626">
        <v>1.3034E-2</v>
      </c>
      <c r="O2626">
        <v>9.0000000000000002E-6</v>
      </c>
    </row>
    <row r="2627" spans="14:15" x14ac:dyDescent="0.2">
      <c r="N2627">
        <v>1.2655E-2</v>
      </c>
      <c r="O2627">
        <v>1.1E-5</v>
      </c>
    </row>
    <row r="2628" spans="14:15" x14ac:dyDescent="0.2">
      <c r="N2628">
        <v>4.0940999999999998E-2</v>
      </c>
      <c r="O2628">
        <v>8.7000000000000001E-5</v>
      </c>
    </row>
    <row r="2629" spans="14:15" x14ac:dyDescent="0.2">
      <c r="N2629">
        <v>1.2829E-2</v>
      </c>
      <c r="O2629">
        <v>1.0000000000000001E-5</v>
      </c>
    </row>
    <row r="2630" spans="14:15" x14ac:dyDescent="0.2">
      <c r="N2630">
        <v>1.8099000000000001E-2</v>
      </c>
      <c r="O2630">
        <v>1.5999999999999999E-5</v>
      </c>
    </row>
    <row r="2631" spans="14:15" x14ac:dyDescent="0.2">
      <c r="N2631">
        <v>1.9904000000000002E-2</v>
      </c>
      <c r="O2631">
        <v>2.3E-5</v>
      </c>
    </row>
    <row r="2632" spans="14:15" x14ac:dyDescent="0.2">
      <c r="N2632">
        <v>2.9814E-2</v>
      </c>
      <c r="O2632">
        <v>3.8000000000000002E-5</v>
      </c>
    </row>
    <row r="2633" spans="14:15" x14ac:dyDescent="0.2">
      <c r="N2633">
        <v>3.7616999999999998E-2</v>
      </c>
      <c r="O2633">
        <v>7.2999999999999999E-5</v>
      </c>
    </row>
    <row r="2634" spans="14:15" x14ac:dyDescent="0.2">
      <c r="N2634">
        <v>3.5111999999999997E-2</v>
      </c>
      <c r="O2634">
        <v>6.4999999999999994E-5</v>
      </c>
    </row>
    <row r="2635" spans="14:15" x14ac:dyDescent="0.2">
      <c r="N2635">
        <v>1.7536E-2</v>
      </c>
      <c r="O2635">
        <v>1.2999999999999999E-5</v>
      </c>
    </row>
    <row r="2636" spans="14:15" x14ac:dyDescent="0.2">
      <c r="N2636">
        <v>2.1403999999999999E-2</v>
      </c>
      <c r="O2636">
        <v>2.0999999999999999E-5</v>
      </c>
    </row>
    <row r="2637" spans="14:15" x14ac:dyDescent="0.2">
      <c r="N2637">
        <v>1.6237999999999999E-2</v>
      </c>
      <c r="O2637">
        <v>1.8E-5</v>
      </c>
    </row>
    <row r="2638" spans="14:15" x14ac:dyDescent="0.2">
      <c r="N2638">
        <v>1.9824000000000001E-2</v>
      </c>
      <c r="O2638">
        <v>1.9000000000000001E-5</v>
      </c>
    </row>
    <row r="2639" spans="14:15" x14ac:dyDescent="0.2">
      <c r="N2639">
        <v>2.2806E-2</v>
      </c>
      <c r="O2639">
        <v>1.8E-5</v>
      </c>
    </row>
    <row r="2640" spans="14:15" x14ac:dyDescent="0.2">
      <c r="N2640">
        <v>1.3327E-2</v>
      </c>
      <c r="O2640">
        <v>1.0000000000000001E-5</v>
      </c>
    </row>
    <row r="2641" spans="14:15" x14ac:dyDescent="0.2">
      <c r="N2641">
        <v>2.3007E-2</v>
      </c>
      <c r="O2641">
        <v>2.3E-5</v>
      </c>
    </row>
    <row r="2642" spans="14:15" x14ac:dyDescent="0.2">
      <c r="N2642">
        <v>3.5138000000000003E-2</v>
      </c>
      <c r="O2642">
        <v>3.6000000000000001E-5</v>
      </c>
    </row>
    <row r="2643" spans="14:15" x14ac:dyDescent="0.2">
      <c r="N2643">
        <v>1.6479000000000001E-2</v>
      </c>
      <c r="O2643">
        <v>1.5E-5</v>
      </c>
    </row>
    <row r="2644" spans="14:15" x14ac:dyDescent="0.2">
      <c r="N2644">
        <v>1.7243999999999999E-2</v>
      </c>
      <c r="O2644">
        <v>1.2E-5</v>
      </c>
    </row>
    <row r="2645" spans="14:15" x14ac:dyDescent="0.2">
      <c r="N2645">
        <v>2.3897999999999999E-2</v>
      </c>
      <c r="O2645">
        <v>3.4E-5</v>
      </c>
    </row>
    <row r="2646" spans="14:15" x14ac:dyDescent="0.2">
      <c r="N2646">
        <v>1.6899999999999998E-2</v>
      </c>
      <c r="O2646">
        <v>1.2999999999999999E-5</v>
      </c>
    </row>
    <row r="2647" spans="14:15" x14ac:dyDescent="0.2">
      <c r="N2647">
        <v>1.7876E-2</v>
      </c>
      <c r="O2647">
        <v>1.4E-5</v>
      </c>
    </row>
    <row r="2648" spans="14:15" x14ac:dyDescent="0.2">
      <c r="N2648">
        <v>1.49E-2</v>
      </c>
      <c r="O2648">
        <v>1.0000000000000001E-5</v>
      </c>
    </row>
    <row r="2649" spans="14:15" x14ac:dyDescent="0.2">
      <c r="N2649">
        <v>1.7502E-2</v>
      </c>
      <c r="O2649">
        <v>1.5E-5</v>
      </c>
    </row>
    <row r="2650" spans="14:15" x14ac:dyDescent="0.2">
      <c r="N2650">
        <v>1.5239000000000001E-2</v>
      </c>
      <c r="O2650">
        <v>1.2E-5</v>
      </c>
    </row>
    <row r="2651" spans="14:15" x14ac:dyDescent="0.2">
      <c r="N2651">
        <v>1.3243E-2</v>
      </c>
      <c r="O2651">
        <v>9.0000000000000002E-6</v>
      </c>
    </row>
    <row r="2652" spans="14:15" x14ac:dyDescent="0.2">
      <c r="N2652">
        <v>4.9456E-2</v>
      </c>
      <c r="O2652">
        <v>6.8999999999999997E-5</v>
      </c>
    </row>
    <row r="2653" spans="14:15" x14ac:dyDescent="0.2">
      <c r="N2653">
        <v>1.8352E-2</v>
      </c>
      <c r="O2653">
        <v>1.7E-5</v>
      </c>
    </row>
    <row r="2654" spans="14:15" x14ac:dyDescent="0.2">
      <c r="N2654">
        <v>2.2100000000000002E-2</v>
      </c>
      <c r="O2654">
        <v>2.5999999999999998E-5</v>
      </c>
    </row>
    <row r="2655" spans="14:15" x14ac:dyDescent="0.2">
      <c r="N2655">
        <v>1.9949999999999999E-2</v>
      </c>
      <c r="O2655">
        <v>1.8E-5</v>
      </c>
    </row>
    <row r="2656" spans="14:15" x14ac:dyDescent="0.2">
      <c r="N2656">
        <v>1.821E-2</v>
      </c>
      <c r="O2656">
        <v>1.4E-5</v>
      </c>
    </row>
    <row r="2657" spans="14:15" x14ac:dyDescent="0.2">
      <c r="N2657">
        <v>1.7846999999999998E-2</v>
      </c>
      <c r="O2657">
        <v>1.5E-5</v>
      </c>
    </row>
    <row r="2658" spans="14:15" x14ac:dyDescent="0.2">
      <c r="N2658">
        <v>5.8613999999999999E-2</v>
      </c>
      <c r="O2658">
        <v>1.03E-4</v>
      </c>
    </row>
    <row r="2659" spans="14:15" x14ac:dyDescent="0.2">
      <c r="N2659">
        <v>2.8375000000000001E-2</v>
      </c>
      <c r="O2659">
        <v>4.5000000000000003E-5</v>
      </c>
    </row>
    <row r="2660" spans="14:15" x14ac:dyDescent="0.2">
      <c r="N2660">
        <v>1.4633999999999999E-2</v>
      </c>
      <c r="O2660">
        <v>1.4E-5</v>
      </c>
    </row>
    <row r="2661" spans="14:15" x14ac:dyDescent="0.2">
      <c r="N2661">
        <v>3.4339000000000001E-2</v>
      </c>
      <c r="O2661">
        <v>6.3E-5</v>
      </c>
    </row>
    <row r="2662" spans="14:15" x14ac:dyDescent="0.2">
      <c r="N2662">
        <v>1.8044000000000001E-2</v>
      </c>
      <c r="O2662">
        <v>1.5999999999999999E-5</v>
      </c>
    </row>
    <row r="2663" spans="14:15" x14ac:dyDescent="0.2">
      <c r="N2663">
        <v>2.2761E-2</v>
      </c>
      <c r="O2663">
        <v>1.5999999999999999E-5</v>
      </c>
    </row>
    <row r="2664" spans="14:15" x14ac:dyDescent="0.2">
      <c r="N2664">
        <v>1.7086E-2</v>
      </c>
      <c r="O2664">
        <v>1.2999999999999999E-5</v>
      </c>
    </row>
    <row r="2665" spans="14:15" x14ac:dyDescent="0.2">
      <c r="N2665">
        <v>5.1802000000000001E-2</v>
      </c>
      <c r="O2665">
        <v>1.1E-4</v>
      </c>
    </row>
    <row r="2666" spans="14:15" x14ac:dyDescent="0.2">
      <c r="N2666">
        <v>2.3685999999999999E-2</v>
      </c>
      <c r="O2666">
        <v>3.0000000000000001E-5</v>
      </c>
    </row>
    <row r="2667" spans="14:15" x14ac:dyDescent="0.2">
      <c r="N2667">
        <v>1.3335E-2</v>
      </c>
      <c r="O2667">
        <v>1.2E-5</v>
      </c>
    </row>
    <row r="2668" spans="14:15" x14ac:dyDescent="0.2">
      <c r="N2668">
        <v>1.7989000000000002E-2</v>
      </c>
      <c r="O2668">
        <v>1.1E-5</v>
      </c>
    </row>
    <row r="2669" spans="14:15" x14ac:dyDescent="0.2">
      <c r="N2669">
        <v>1.4206E-2</v>
      </c>
      <c r="O2669">
        <v>9.0000000000000002E-6</v>
      </c>
    </row>
    <row r="2670" spans="14:15" x14ac:dyDescent="0.2">
      <c r="N2670">
        <v>1.3927E-2</v>
      </c>
      <c r="O2670">
        <v>9.0000000000000002E-6</v>
      </c>
    </row>
    <row r="2671" spans="14:15" x14ac:dyDescent="0.2">
      <c r="N2671">
        <v>2.3227999999999999E-2</v>
      </c>
      <c r="O2671">
        <v>2.5999999999999998E-5</v>
      </c>
    </row>
    <row r="2672" spans="14:15" x14ac:dyDescent="0.2">
      <c r="N2672">
        <v>1.4715000000000001E-2</v>
      </c>
      <c r="O2672">
        <v>1.2999999999999999E-5</v>
      </c>
    </row>
    <row r="2673" spans="14:15" x14ac:dyDescent="0.2">
      <c r="N2673">
        <v>2.4643000000000002E-2</v>
      </c>
      <c r="O2673">
        <v>3.0000000000000001E-5</v>
      </c>
    </row>
    <row r="2674" spans="14:15" x14ac:dyDescent="0.2">
      <c r="N2674">
        <v>1.6986999999999999E-2</v>
      </c>
      <c r="O2674">
        <v>1.2999999999999999E-5</v>
      </c>
    </row>
    <row r="2675" spans="14:15" x14ac:dyDescent="0.2">
      <c r="N2675">
        <v>1.5879999999999998E-2</v>
      </c>
      <c r="O2675">
        <v>1.4E-5</v>
      </c>
    </row>
    <row r="2676" spans="14:15" x14ac:dyDescent="0.2">
      <c r="N2676">
        <v>1.4026E-2</v>
      </c>
      <c r="O2676">
        <v>1.1E-5</v>
      </c>
    </row>
    <row r="2677" spans="14:15" x14ac:dyDescent="0.2">
      <c r="N2677">
        <v>2.9104000000000001E-2</v>
      </c>
      <c r="O2677">
        <v>3.4999999999999997E-5</v>
      </c>
    </row>
    <row r="2678" spans="14:15" x14ac:dyDescent="0.2">
      <c r="N2678">
        <v>1.7080000000000001E-2</v>
      </c>
      <c r="O2678">
        <v>1.2E-5</v>
      </c>
    </row>
    <row r="2679" spans="14:15" x14ac:dyDescent="0.2">
      <c r="N2679">
        <v>1.5115999999999999E-2</v>
      </c>
      <c r="O2679">
        <v>1.2E-5</v>
      </c>
    </row>
    <row r="2680" spans="14:15" x14ac:dyDescent="0.2">
      <c r="N2680">
        <v>1.9994000000000001E-2</v>
      </c>
      <c r="O2680">
        <v>2.1999999999999999E-5</v>
      </c>
    </row>
    <row r="2681" spans="14:15" x14ac:dyDescent="0.2">
      <c r="N2681">
        <v>1.321E-2</v>
      </c>
      <c r="O2681">
        <v>1.0000000000000001E-5</v>
      </c>
    </row>
    <row r="2682" spans="14:15" x14ac:dyDescent="0.2">
      <c r="N2682">
        <v>3.9917000000000001E-2</v>
      </c>
      <c r="O2682">
        <v>5.3999999999999998E-5</v>
      </c>
    </row>
    <row r="2683" spans="14:15" x14ac:dyDescent="0.2">
      <c r="N2683">
        <v>1.2452E-2</v>
      </c>
      <c r="O2683">
        <v>9.0000000000000002E-6</v>
      </c>
    </row>
    <row r="2684" spans="14:15" x14ac:dyDescent="0.2">
      <c r="N2684">
        <v>1.5007E-2</v>
      </c>
      <c r="O2684">
        <v>9.0000000000000002E-6</v>
      </c>
    </row>
    <row r="2685" spans="14:15" x14ac:dyDescent="0.2">
      <c r="N2685">
        <v>1.3010000000000001E-2</v>
      </c>
      <c r="O2685">
        <v>1.0000000000000001E-5</v>
      </c>
    </row>
    <row r="2686" spans="14:15" x14ac:dyDescent="0.2">
      <c r="N2686">
        <v>1.2919E-2</v>
      </c>
      <c r="O2686">
        <v>1.0000000000000001E-5</v>
      </c>
    </row>
    <row r="2687" spans="14:15" x14ac:dyDescent="0.2">
      <c r="N2687">
        <v>3.4318000000000001E-2</v>
      </c>
      <c r="O2687">
        <v>6.0000000000000002E-5</v>
      </c>
    </row>
    <row r="2688" spans="14:15" x14ac:dyDescent="0.2">
      <c r="N2688">
        <v>1.5117E-2</v>
      </c>
      <c r="O2688">
        <v>1.0000000000000001E-5</v>
      </c>
    </row>
    <row r="2689" spans="14:15" x14ac:dyDescent="0.2">
      <c r="N2689">
        <v>1.5866000000000002E-2</v>
      </c>
      <c r="O2689">
        <v>1.2E-5</v>
      </c>
    </row>
    <row r="2690" spans="14:15" x14ac:dyDescent="0.2">
      <c r="N2690">
        <v>2.8483999999999999E-2</v>
      </c>
      <c r="O2690">
        <v>3.6000000000000001E-5</v>
      </c>
    </row>
    <row r="2691" spans="14:15" x14ac:dyDescent="0.2">
      <c r="N2691">
        <v>2.2134000000000001E-2</v>
      </c>
      <c r="O2691">
        <v>2.8E-5</v>
      </c>
    </row>
    <row r="2692" spans="14:15" x14ac:dyDescent="0.2">
      <c r="N2692">
        <v>1.3512E-2</v>
      </c>
      <c r="O2692">
        <v>9.0000000000000002E-6</v>
      </c>
    </row>
    <row r="2693" spans="14:15" x14ac:dyDescent="0.2">
      <c r="N2693">
        <v>1.3894E-2</v>
      </c>
      <c r="O2693">
        <v>1.0000000000000001E-5</v>
      </c>
    </row>
    <row r="2694" spans="14:15" x14ac:dyDescent="0.2">
      <c r="N2694">
        <v>1.8273000000000001E-2</v>
      </c>
      <c r="O2694">
        <v>2.0000000000000002E-5</v>
      </c>
    </row>
    <row r="2695" spans="14:15" x14ac:dyDescent="0.2">
      <c r="N2695">
        <v>1.5664999999999998E-2</v>
      </c>
      <c r="O2695">
        <v>1.5999999999999999E-5</v>
      </c>
    </row>
    <row r="2696" spans="14:15" x14ac:dyDescent="0.2">
      <c r="N2696">
        <v>1.4426E-2</v>
      </c>
      <c r="O2696">
        <v>1.0000000000000001E-5</v>
      </c>
    </row>
    <row r="2697" spans="14:15" x14ac:dyDescent="0.2">
      <c r="N2697">
        <v>1.5323E-2</v>
      </c>
      <c r="O2697">
        <v>1.5E-5</v>
      </c>
    </row>
    <row r="2698" spans="14:15" x14ac:dyDescent="0.2">
      <c r="N2698">
        <v>1.9581000000000001E-2</v>
      </c>
      <c r="O2698">
        <v>1.9000000000000001E-5</v>
      </c>
    </row>
    <row r="2699" spans="14:15" x14ac:dyDescent="0.2">
      <c r="N2699">
        <v>1.8866000000000001E-2</v>
      </c>
      <c r="O2699">
        <v>2.0000000000000002E-5</v>
      </c>
    </row>
    <row r="2700" spans="14:15" x14ac:dyDescent="0.2">
      <c r="N2700">
        <v>1.5469999999999999E-2</v>
      </c>
      <c r="O2700">
        <v>1.1E-5</v>
      </c>
    </row>
    <row r="2701" spans="14:15" x14ac:dyDescent="0.2">
      <c r="N2701">
        <v>2.8226999999999999E-2</v>
      </c>
      <c r="O2701">
        <v>2.0000000000000002E-5</v>
      </c>
    </row>
    <row r="2702" spans="14:15" x14ac:dyDescent="0.2">
      <c r="N2702">
        <v>1.8998999999999999E-2</v>
      </c>
      <c r="O2702">
        <v>2.0000000000000002E-5</v>
      </c>
    </row>
    <row r="2703" spans="14:15" x14ac:dyDescent="0.2">
      <c r="N2703">
        <v>6.5270999999999996E-2</v>
      </c>
      <c r="O2703">
        <v>1.37E-4</v>
      </c>
    </row>
    <row r="2704" spans="14:15" x14ac:dyDescent="0.2">
      <c r="N2704">
        <v>1.5368E-2</v>
      </c>
      <c r="O2704">
        <v>1.1E-5</v>
      </c>
    </row>
    <row r="2705" spans="14:15" x14ac:dyDescent="0.2">
      <c r="N2705">
        <v>1.3908E-2</v>
      </c>
      <c r="O2705">
        <v>9.0000000000000002E-6</v>
      </c>
    </row>
    <row r="2706" spans="14:15" x14ac:dyDescent="0.2">
      <c r="N2706">
        <v>3.0571999999999998E-2</v>
      </c>
      <c r="O2706">
        <v>4.5000000000000003E-5</v>
      </c>
    </row>
    <row r="2707" spans="14:15" x14ac:dyDescent="0.2">
      <c r="N2707">
        <v>1.2711E-2</v>
      </c>
      <c r="O2707">
        <v>9.0000000000000002E-6</v>
      </c>
    </row>
    <row r="2708" spans="14:15" x14ac:dyDescent="0.2">
      <c r="N2708">
        <v>3.3082E-2</v>
      </c>
      <c r="O2708">
        <v>5.3000000000000001E-5</v>
      </c>
    </row>
    <row r="2709" spans="14:15" x14ac:dyDescent="0.2">
      <c r="N2709">
        <v>1.2657E-2</v>
      </c>
      <c r="O2709">
        <v>9.0000000000000002E-6</v>
      </c>
    </row>
    <row r="2710" spans="14:15" x14ac:dyDescent="0.2">
      <c r="N2710">
        <v>2.6411E-2</v>
      </c>
      <c r="O2710">
        <v>2.9E-5</v>
      </c>
    </row>
    <row r="2711" spans="14:15" x14ac:dyDescent="0.2">
      <c r="N2711">
        <v>1.3247999999999999E-2</v>
      </c>
      <c r="O2711">
        <v>1.0000000000000001E-5</v>
      </c>
    </row>
    <row r="2712" spans="14:15" x14ac:dyDescent="0.2">
      <c r="N2712">
        <v>2.3994000000000001E-2</v>
      </c>
      <c r="O2712">
        <v>3.4999999999999997E-5</v>
      </c>
    </row>
    <row r="2713" spans="14:15" x14ac:dyDescent="0.2">
      <c r="N2713">
        <v>2.7306E-2</v>
      </c>
      <c r="O2713">
        <v>3.6999999999999998E-5</v>
      </c>
    </row>
    <row r="2714" spans="14:15" x14ac:dyDescent="0.2">
      <c r="N2714">
        <v>1.8960000000000001E-2</v>
      </c>
      <c r="O2714">
        <v>1.8E-5</v>
      </c>
    </row>
    <row r="2715" spans="14:15" x14ac:dyDescent="0.2">
      <c r="N2715">
        <v>1.2895999999999999E-2</v>
      </c>
      <c r="O2715">
        <v>1.1E-5</v>
      </c>
    </row>
    <row r="2716" spans="14:15" x14ac:dyDescent="0.2">
      <c r="N2716">
        <v>3.0231000000000001E-2</v>
      </c>
      <c r="O2716">
        <v>3.4999999999999997E-5</v>
      </c>
    </row>
    <row r="2717" spans="14:15" x14ac:dyDescent="0.2">
      <c r="N2717">
        <v>2.2336000000000002E-2</v>
      </c>
      <c r="O2717">
        <v>2.1999999999999999E-5</v>
      </c>
    </row>
    <row r="2718" spans="14:15" x14ac:dyDescent="0.2">
      <c r="N2718">
        <v>2.6712E-2</v>
      </c>
      <c r="O2718">
        <v>2.8E-5</v>
      </c>
    </row>
    <row r="2719" spans="14:15" x14ac:dyDescent="0.2">
      <c r="N2719">
        <v>2.0733999999999999E-2</v>
      </c>
      <c r="O2719">
        <v>2.1999999999999999E-5</v>
      </c>
    </row>
    <row r="2720" spans="14:15" x14ac:dyDescent="0.2">
      <c r="N2720">
        <v>1.3231E-2</v>
      </c>
      <c r="O2720">
        <v>9.0000000000000002E-6</v>
      </c>
    </row>
    <row r="2721" spans="14:15" x14ac:dyDescent="0.2">
      <c r="N2721">
        <v>1.3653E-2</v>
      </c>
      <c r="O2721">
        <v>1.0000000000000001E-5</v>
      </c>
    </row>
    <row r="2722" spans="14:15" x14ac:dyDescent="0.2">
      <c r="N2722">
        <v>1.8147E-2</v>
      </c>
      <c r="O2722">
        <v>1.2999999999999999E-5</v>
      </c>
    </row>
    <row r="2723" spans="14:15" x14ac:dyDescent="0.2">
      <c r="N2723">
        <v>1.4902E-2</v>
      </c>
      <c r="O2723">
        <v>1.1E-5</v>
      </c>
    </row>
    <row r="2724" spans="14:15" x14ac:dyDescent="0.2">
      <c r="N2724">
        <v>1.6468E-2</v>
      </c>
      <c r="O2724">
        <v>1.2999999999999999E-5</v>
      </c>
    </row>
    <row r="2725" spans="14:15" x14ac:dyDescent="0.2">
      <c r="N2725">
        <v>1.3395000000000001E-2</v>
      </c>
      <c r="O2725">
        <v>1.0000000000000001E-5</v>
      </c>
    </row>
    <row r="2726" spans="14:15" x14ac:dyDescent="0.2">
      <c r="N2726">
        <v>1.2311000000000001E-2</v>
      </c>
      <c r="O2726">
        <v>9.0000000000000002E-6</v>
      </c>
    </row>
    <row r="2727" spans="14:15" x14ac:dyDescent="0.2">
      <c r="N2727">
        <v>1.3301E-2</v>
      </c>
      <c r="O2727">
        <v>1.1E-5</v>
      </c>
    </row>
    <row r="2728" spans="14:15" x14ac:dyDescent="0.2">
      <c r="N2728">
        <v>1.3887999999999999E-2</v>
      </c>
      <c r="O2728">
        <v>1.0000000000000001E-5</v>
      </c>
    </row>
    <row r="2729" spans="14:15" x14ac:dyDescent="0.2">
      <c r="N2729">
        <v>1.4696000000000001E-2</v>
      </c>
      <c r="O2729">
        <v>1.2999999999999999E-5</v>
      </c>
    </row>
    <row r="2730" spans="14:15" x14ac:dyDescent="0.2">
      <c r="N2730">
        <v>2.9930999999999999E-2</v>
      </c>
      <c r="O2730">
        <v>4.3999999999999999E-5</v>
      </c>
    </row>
    <row r="2731" spans="14:15" x14ac:dyDescent="0.2">
      <c r="N2731">
        <v>1.9681000000000001E-2</v>
      </c>
      <c r="O2731">
        <v>1.5999999999999999E-5</v>
      </c>
    </row>
    <row r="2732" spans="14:15" x14ac:dyDescent="0.2">
      <c r="N2732">
        <v>0.10241500000000001</v>
      </c>
      <c r="O2732">
        <v>1.65E-4</v>
      </c>
    </row>
    <row r="2733" spans="14:15" x14ac:dyDescent="0.2">
      <c r="N2733">
        <v>1.6281E-2</v>
      </c>
      <c r="O2733">
        <v>1.1E-5</v>
      </c>
    </row>
    <row r="2734" spans="14:15" x14ac:dyDescent="0.2">
      <c r="N2734">
        <v>6.8391999999999994E-2</v>
      </c>
      <c r="O2734">
        <v>1.2899999999999999E-4</v>
      </c>
    </row>
    <row r="2735" spans="14:15" x14ac:dyDescent="0.2">
      <c r="N2735">
        <v>1.376E-2</v>
      </c>
      <c r="O2735">
        <v>1.0000000000000001E-5</v>
      </c>
    </row>
    <row r="2736" spans="14:15" x14ac:dyDescent="0.2">
      <c r="N2736">
        <v>1.9377999999999999E-2</v>
      </c>
      <c r="O2736">
        <v>1.9000000000000001E-5</v>
      </c>
    </row>
    <row r="2737" spans="14:15" x14ac:dyDescent="0.2">
      <c r="N2737">
        <v>2.1572000000000001E-2</v>
      </c>
      <c r="O2737">
        <v>2.4000000000000001E-5</v>
      </c>
    </row>
    <row r="2738" spans="14:15" x14ac:dyDescent="0.2">
      <c r="N2738">
        <v>1.4716999999999999E-2</v>
      </c>
      <c r="O2738">
        <v>9.0000000000000002E-6</v>
      </c>
    </row>
    <row r="2739" spans="14:15" x14ac:dyDescent="0.2">
      <c r="N2739">
        <v>1.6098999999999999E-2</v>
      </c>
      <c r="O2739">
        <v>1.1E-5</v>
      </c>
    </row>
    <row r="2740" spans="14:15" x14ac:dyDescent="0.2">
      <c r="N2740">
        <v>2.7886999999999999E-2</v>
      </c>
      <c r="O2740">
        <v>3.6999999999999998E-5</v>
      </c>
    </row>
    <row r="2741" spans="14:15" x14ac:dyDescent="0.2">
      <c r="N2741">
        <v>2.1634E-2</v>
      </c>
      <c r="O2741">
        <v>2.0999999999999999E-5</v>
      </c>
    </row>
    <row r="2742" spans="14:15" x14ac:dyDescent="0.2">
      <c r="N2742">
        <v>3.0936999999999999E-2</v>
      </c>
      <c r="O2742">
        <v>3.4999999999999997E-5</v>
      </c>
    </row>
    <row r="2743" spans="14:15" x14ac:dyDescent="0.2">
      <c r="N2743">
        <v>3.7483000000000002E-2</v>
      </c>
      <c r="O2743">
        <v>3.8000000000000002E-5</v>
      </c>
    </row>
    <row r="2744" spans="14:15" x14ac:dyDescent="0.2">
      <c r="N2744">
        <v>1.3712E-2</v>
      </c>
      <c r="O2744">
        <v>1.1E-5</v>
      </c>
    </row>
    <row r="2745" spans="14:15" x14ac:dyDescent="0.2">
      <c r="N2745">
        <v>1.6485E-2</v>
      </c>
      <c r="O2745">
        <v>1.5E-5</v>
      </c>
    </row>
    <row r="2746" spans="14:15" x14ac:dyDescent="0.2">
      <c r="N2746">
        <v>1.635E-2</v>
      </c>
      <c r="O2746">
        <v>1.2999999999999999E-5</v>
      </c>
    </row>
    <row r="2747" spans="14:15" x14ac:dyDescent="0.2">
      <c r="N2747">
        <v>1.5900999999999998E-2</v>
      </c>
      <c r="O2747">
        <v>1.2E-5</v>
      </c>
    </row>
    <row r="2748" spans="14:15" x14ac:dyDescent="0.2">
      <c r="N2748">
        <v>1.2841999999999999E-2</v>
      </c>
      <c r="O2748">
        <v>1.0000000000000001E-5</v>
      </c>
    </row>
    <row r="2749" spans="14:15" x14ac:dyDescent="0.2">
      <c r="N2749">
        <v>1.6140999999999999E-2</v>
      </c>
      <c r="O2749">
        <v>1.2999999999999999E-5</v>
      </c>
    </row>
    <row r="2750" spans="14:15" x14ac:dyDescent="0.2">
      <c r="N2750">
        <v>2.2148000000000001E-2</v>
      </c>
      <c r="O2750">
        <v>1.5E-5</v>
      </c>
    </row>
    <row r="2751" spans="14:15" x14ac:dyDescent="0.2">
      <c r="N2751">
        <v>1.4251E-2</v>
      </c>
      <c r="O2751">
        <v>1.2E-5</v>
      </c>
    </row>
    <row r="2752" spans="14:15" x14ac:dyDescent="0.2">
      <c r="N2752">
        <v>2.2488999999999999E-2</v>
      </c>
      <c r="O2752">
        <v>2.5000000000000001E-5</v>
      </c>
    </row>
    <row r="2753" spans="14:15" x14ac:dyDescent="0.2">
      <c r="N2753">
        <v>3.2127000000000003E-2</v>
      </c>
      <c r="O2753">
        <v>5.8999999999999998E-5</v>
      </c>
    </row>
    <row r="2754" spans="14:15" x14ac:dyDescent="0.2">
      <c r="N2754">
        <v>1.3663E-2</v>
      </c>
      <c r="O2754">
        <v>1.0000000000000001E-5</v>
      </c>
    </row>
    <row r="2755" spans="14:15" x14ac:dyDescent="0.2">
      <c r="N2755">
        <v>2.3161000000000001E-2</v>
      </c>
      <c r="O2755">
        <v>2.4000000000000001E-5</v>
      </c>
    </row>
    <row r="2756" spans="14:15" x14ac:dyDescent="0.2">
      <c r="N2756">
        <v>2.1597000000000002E-2</v>
      </c>
      <c r="O2756">
        <v>1.9000000000000001E-5</v>
      </c>
    </row>
    <row r="2757" spans="14:15" x14ac:dyDescent="0.2">
      <c r="N2757">
        <v>4.9654999999999998E-2</v>
      </c>
      <c r="O2757">
        <v>6.3999999999999997E-5</v>
      </c>
    </row>
    <row r="2758" spans="14:15" x14ac:dyDescent="0.2">
      <c r="N2758">
        <v>1.8960999999999999E-2</v>
      </c>
      <c r="O2758">
        <v>1.2E-5</v>
      </c>
    </row>
    <row r="2759" spans="14:15" x14ac:dyDescent="0.2">
      <c r="N2759">
        <v>1.7566999999999999E-2</v>
      </c>
      <c r="O2759">
        <v>1.8E-5</v>
      </c>
    </row>
    <row r="2760" spans="14:15" x14ac:dyDescent="0.2">
      <c r="N2760">
        <v>2.9069999999999999E-2</v>
      </c>
      <c r="O2760">
        <v>3.1999999999999999E-5</v>
      </c>
    </row>
    <row r="2761" spans="14:15" x14ac:dyDescent="0.2">
      <c r="N2761">
        <v>0.14718000000000001</v>
      </c>
      <c r="O2761">
        <v>3.4299999999999999E-4</v>
      </c>
    </row>
    <row r="2762" spans="14:15" x14ac:dyDescent="0.2">
      <c r="N2762">
        <v>4.0818E-2</v>
      </c>
      <c r="O2762">
        <v>5.3999999999999998E-5</v>
      </c>
    </row>
    <row r="2763" spans="14:15" x14ac:dyDescent="0.2">
      <c r="N2763">
        <v>1.9619000000000001E-2</v>
      </c>
      <c r="O2763">
        <v>1.7E-5</v>
      </c>
    </row>
    <row r="2764" spans="14:15" x14ac:dyDescent="0.2">
      <c r="N2764">
        <v>1.2872E-2</v>
      </c>
      <c r="O2764">
        <v>9.0000000000000002E-6</v>
      </c>
    </row>
    <row r="2765" spans="14:15" x14ac:dyDescent="0.2">
      <c r="N2765">
        <v>1.3604E-2</v>
      </c>
      <c r="O2765">
        <v>9.0000000000000002E-6</v>
      </c>
    </row>
    <row r="2766" spans="14:15" x14ac:dyDescent="0.2">
      <c r="N2766">
        <v>2.0115000000000001E-2</v>
      </c>
      <c r="O2766">
        <v>1.2999999999999999E-5</v>
      </c>
    </row>
    <row r="2767" spans="14:15" x14ac:dyDescent="0.2">
      <c r="N2767">
        <v>1.6008999999999999E-2</v>
      </c>
      <c r="O2767">
        <v>1.2999999999999999E-5</v>
      </c>
    </row>
    <row r="2768" spans="14:15" x14ac:dyDescent="0.2">
      <c r="N2768">
        <v>1.2494E-2</v>
      </c>
      <c r="O2768">
        <v>9.0000000000000002E-6</v>
      </c>
    </row>
    <row r="2769" spans="14:15" x14ac:dyDescent="0.2">
      <c r="N2769">
        <v>1.9285E-2</v>
      </c>
      <c r="O2769">
        <v>2.0999999999999999E-5</v>
      </c>
    </row>
    <row r="2770" spans="14:15" x14ac:dyDescent="0.2">
      <c r="N2770">
        <v>2.9672E-2</v>
      </c>
      <c r="O2770">
        <v>4.8000000000000001E-5</v>
      </c>
    </row>
    <row r="2771" spans="14:15" x14ac:dyDescent="0.2">
      <c r="N2771">
        <v>2.4070999999999999E-2</v>
      </c>
      <c r="O2771">
        <v>2.0000000000000002E-5</v>
      </c>
    </row>
    <row r="2772" spans="14:15" x14ac:dyDescent="0.2">
      <c r="N2772">
        <v>2.5194000000000001E-2</v>
      </c>
      <c r="O2772">
        <v>3.4999999999999997E-5</v>
      </c>
    </row>
    <row r="2773" spans="14:15" x14ac:dyDescent="0.2">
      <c r="N2773">
        <v>3.6063999999999999E-2</v>
      </c>
      <c r="O2773">
        <v>5.5000000000000002E-5</v>
      </c>
    </row>
    <row r="2774" spans="14:15" x14ac:dyDescent="0.2">
      <c r="N2774">
        <v>1.3457E-2</v>
      </c>
      <c r="O2774">
        <v>1.2E-5</v>
      </c>
    </row>
    <row r="2775" spans="14:15" x14ac:dyDescent="0.2">
      <c r="N2775">
        <v>1.5280999999999999E-2</v>
      </c>
      <c r="O2775">
        <v>1.0000000000000001E-5</v>
      </c>
    </row>
    <row r="2776" spans="14:15" x14ac:dyDescent="0.2">
      <c r="N2776">
        <v>5.1212000000000001E-2</v>
      </c>
      <c r="O2776">
        <v>1.2E-4</v>
      </c>
    </row>
    <row r="2777" spans="14:15" x14ac:dyDescent="0.2">
      <c r="N2777">
        <v>1.5573E-2</v>
      </c>
      <c r="O2777">
        <v>9.0000000000000002E-6</v>
      </c>
    </row>
    <row r="2778" spans="14:15" x14ac:dyDescent="0.2">
      <c r="N2778">
        <v>1.6129000000000001E-2</v>
      </c>
      <c r="O2778">
        <v>1.5999999999999999E-5</v>
      </c>
    </row>
    <row r="2779" spans="14:15" x14ac:dyDescent="0.2">
      <c r="N2779">
        <v>2.3095000000000001E-2</v>
      </c>
      <c r="O2779">
        <v>3.1999999999999999E-5</v>
      </c>
    </row>
    <row r="2780" spans="14:15" x14ac:dyDescent="0.2">
      <c r="N2780">
        <v>1.9078999999999999E-2</v>
      </c>
      <c r="O2780">
        <v>2.0000000000000002E-5</v>
      </c>
    </row>
    <row r="2781" spans="14:15" x14ac:dyDescent="0.2">
      <c r="N2781">
        <v>2.2269000000000001E-2</v>
      </c>
      <c r="O2781">
        <v>2.6999999999999999E-5</v>
      </c>
    </row>
    <row r="2782" spans="14:15" x14ac:dyDescent="0.2">
      <c r="N2782">
        <v>1.4126E-2</v>
      </c>
      <c r="O2782">
        <v>1.0000000000000001E-5</v>
      </c>
    </row>
    <row r="2783" spans="14:15" x14ac:dyDescent="0.2">
      <c r="N2783">
        <v>2.7354E-2</v>
      </c>
      <c r="O2783">
        <v>2.3E-5</v>
      </c>
    </row>
    <row r="2784" spans="14:15" x14ac:dyDescent="0.2">
      <c r="N2784">
        <v>1.6132000000000001E-2</v>
      </c>
      <c r="O2784">
        <v>1.4E-5</v>
      </c>
    </row>
    <row r="2785" spans="14:15" x14ac:dyDescent="0.2">
      <c r="N2785">
        <v>1.7295000000000001E-2</v>
      </c>
      <c r="O2785">
        <v>1.1E-5</v>
      </c>
    </row>
    <row r="2786" spans="14:15" x14ac:dyDescent="0.2">
      <c r="N2786">
        <v>2.3699999999999999E-2</v>
      </c>
      <c r="O2786">
        <v>2.9E-5</v>
      </c>
    </row>
    <row r="2787" spans="14:15" x14ac:dyDescent="0.2">
      <c r="N2787">
        <v>2.4662E-2</v>
      </c>
      <c r="O2787">
        <v>1.9000000000000001E-5</v>
      </c>
    </row>
    <row r="2788" spans="14:15" x14ac:dyDescent="0.2">
      <c r="N2788">
        <v>1.7772E-2</v>
      </c>
      <c r="O2788">
        <v>1.5999999999999999E-5</v>
      </c>
    </row>
    <row r="2789" spans="14:15" x14ac:dyDescent="0.2">
      <c r="N2789">
        <v>1.7763000000000001E-2</v>
      </c>
      <c r="O2789">
        <v>1.8E-5</v>
      </c>
    </row>
    <row r="2790" spans="14:15" x14ac:dyDescent="0.2">
      <c r="N2790">
        <v>1.5904999999999999E-2</v>
      </c>
      <c r="O2790">
        <v>1.2999999999999999E-5</v>
      </c>
    </row>
    <row r="2791" spans="14:15" x14ac:dyDescent="0.2">
      <c r="N2791">
        <v>3.3159000000000001E-2</v>
      </c>
      <c r="O2791">
        <v>4.3000000000000002E-5</v>
      </c>
    </row>
    <row r="2792" spans="14:15" x14ac:dyDescent="0.2">
      <c r="N2792">
        <v>1.3618999999999999E-2</v>
      </c>
      <c r="O2792">
        <v>1.1E-5</v>
      </c>
    </row>
    <row r="2793" spans="14:15" x14ac:dyDescent="0.2">
      <c r="N2793">
        <v>1.345E-2</v>
      </c>
      <c r="O2793">
        <v>9.0000000000000002E-6</v>
      </c>
    </row>
    <row r="2794" spans="14:15" x14ac:dyDescent="0.2">
      <c r="N2794">
        <v>2.5756000000000001E-2</v>
      </c>
      <c r="O2794">
        <v>3.4E-5</v>
      </c>
    </row>
    <row r="2795" spans="14:15" x14ac:dyDescent="0.2">
      <c r="N2795">
        <v>1.3649E-2</v>
      </c>
      <c r="O2795">
        <v>9.0000000000000002E-6</v>
      </c>
    </row>
    <row r="2796" spans="14:15" x14ac:dyDescent="0.2">
      <c r="N2796">
        <v>2.3217999999999999E-2</v>
      </c>
      <c r="O2796">
        <v>2.8E-5</v>
      </c>
    </row>
    <row r="2797" spans="14:15" x14ac:dyDescent="0.2">
      <c r="N2797">
        <v>2.154E-2</v>
      </c>
      <c r="O2797">
        <v>2.5999999999999998E-5</v>
      </c>
    </row>
    <row r="2798" spans="14:15" x14ac:dyDescent="0.2">
      <c r="N2798">
        <v>2.9468999999999999E-2</v>
      </c>
      <c r="O2798">
        <v>4.1999999999999998E-5</v>
      </c>
    </row>
    <row r="2799" spans="14:15" x14ac:dyDescent="0.2">
      <c r="N2799">
        <v>1.5764E-2</v>
      </c>
      <c r="O2799">
        <v>1.1E-5</v>
      </c>
    </row>
    <row r="2800" spans="14:15" x14ac:dyDescent="0.2">
      <c r="N2800">
        <v>1.9122E-2</v>
      </c>
      <c r="O2800">
        <v>2.0999999999999999E-5</v>
      </c>
    </row>
    <row r="2801" spans="14:15" x14ac:dyDescent="0.2">
      <c r="N2801">
        <v>6.0239000000000001E-2</v>
      </c>
      <c r="O2801">
        <v>1.3300000000000001E-4</v>
      </c>
    </row>
    <row r="2802" spans="14:15" x14ac:dyDescent="0.2">
      <c r="N2802">
        <v>1.3381000000000001E-2</v>
      </c>
      <c r="O2802">
        <v>1.0000000000000001E-5</v>
      </c>
    </row>
    <row r="2803" spans="14:15" x14ac:dyDescent="0.2">
      <c r="N2803">
        <v>1.7267999999999999E-2</v>
      </c>
      <c r="O2803">
        <v>1.1E-5</v>
      </c>
    </row>
    <row r="2804" spans="14:15" x14ac:dyDescent="0.2">
      <c r="N2804">
        <v>3.3148999999999998E-2</v>
      </c>
      <c r="O2804">
        <v>5.8999999999999998E-5</v>
      </c>
    </row>
    <row r="2805" spans="14:15" x14ac:dyDescent="0.2">
      <c r="N2805">
        <v>1.4978E-2</v>
      </c>
      <c r="O2805">
        <v>1.2E-5</v>
      </c>
    </row>
    <row r="2806" spans="14:15" x14ac:dyDescent="0.2">
      <c r="N2806">
        <v>1.4615E-2</v>
      </c>
      <c r="O2806">
        <v>1.1E-5</v>
      </c>
    </row>
    <row r="2807" spans="14:15" x14ac:dyDescent="0.2">
      <c r="N2807">
        <v>1.2329E-2</v>
      </c>
      <c r="O2807">
        <v>9.0000000000000002E-6</v>
      </c>
    </row>
    <row r="2808" spans="14:15" x14ac:dyDescent="0.2">
      <c r="N2808">
        <v>2.3716999999999998E-2</v>
      </c>
      <c r="O2808">
        <v>2.4000000000000001E-5</v>
      </c>
    </row>
    <row r="2809" spans="14:15" x14ac:dyDescent="0.2">
      <c r="N2809">
        <v>1.4846E-2</v>
      </c>
      <c r="O2809">
        <v>1.2E-5</v>
      </c>
    </row>
    <row r="2810" spans="14:15" x14ac:dyDescent="0.2">
      <c r="N2810">
        <v>1.2648E-2</v>
      </c>
      <c r="O2810">
        <v>1.0000000000000001E-5</v>
      </c>
    </row>
    <row r="2811" spans="14:15" x14ac:dyDescent="0.2">
      <c r="N2811">
        <v>2.2279E-2</v>
      </c>
      <c r="O2811">
        <v>2.5000000000000001E-5</v>
      </c>
    </row>
    <row r="2812" spans="14:15" x14ac:dyDescent="0.2">
      <c r="N2812">
        <v>1.5472E-2</v>
      </c>
      <c r="O2812">
        <v>1.1E-5</v>
      </c>
    </row>
    <row r="2813" spans="14:15" x14ac:dyDescent="0.2">
      <c r="N2813">
        <v>1.4489999999999999E-2</v>
      </c>
      <c r="O2813">
        <v>1.2E-5</v>
      </c>
    </row>
    <row r="2814" spans="14:15" x14ac:dyDescent="0.2">
      <c r="N2814">
        <v>2.1132999999999999E-2</v>
      </c>
      <c r="O2814">
        <v>2.3E-5</v>
      </c>
    </row>
    <row r="2815" spans="14:15" x14ac:dyDescent="0.2">
      <c r="N2815">
        <v>1.3143999999999999E-2</v>
      </c>
      <c r="O2815">
        <v>9.0000000000000002E-6</v>
      </c>
    </row>
    <row r="2816" spans="14:15" x14ac:dyDescent="0.2">
      <c r="N2816">
        <v>1.1868999999999999E-2</v>
      </c>
      <c r="O2816">
        <v>9.0000000000000002E-6</v>
      </c>
    </row>
    <row r="2817" spans="14:15" x14ac:dyDescent="0.2">
      <c r="N2817">
        <v>1.3140000000000001E-2</v>
      </c>
      <c r="O2817">
        <v>1.1E-5</v>
      </c>
    </row>
    <row r="2818" spans="14:15" x14ac:dyDescent="0.2">
      <c r="N2818">
        <v>1.5193E-2</v>
      </c>
      <c r="O2818">
        <v>1.2999999999999999E-5</v>
      </c>
    </row>
    <row r="2819" spans="14:15" x14ac:dyDescent="0.2">
      <c r="N2819">
        <v>1.847E-2</v>
      </c>
      <c r="O2819">
        <v>1.5E-5</v>
      </c>
    </row>
    <row r="2820" spans="14:15" x14ac:dyDescent="0.2">
      <c r="N2820">
        <v>1.5095000000000001E-2</v>
      </c>
      <c r="O2820">
        <v>1.1E-5</v>
      </c>
    </row>
    <row r="2821" spans="14:15" x14ac:dyDescent="0.2">
      <c r="N2821">
        <v>2.7314999999999999E-2</v>
      </c>
      <c r="O2821">
        <v>2.4000000000000001E-5</v>
      </c>
    </row>
    <row r="2822" spans="14:15" x14ac:dyDescent="0.2">
      <c r="N2822">
        <v>2.1881999999999999E-2</v>
      </c>
      <c r="O2822">
        <v>1.5E-5</v>
      </c>
    </row>
    <row r="2823" spans="14:15" x14ac:dyDescent="0.2">
      <c r="N2823">
        <v>2.0357E-2</v>
      </c>
      <c r="O2823">
        <v>2.3E-5</v>
      </c>
    </row>
    <row r="2824" spans="14:15" x14ac:dyDescent="0.2">
      <c r="N2824">
        <v>3.0931E-2</v>
      </c>
      <c r="O2824">
        <v>3.8999999999999999E-5</v>
      </c>
    </row>
    <row r="2825" spans="14:15" x14ac:dyDescent="0.2">
      <c r="N2825">
        <v>1.4600999999999999E-2</v>
      </c>
      <c r="O2825">
        <v>1.1E-5</v>
      </c>
    </row>
    <row r="2826" spans="14:15" x14ac:dyDescent="0.2">
      <c r="N2826">
        <v>2.298E-2</v>
      </c>
      <c r="O2826">
        <v>2.8E-5</v>
      </c>
    </row>
    <row r="2827" spans="14:15" x14ac:dyDescent="0.2">
      <c r="N2827">
        <v>3.0908999999999999E-2</v>
      </c>
      <c r="O2827">
        <v>5.0000000000000002E-5</v>
      </c>
    </row>
    <row r="2828" spans="14:15" x14ac:dyDescent="0.2">
      <c r="N2828">
        <v>1.7181999999999999E-2</v>
      </c>
      <c r="O2828">
        <v>1.4E-5</v>
      </c>
    </row>
    <row r="2829" spans="14:15" x14ac:dyDescent="0.2">
      <c r="N2829">
        <v>2.9083000000000001E-2</v>
      </c>
      <c r="O2829">
        <v>3.6999999999999998E-5</v>
      </c>
    </row>
    <row r="2830" spans="14:15" x14ac:dyDescent="0.2">
      <c r="N2830">
        <v>2.7761000000000001E-2</v>
      </c>
      <c r="O2830">
        <v>3.4E-5</v>
      </c>
    </row>
    <row r="2831" spans="14:15" x14ac:dyDescent="0.2">
      <c r="N2831">
        <v>1.3202E-2</v>
      </c>
      <c r="O2831">
        <v>9.0000000000000002E-6</v>
      </c>
    </row>
    <row r="2832" spans="14:15" x14ac:dyDescent="0.2">
      <c r="N2832">
        <v>1.5814000000000002E-2</v>
      </c>
      <c r="O2832">
        <v>1.4E-5</v>
      </c>
    </row>
    <row r="2833" spans="14:15" x14ac:dyDescent="0.2">
      <c r="N2833">
        <v>2.5914E-2</v>
      </c>
      <c r="O2833">
        <v>3.4E-5</v>
      </c>
    </row>
    <row r="2834" spans="14:15" x14ac:dyDescent="0.2">
      <c r="N2834">
        <v>3.3641999999999998E-2</v>
      </c>
      <c r="O2834">
        <v>4.6999999999999997E-5</v>
      </c>
    </row>
    <row r="2835" spans="14:15" x14ac:dyDescent="0.2">
      <c r="N2835">
        <v>1.306E-2</v>
      </c>
      <c r="O2835">
        <v>9.0000000000000002E-6</v>
      </c>
    </row>
    <row r="2836" spans="14:15" x14ac:dyDescent="0.2">
      <c r="N2836">
        <v>1.4260999999999999E-2</v>
      </c>
      <c r="O2836">
        <v>1.2E-5</v>
      </c>
    </row>
    <row r="2837" spans="14:15" x14ac:dyDescent="0.2">
      <c r="N2837">
        <v>2.1648000000000001E-2</v>
      </c>
      <c r="O2837">
        <v>2.6999999999999999E-5</v>
      </c>
    </row>
    <row r="2838" spans="14:15" x14ac:dyDescent="0.2">
      <c r="N2838">
        <v>1.6317999999999999E-2</v>
      </c>
      <c r="O2838">
        <v>1.7E-5</v>
      </c>
    </row>
    <row r="2839" spans="14:15" x14ac:dyDescent="0.2">
      <c r="N2839">
        <v>2.9912999999999999E-2</v>
      </c>
      <c r="O2839">
        <v>4.0000000000000003E-5</v>
      </c>
    </row>
    <row r="2840" spans="14:15" x14ac:dyDescent="0.2">
      <c r="N2840">
        <v>1.4053E-2</v>
      </c>
      <c r="O2840">
        <v>9.0000000000000002E-6</v>
      </c>
    </row>
    <row r="2841" spans="14:15" x14ac:dyDescent="0.2">
      <c r="N2841">
        <v>1.4897000000000001E-2</v>
      </c>
      <c r="O2841">
        <v>1.2999999999999999E-5</v>
      </c>
    </row>
    <row r="2842" spans="14:15" x14ac:dyDescent="0.2">
      <c r="N2842">
        <v>4.4825999999999998E-2</v>
      </c>
      <c r="O2842">
        <v>6.8999999999999997E-5</v>
      </c>
    </row>
    <row r="2843" spans="14:15" x14ac:dyDescent="0.2">
      <c r="N2843">
        <v>2.4812000000000001E-2</v>
      </c>
      <c r="O2843">
        <v>3.0000000000000001E-5</v>
      </c>
    </row>
    <row r="2844" spans="14:15" x14ac:dyDescent="0.2">
      <c r="N2844">
        <v>3.5202999999999998E-2</v>
      </c>
      <c r="O2844">
        <v>4.8999999999999998E-5</v>
      </c>
    </row>
    <row r="2845" spans="14:15" x14ac:dyDescent="0.2">
      <c r="N2845">
        <v>1.337E-2</v>
      </c>
      <c r="O2845">
        <v>9.0000000000000002E-6</v>
      </c>
    </row>
    <row r="2846" spans="14:15" x14ac:dyDescent="0.2">
      <c r="N2846">
        <v>1.5682000000000001E-2</v>
      </c>
      <c r="O2846">
        <v>1.5E-5</v>
      </c>
    </row>
    <row r="2847" spans="14:15" x14ac:dyDescent="0.2">
      <c r="N2847">
        <v>1.2624E-2</v>
      </c>
      <c r="O2847">
        <v>9.0000000000000002E-6</v>
      </c>
    </row>
    <row r="2848" spans="14:15" x14ac:dyDescent="0.2">
      <c r="N2848">
        <v>1.5155999999999999E-2</v>
      </c>
      <c r="O2848">
        <v>1.0000000000000001E-5</v>
      </c>
    </row>
    <row r="2849" spans="14:15" x14ac:dyDescent="0.2">
      <c r="N2849">
        <v>1.2645E-2</v>
      </c>
      <c r="O2849">
        <v>9.0000000000000002E-6</v>
      </c>
    </row>
    <row r="2850" spans="14:15" x14ac:dyDescent="0.2">
      <c r="N2850">
        <v>1.4016000000000001E-2</v>
      </c>
      <c r="O2850">
        <v>9.0000000000000002E-6</v>
      </c>
    </row>
    <row r="2851" spans="14:15" x14ac:dyDescent="0.2">
      <c r="N2851">
        <v>2.7637999999999999E-2</v>
      </c>
      <c r="O2851">
        <v>3.8999999999999999E-5</v>
      </c>
    </row>
    <row r="2852" spans="14:15" x14ac:dyDescent="0.2">
      <c r="N2852">
        <v>1.1712E-2</v>
      </c>
      <c r="O2852">
        <v>9.0000000000000002E-6</v>
      </c>
    </row>
    <row r="2853" spans="14:15" x14ac:dyDescent="0.2">
      <c r="N2853">
        <v>3.0577E-2</v>
      </c>
      <c r="O2853">
        <v>4.1E-5</v>
      </c>
    </row>
    <row r="2854" spans="14:15" x14ac:dyDescent="0.2">
      <c r="N2854">
        <v>1.3854E-2</v>
      </c>
      <c r="O2854">
        <v>9.0000000000000002E-6</v>
      </c>
    </row>
    <row r="2855" spans="14:15" x14ac:dyDescent="0.2">
      <c r="N2855">
        <v>1.5949999999999999E-2</v>
      </c>
      <c r="O2855">
        <v>1.0000000000000001E-5</v>
      </c>
    </row>
    <row r="2856" spans="14:15" x14ac:dyDescent="0.2">
      <c r="N2856">
        <v>1.2123999999999999E-2</v>
      </c>
      <c r="O2856">
        <v>9.0000000000000002E-6</v>
      </c>
    </row>
    <row r="2857" spans="14:15" x14ac:dyDescent="0.2">
      <c r="N2857">
        <v>1.4204E-2</v>
      </c>
      <c r="O2857">
        <v>1.2E-5</v>
      </c>
    </row>
    <row r="2858" spans="14:15" x14ac:dyDescent="0.2">
      <c r="N2858">
        <v>2.3380000000000001E-2</v>
      </c>
      <c r="O2858">
        <v>1.4E-5</v>
      </c>
    </row>
    <row r="2859" spans="14:15" x14ac:dyDescent="0.2">
      <c r="N2859">
        <v>1.2682000000000001E-2</v>
      </c>
      <c r="O2859">
        <v>1.0000000000000001E-5</v>
      </c>
    </row>
    <row r="2860" spans="14:15" x14ac:dyDescent="0.2">
      <c r="N2860">
        <v>1.3287999999999999E-2</v>
      </c>
      <c r="O2860">
        <v>1.0000000000000001E-5</v>
      </c>
    </row>
    <row r="2861" spans="14:15" x14ac:dyDescent="0.2">
      <c r="N2861">
        <v>1.4463999999999999E-2</v>
      </c>
      <c r="O2861">
        <v>1.2E-5</v>
      </c>
    </row>
    <row r="2862" spans="14:15" x14ac:dyDescent="0.2">
      <c r="N2862">
        <v>1.3750999999999999E-2</v>
      </c>
      <c r="O2862">
        <v>9.0000000000000002E-6</v>
      </c>
    </row>
    <row r="2863" spans="14:15" x14ac:dyDescent="0.2">
      <c r="N2863">
        <v>1.4737999999999999E-2</v>
      </c>
      <c r="O2863">
        <v>1.1E-5</v>
      </c>
    </row>
    <row r="2864" spans="14:15" x14ac:dyDescent="0.2">
      <c r="N2864">
        <v>1.3644E-2</v>
      </c>
      <c r="O2864">
        <v>1.0000000000000001E-5</v>
      </c>
    </row>
    <row r="2865" spans="14:15" x14ac:dyDescent="0.2">
      <c r="N2865">
        <v>1.6636000000000001E-2</v>
      </c>
      <c r="O2865">
        <v>1.2E-5</v>
      </c>
    </row>
    <row r="2866" spans="14:15" x14ac:dyDescent="0.2">
      <c r="N2866">
        <v>2.7518000000000001E-2</v>
      </c>
      <c r="O2866">
        <v>3.3000000000000003E-5</v>
      </c>
    </row>
    <row r="2867" spans="14:15" x14ac:dyDescent="0.2">
      <c r="N2867">
        <v>9.0246999999999994E-2</v>
      </c>
      <c r="O2867">
        <v>2.7599999999999999E-4</v>
      </c>
    </row>
    <row r="2868" spans="14:15" x14ac:dyDescent="0.2">
      <c r="N2868">
        <v>1.3649E-2</v>
      </c>
      <c r="O2868">
        <v>1.0000000000000001E-5</v>
      </c>
    </row>
    <row r="2869" spans="14:15" x14ac:dyDescent="0.2">
      <c r="N2869">
        <v>3.2396000000000001E-2</v>
      </c>
      <c r="O2869">
        <v>3.8999999999999999E-5</v>
      </c>
    </row>
    <row r="2870" spans="14:15" x14ac:dyDescent="0.2">
      <c r="N2870">
        <v>1.7811E-2</v>
      </c>
      <c r="O2870">
        <v>1.5E-5</v>
      </c>
    </row>
    <row r="2871" spans="14:15" x14ac:dyDescent="0.2">
      <c r="N2871">
        <v>1.4506E-2</v>
      </c>
      <c r="O2871">
        <v>1.2999999999999999E-5</v>
      </c>
    </row>
    <row r="2872" spans="14:15" x14ac:dyDescent="0.2">
      <c r="N2872">
        <v>1.7715999999999999E-2</v>
      </c>
      <c r="O2872">
        <v>1.8E-5</v>
      </c>
    </row>
    <row r="2873" spans="14:15" x14ac:dyDescent="0.2">
      <c r="N2873">
        <v>1.3632E-2</v>
      </c>
      <c r="O2873">
        <v>9.0000000000000002E-6</v>
      </c>
    </row>
    <row r="2874" spans="14:15" x14ac:dyDescent="0.2">
      <c r="N2874">
        <v>1.9595999999999999E-2</v>
      </c>
      <c r="O2874">
        <v>1.2999999999999999E-5</v>
      </c>
    </row>
    <row r="2875" spans="14:15" x14ac:dyDescent="0.2">
      <c r="N2875">
        <v>3.3583000000000002E-2</v>
      </c>
      <c r="O2875">
        <v>4.0000000000000003E-5</v>
      </c>
    </row>
    <row r="2876" spans="14:15" x14ac:dyDescent="0.2">
      <c r="N2876">
        <v>1.3705999999999999E-2</v>
      </c>
      <c r="O2876">
        <v>1.2E-5</v>
      </c>
    </row>
    <row r="2877" spans="14:15" x14ac:dyDescent="0.2">
      <c r="N2877">
        <v>2.4237999999999999E-2</v>
      </c>
      <c r="O2877">
        <v>2.5000000000000001E-5</v>
      </c>
    </row>
    <row r="2878" spans="14:15" x14ac:dyDescent="0.2">
      <c r="N2878">
        <v>1.7765E-2</v>
      </c>
      <c r="O2878">
        <v>1.0000000000000001E-5</v>
      </c>
    </row>
    <row r="2879" spans="14:15" x14ac:dyDescent="0.2">
      <c r="N2879">
        <v>1.4043E-2</v>
      </c>
      <c r="O2879">
        <v>1.2E-5</v>
      </c>
    </row>
    <row r="2880" spans="14:15" x14ac:dyDescent="0.2">
      <c r="N2880">
        <v>2.2898000000000002E-2</v>
      </c>
      <c r="O2880">
        <v>2.5000000000000001E-5</v>
      </c>
    </row>
    <row r="2881" spans="14:15" x14ac:dyDescent="0.2">
      <c r="N2881">
        <v>1.8523000000000001E-2</v>
      </c>
      <c r="O2881">
        <v>1.9000000000000001E-5</v>
      </c>
    </row>
    <row r="2882" spans="14:15" x14ac:dyDescent="0.2">
      <c r="N2882">
        <v>1.4017E-2</v>
      </c>
      <c r="O2882">
        <v>9.0000000000000002E-6</v>
      </c>
    </row>
    <row r="2883" spans="14:15" x14ac:dyDescent="0.2">
      <c r="N2883">
        <v>1.9040999999999999E-2</v>
      </c>
      <c r="O2883">
        <v>2.0999999999999999E-5</v>
      </c>
    </row>
    <row r="2884" spans="14:15" x14ac:dyDescent="0.2">
      <c r="N2884">
        <v>1.6323000000000001E-2</v>
      </c>
      <c r="O2884">
        <v>1.5E-5</v>
      </c>
    </row>
    <row r="2885" spans="14:15" x14ac:dyDescent="0.2">
      <c r="N2885">
        <v>1.6403000000000001E-2</v>
      </c>
      <c r="O2885">
        <v>1.2999999999999999E-5</v>
      </c>
    </row>
    <row r="2886" spans="14:15" x14ac:dyDescent="0.2">
      <c r="N2886">
        <v>1.4591E-2</v>
      </c>
      <c r="O2886">
        <v>1.1E-5</v>
      </c>
    </row>
    <row r="2887" spans="14:15" x14ac:dyDescent="0.2">
      <c r="N2887">
        <v>1.6392E-2</v>
      </c>
      <c r="O2887">
        <v>1.4E-5</v>
      </c>
    </row>
    <row r="2888" spans="14:15" x14ac:dyDescent="0.2">
      <c r="N2888">
        <v>1.4455000000000001E-2</v>
      </c>
      <c r="O2888">
        <v>1.2E-5</v>
      </c>
    </row>
    <row r="2889" spans="14:15" x14ac:dyDescent="0.2">
      <c r="N2889">
        <v>2.4171000000000002E-2</v>
      </c>
      <c r="O2889">
        <v>3.1000000000000001E-5</v>
      </c>
    </row>
    <row r="2890" spans="14:15" x14ac:dyDescent="0.2">
      <c r="N2890">
        <v>2.3893999999999999E-2</v>
      </c>
      <c r="O2890">
        <v>2.8E-5</v>
      </c>
    </row>
    <row r="2891" spans="14:15" x14ac:dyDescent="0.2">
      <c r="N2891">
        <v>1.4073E-2</v>
      </c>
      <c r="O2891">
        <v>1.2999999999999999E-5</v>
      </c>
    </row>
    <row r="2892" spans="14:15" x14ac:dyDescent="0.2">
      <c r="N2892">
        <v>1.8149999999999999E-2</v>
      </c>
      <c r="O2892">
        <v>1.7E-5</v>
      </c>
    </row>
    <row r="2893" spans="14:15" x14ac:dyDescent="0.2">
      <c r="N2893">
        <v>1.3492000000000001E-2</v>
      </c>
      <c r="O2893">
        <v>1.0000000000000001E-5</v>
      </c>
    </row>
    <row r="2894" spans="14:15" x14ac:dyDescent="0.2">
      <c r="N2894">
        <v>1.2645999999999999E-2</v>
      </c>
      <c r="O2894">
        <v>1.0000000000000001E-5</v>
      </c>
    </row>
    <row r="2895" spans="14:15" x14ac:dyDescent="0.2">
      <c r="N2895">
        <v>1.2714E-2</v>
      </c>
      <c r="O2895">
        <v>9.0000000000000002E-6</v>
      </c>
    </row>
    <row r="2896" spans="14:15" x14ac:dyDescent="0.2">
      <c r="N2896">
        <v>1.7857000000000001E-2</v>
      </c>
      <c r="O2896">
        <v>1.8E-5</v>
      </c>
    </row>
    <row r="2897" spans="14:15" x14ac:dyDescent="0.2">
      <c r="N2897">
        <v>1.5022000000000001E-2</v>
      </c>
      <c r="O2897">
        <v>1.1E-5</v>
      </c>
    </row>
    <row r="2898" spans="14:15" x14ac:dyDescent="0.2">
      <c r="N2898">
        <v>1.6982000000000001E-2</v>
      </c>
      <c r="O2898">
        <v>1.5E-5</v>
      </c>
    </row>
    <row r="2899" spans="14:15" x14ac:dyDescent="0.2">
      <c r="N2899">
        <v>6.7777000000000004E-2</v>
      </c>
      <c r="O2899">
        <v>1.5300000000000001E-4</v>
      </c>
    </row>
    <row r="2900" spans="14:15" x14ac:dyDescent="0.2">
      <c r="N2900">
        <v>2.7837000000000001E-2</v>
      </c>
      <c r="O2900">
        <v>3.4E-5</v>
      </c>
    </row>
    <row r="2901" spans="14:15" x14ac:dyDescent="0.2">
      <c r="N2901">
        <v>2.4590999999999998E-2</v>
      </c>
      <c r="O2901">
        <v>2.5000000000000001E-5</v>
      </c>
    </row>
    <row r="2902" spans="14:15" x14ac:dyDescent="0.2">
      <c r="N2902">
        <v>1.1979999999999999E-2</v>
      </c>
      <c r="O2902">
        <v>9.0000000000000002E-6</v>
      </c>
    </row>
    <row r="2903" spans="14:15" x14ac:dyDescent="0.2">
      <c r="N2903">
        <v>1.4751E-2</v>
      </c>
      <c r="O2903">
        <v>1.1E-5</v>
      </c>
    </row>
    <row r="2904" spans="14:15" x14ac:dyDescent="0.2">
      <c r="N2904">
        <v>1.4579999999999999E-2</v>
      </c>
      <c r="O2904">
        <v>1.1E-5</v>
      </c>
    </row>
    <row r="2905" spans="14:15" x14ac:dyDescent="0.2">
      <c r="N2905">
        <v>1.3023E-2</v>
      </c>
      <c r="O2905">
        <v>1.0000000000000001E-5</v>
      </c>
    </row>
    <row r="2906" spans="14:15" x14ac:dyDescent="0.2">
      <c r="N2906">
        <v>1.3048000000000001E-2</v>
      </c>
      <c r="O2906">
        <v>1.0000000000000001E-5</v>
      </c>
    </row>
    <row r="2907" spans="14:15" x14ac:dyDescent="0.2">
      <c r="N2907">
        <v>1.3625E-2</v>
      </c>
      <c r="O2907">
        <v>1.1E-5</v>
      </c>
    </row>
    <row r="2908" spans="14:15" x14ac:dyDescent="0.2">
      <c r="N2908">
        <v>4.5392000000000002E-2</v>
      </c>
      <c r="O2908">
        <v>7.7999999999999999E-5</v>
      </c>
    </row>
    <row r="2909" spans="14:15" x14ac:dyDescent="0.2">
      <c r="N2909">
        <v>1.4147E-2</v>
      </c>
      <c r="O2909">
        <v>1.0000000000000001E-5</v>
      </c>
    </row>
    <row r="2910" spans="14:15" x14ac:dyDescent="0.2">
      <c r="N2910">
        <v>1.2251E-2</v>
      </c>
      <c r="O2910">
        <v>9.0000000000000002E-6</v>
      </c>
    </row>
    <row r="2911" spans="14:15" x14ac:dyDescent="0.2">
      <c r="N2911">
        <v>4.1665000000000001E-2</v>
      </c>
      <c r="O2911">
        <v>5.7000000000000003E-5</v>
      </c>
    </row>
    <row r="2912" spans="14:15" x14ac:dyDescent="0.2">
      <c r="N2912">
        <v>1.3214E-2</v>
      </c>
      <c r="O2912">
        <v>9.0000000000000002E-6</v>
      </c>
    </row>
    <row r="2913" spans="14:15" x14ac:dyDescent="0.2">
      <c r="N2913">
        <v>1.5278E-2</v>
      </c>
      <c r="O2913">
        <v>1.2999999999999999E-5</v>
      </c>
    </row>
    <row r="2914" spans="14:15" x14ac:dyDescent="0.2">
      <c r="N2914">
        <v>1.9172000000000002E-2</v>
      </c>
      <c r="O2914">
        <v>1.4E-5</v>
      </c>
    </row>
    <row r="2915" spans="14:15" x14ac:dyDescent="0.2">
      <c r="N2915">
        <v>1.3058999999999999E-2</v>
      </c>
      <c r="O2915">
        <v>1.1E-5</v>
      </c>
    </row>
    <row r="2916" spans="14:15" x14ac:dyDescent="0.2">
      <c r="N2916">
        <v>1.5415999999999999E-2</v>
      </c>
      <c r="O2916">
        <v>1.2999999999999999E-5</v>
      </c>
    </row>
    <row r="2917" spans="14:15" x14ac:dyDescent="0.2">
      <c r="N2917">
        <v>1.3620999999999999E-2</v>
      </c>
      <c r="O2917">
        <v>1.1E-5</v>
      </c>
    </row>
    <row r="2918" spans="14:15" x14ac:dyDescent="0.2">
      <c r="N2918">
        <v>1.4846E-2</v>
      </c>
      <c r="O2918">
        <v>1.2E-5</v>
      </c>
    </row>
    <row r="2919" spans="14:15" x14ac:dyDescent="0.2">
      <c r="N2919">
        <v>1.4152E-2</v>
      </c>
      <c r="O2919">
        <v>9.0000000000000002E-6</v>
      </c>
    </row>
    <row r="2920" spans="14:15" x14ac:dyDescent="0.2">
      <c r="N2920">
        <v>1.4531000000000001E-2</v>
      </c>
      <c r="O2920">
        <v>1.2999999999999999E-5</v>
      </c>
    </row>
    <row r="2921" spans="14:15" x14ac:dyDescent="0.2">
      <c r="N2921">
        <v>1.7384E-2</v>
      </c>
      <c r="O2921">
        <v>1.5E-5</v>
      </c>
    </row>
    <row r="2922" spans="14:15" x14ac:dyDescent="0.2">
      <c r="N2922">
        <v>1.5632E-2</v>
      </c>
      <c r="O2922">
        <v>1.1E-5</v>
      </c>
    </row>
    <row r="2923" spans="14:15" x14ac:dyDescent="0.2">
      <c r="N2923">
        <v>2.4749E-2</v>
      </c>
      <c r="O2923">
        <v>3.0000000000000001E-5</v>
      </c>
    </row>
    <row r="2924" spans="14:15" x14ac:dyDescent="0.2">
      <c r="N2924">
        <v>1.3644999999999999E-2</v>
      </c>
      <c r="O2924">
        <v>9.0000000000000002E-6</v>
      </c>
    </row>
    <row r="2925" spans="14:15" x14ac:dyDescent="0.2">
      <c r="N2925">
        <v>1.8754E-2</v>
      </c>
      <c r="O2925">
        <v>2.1999999999999999E-5</v>
      </c>
    </row>
    <row r="2926" spans="14:15" x14ac:dyDescent="0.2">
      <c r="N2926">
        <v>4.7012999999999999E-2</v>
      </c>
      <c r="O2926">
        <v>6.9999999999999994E-5</v>
      </c>
    </row>
    <row r="2927" spans="14:15" x14ac:dyDescent="0.2">
      <c r="N2927">
        <v>1.7523E-2</v>
      </c>
      <c r="O2927">
        <v>1.4E-5</v>
      </c>
    </row>
    <row r="2928" spans="14:15" x14ac:dyDescent="0.2">
      <c r="N2928">
        <v>1.4470999999999999E-2</v>
      </c>
      <c r="O2928">
        <v>1.2E-5</v>
      </c>
    </row>
    <row r="2929" spans="14:15" x14ac:dyDescent="0.2">
      <c r="N2929">
        <v>1.7047E-2</v>
      </c>
      <c r="O2929">
        <v>1.5E-5</v>
      </c>
    </row>
    <row r="2930" spans="14:15" x14ac:dyDescent="0.2">
      <c r="N2930">
        <v>5.0180000000000002E-2</v>
      </c>
      <c r="O2930">
        <v>6.8999999999999997E-5</v>
      </c>
    </row>
    <row r="2931" spans="14:15" x14ac:dyDescent="0.2">
      <c r="N2931">
        <v>4.5508E-2</v>
      </c>
      <c r="O2931">
        <v>5.8E-5</v>
      </c>
    </row>
    <row r="2932" spans="14:15" x14ac:dyDescent="0.2">
      <c r="N2932">
        <v>2.0163E-2</v>
      </c>
      <c r="O2932">
        <v>1.9000000000000001E-5</v>
      </c>
    </row>
    <row r="2933" spans="14:15" x14ac:dyDescent="0.2">
      <c r="N2933">
        <v>6.1537000000000001E-2</v>
      </c>
      <c r="O2933">
        <v>5.5999999999999999E-5</v>
      </c>
    </row>
    <row r="2934" spans="14:15" x14ac:dyDescent="0.2">
      <c r="N2934">
        <v>2.3136E-2</v>
      </c>
      <c r="O2934">
        <v>2.0999999999999999E-5</v>
      </c>
    </row>
    <row r="2935" spans="14:15" x14ac:dyDescent="0.2">
      <c r="N2935">
        <v>1.4409999999999999E-2</v>
      </c>
      <c r="O2935">
        <v>1.2E-5</v>
      </c>
    </row>
    <row r="2936" spans="14:15" x14ac:dyDescent="0.2">
      <c r="N2936">
        <v>1.4086E-2</v>
      </c>
      <c r="O2936">
        <v>1.1E-5</v>
      </c>
    </row>
    <row r="2937" spans="14:15" x14ac:dyDescent="0.2">
      <c r="N2937">
        <v>1.5987999999999999E-2</v>
      </c>
      <c r="O2937">
        <v>1.4E-5</v>
      </c>
    </row>
    <row r="2938" spans="14:15" x14ac:dyDescent="0.2">
      <c r="N2938">
        <v>1.3658999999999999E-2</v>
      </c>
      <c r="O2938">
        <v>9.0000000000000002E-6</v>
      </c>
    </row>
    <row r="2939" spans="14:15" x14ac:dyDescent="0.2">
      <c r="N2939">
        <v>1.8298999999999999E-2</v>
      </c>
      <c r="O2939">
        <v>1.5E-5</v>
      </c>
    </row>
    <row r="2940" spans="14:15" x14ac:dyDescent="0.2">
      <c r="N2940">
        <v>1.3228999999999999E-2</v>
      </c>
      <c r="O2940">
        <v>9.0000000000000002E-6</v>
      </c>
    </row>
    <row r="2941" spans="14:15" x14ac:dyDescent="0.2">
      <c r="N2941">
        <v>1.2411E-2</v>
      </c>
      <c r="O2941">
        <v>1.0000000000000001E-5</v>
      </c>
    </row>
    <row r="2942" spans="14:15" x14ac:dyDescent="0.2">
      <c r="N2942">
        <v>1.5810999999999999E-2</v>
      </c>
      <c r="O2942">
        <v>1.2E-5</v>
      </c>
    </row>
    <row r="2943" spans="14:15" x14ac:dyDescent="0.2">
      <c r="N2943">
        <v>2.7777E-2</v>
      </c>
      <c r="O2943">
        <v>3.8000000000000002E-5</v>
      </c>
    </row>
    <row r="2944" spans="14:15" x14ac:dyDescent="0.2">
      <c r="N2944">
        <v>2.4740000000000002E-2</v>
      </c>
      <c r="O2944">
        <v>2.1999999999999999E-5</v>
      </c>
    </row>
    <row r="2945" spans="14:15" x14ac:dyDescent="0.2">
      <c r="N2945">
        <v>1.3552E-2</v>
      </c>
      <c r="O2945">
        <v>1.2E-5</v>
      </c>
    </row>
    <row r="2946" spans="14:15" x14ac:dyDescent="0.2">
      <c r="N2946">
        <v>2.1427999999999999E-2</v>
      </c>
      <c r="O2946">
        <v>1.9000000000000001E-5</v>
      </c>
    </row>
    <row r="2947" spans="14:15" x14ac:dyDescent="0.2">
      <c r="N2947">
        <v>1.9604E-2</v>
      </c>
      <c r="O2947">
        <v>1.4E-5</v>
      </c>
    </row>
    <row r="2948" spans="14:15" x14ac:dyDescent="0.2">
      <c r="N2948">
        <v>1.3604E-2</v>
      </c>
      <c r="O2948">
        <v>1.0000000000000001E-5</v>
      </c>
    </row>
    <row r="2949" spans="14:15" x14ac:dyDescent="0.2">
      <c r="N2949">
        <v>1.2681E-2</v>
      </c>
      <c r="O2949">
        <v>1.0000000000000001E-5</v>
      </c>
    </row>
    <row r="2950" spans="14:15" x14ac:dyDescent="0.2">
      <c r="N2950">
        <v>1.9016999999999999E-2</v>
      </c>
      <c r="O2950">
        <v>1.5999999999999999E-5</v>
      </c>
    </row>
    <row r="2951" spans="14:15" x14ac:dyDescent="0.2">
      <c r="N2951">
        <v>2.1597999999999999E-2</v>
      </c>
      <c r="O2951">
        <v>2.3E-5</v>
      </c>
    </row>
    <row r="2952" spans="14:15" x14ac:dyDescent="0.2">
      <c r="N2952">
        <v>1.6784E-2</v>
      </c>
      <c r="O2952">
        <v>1.1E-5</v>
      </c>
    </row>
    <row r="2953" spans="14:15" x14ac:dyDescent="0.2">
      <c r="N2953">
        <v>2.1357000000000001E-2</v>
      </c>
      <c r="O2953">
        <v>2.1999999999999999E-5</v>
      </c>
    </row>
    <row r="2954" spans="14:15" x14ac:dyDescent="0.2">
      <c r="N2954">
        <v>1.95E-2</v>
      </c>
      <c r="O2954">
        <v>1.7E-5</v>
      </c>
    </row>
    <row r="2955" spans="14:15" x14ac:dyDescent="0.2">
      <c r="N2955">
        <v>2.2152000000000002E-2</v>
      </c>
      <c r="O2955">
        <v>2.9E-5</v>
      </c>
    </row>
    <row r="2956" spans="14:15" x14ac:dyDescent="0.2">
      <c r="N2956">
        <v>2.9381000000000001E-2</v>
      </c>
      <c r="O2956">
        <v>3.8999999999999999E-5</v>
      </c>
    </row>
    <row r="2957" spans="14:15" x14ac:dyDescent="0.2">
      <c r="N2957">
        <v>1.4808999999999999E-2</v>
      </c>
      <c r="O2957">
        <v>1.2999999999999999E-5</v>
      </c>
    </row>
    <row r="2958" spans="14:15" x14ac:dyDescent="0.2">
      <c r="N2958">
        <v>1.3285999999999999E-2</v>
      </c>
      <c r="O2958">
        <v>9.0000000000000002E-6</v>
      </c>
    </row>
    <row r="2959" spans="14:15" x14ac:dyDescent="0.2">
      <c r="N2959">
        <v>8.5227999999999998E-2</v>
      </c>
      <c r="O2959">
        <v>1.13E-4</v>
      </c>
    </row>
    <row r="2960" spans="14:15" x14ac:dyDescent="0.2">
      <c r="N2960">
        <v>1.3162999999999999E-2</v>
      </c>
      <c r="O2960">
        <v>9.0000000000000002E-6</v>
      </c>
    </row>
    <row r="2961" spans="14:15" x14ac:dyDescent="0.2">
      <c r="N2961">
        <v>1.3929E-2</v>
      </c>
      <c r="O2961">
        <v>9.0000000000000002E-6</v>
      </c>
    </row>
    <row r="2962" spans="14:15" x14ac:dyDescent="0.2">
      <c r="N2962">
        <v>1.4553E-2</v>
      </c>
      <c r="O2962">
        <v>9.0000000000000002E-6</v>
      </c>
    </row>
    <row r="2963" spans="14:15" x14ac:dyDescent="0.2">
      <c r="N2963">
        <v>1.8346999999999999E-2</v>
      </c>
      <c r="O2963">
        <v>1.4E-5</v>
      </c>
    </row>
    <row r="2964" spans="14:15" x14ac:dyDescent="0.2">
      <c r="N2964">
        <v>1.8232999999999999E-2</v>
      </c>
      <c r="O2964">
        <v>1.4E-5</v>
      </c>
    </row>
    <row r="2965" spans="14:15" x14ac:dyDescent="0.2">
      <c r="N2965">
        <v>1.3612000000000001E-2</v>
      </c>
      <c r="O2965">
        <v>1.0000000000000001E-5</v>
      </c>
    </row>
    <row r="2966" spans="14:15" x14ac:dyDescent="0.2">
      <c r="N2966">
        <v>2.7310000000000001E-2</v>
      </c>
      <c r="O2966">
        <v>2.8E-5</v>
      </c>
    </row>
    <row r="2967" spans="14:15" x14ac:dyDescent="0.2">
      <c r="N2967">
        <v>1.4746E-2</v>
      </c>
      <c r="O2967">
        <v>9.0000000000000002E-6</v>
      </c>
    </row>
    <row r="2968" spans="14:15" x14ac:dyDescent="0.2">
      <c r="N2968">
        <v>1.8693999999999999E-2</v>
      </c>
      <c r="O2968">
        <v>1.7E-5</v>
      </c>
    </row>
    <row r="2969" spans="14:15" x14ac:dyDescent="0.2">
      <c r="N2969">
        <v>1.2494999999999999E-2</v>
      </c>
      <c r="O2969">
        <v>9.0000000000000002E-6</v>
      </c>
    </row>
    <row r="2970" spans="14:15" x14ac:dyDescent="0.2">
      <c r="N2970">
        <v>1.1854E-2</v>
      </c>
      <c r="O2970">
        <v>7.9999999999999996E-6</v>
      </c>
    </row>
    <row r="2971" spans="14:15" x14ac:dyDescent="0.2">
      <c r="N2971">
        <v>1.3734E-2</v>
      </c>
      <c r="O2971">
        <v>1.0000000000000001E-5</v>
      </c>
    </row>
    <row r="2972" spans="14:15" x14ac:dyDescent="0.2">
      <c r="N2972">
        <v>1.661E-2</v>
      </c>
      <c r="O2972">
        <v>1.9000000000000001E-5</v>
      </c>
    </row>
    <row r="2973" spans="14:15" x14ac:dyDescent="0.2">
      <c r="N2973">
        <v>1.472E-2</v>
      </c>
      <c r="O2973">
        <v>9.0000000000000002E-6</v>
      </c>
    </row>
    <row r="2974" spans="14:15" x14ac:dyDescent="0.2">
      <c r="N2974">
        <v>1.4799E-2</v>
      </c>
      <c r="O2974">
        <v>1.1E-5</v>
      </c>
    </row>
    <row r="2975" spans="14:15" x14ac:dyDescent="0.2">
      <c r="N2975">
        <v>3.5941000000000001E-2</v>
      </c>
      <c r="O2975">
        <v>6.6000000000000005E-5</v>
      </c>
    </row>
    <row r="2976" spans="14:15" x14ac:dyDescent="0.2">
      <c r="N2976">
        <v>1.4321E-2</v>
      </c>
      <c r="O2976">
        <v>9.0000000000000002E-6</v>
      </c>
    </row>
    <row r="2977" spans="14:15" x14ac:dyDescent="0.2">
      <c r="N2977">
        <v>1.762E-2</v>
      </c>
      <c r="O2977">
        <v>1.4E-5</v>
      </c>
    </row>
    <row r="2978" spans="14:15" x14ac:dyDescent="0.2">
      <c r="N2978">
        <v>3.2723000000000002E-2</v>
      </c>
      <c r="O2978">
        <v>4.3999999999999999E-5</v>
      </c>
    </row>
    <row r="2979" spans="14:15" x14ac:dyDescent="0.2">
      <c r="N2979">
        <v>1.9293999999999999E-2</v>
      </c>
      <c r="O2979">
        <v>1.9000000000000001E-5</v>
      </c>
    </row>
    <row r="2980" spans="14:15" x14ac:dyDescent="0.2">
      <c r="N2980">
        <v>2.2214000000000001E-2</v>
      </c>
      <c r="O2980">
        <v>1.7E-5</v>
      </c>
    </row>
    <row r="2981" spans="14:15" x14ac:dyDescent="0.2">
      <c r="N2981">
        <v>2.2135999999999999E-2</v>
      </c>
      <c r="O2981">
        <v>2.1999999999999999E-5</v>
      </c>
    </row>
    <row r="2982" spans="14:15" x14ac:dyDescent="0.2">
      <c r="N2982">
        <v>1.2265E-2</v>
      </c>
      <c r="O2982">
        <v>7.9999999999999996E-6</v>
      </c>
    </row>
    <row r="2983" spans="14:15" x14ac:dyDescent="0.2">
      <c r="N2983">
        <v>1.349E-2</v>
      </c>
      <c r="O2983">
        <v>1.0000000000000001E-5</v>
      </c>
    </row>
    <row r="2984" spans="14:15" x14ac:dyDescent="0.2">
      <c r="N2984">
        <v>1.4370000000000001E-2</v>
      </c>
      <c r="O2984">
        <v>9.0000000000000002E-6</v>
      </c>
    </row>
    <row r="2985" spans="14:15" x14ac:dyDescent="0.2">
      <c r="N2985">
        <v>1.2992999999999999E-2</v>
      </c>
      <c r="O2985">
        <v>9.0000000000000002E-6</v>
      </c>
    </row>
    <row r="2986" spans="14:15" x14ac:dyDescent="0.2">
      <c r="N2986">
        <v>1.7663999999999999E-2</v>
      </c>
      <c r="O2986">
        <v>1.5E-5</v>
      </c>
    </row>
    <row r="2987" spans="14:15" x14ac:dyDescent="0.2">
      <c r="N2987">
        <v>1.9275E-2</v>
      </c>
      <c r="O2987">
        <v>1.9000000000000001E-5</v>
      </c>
    </row>
    <row r="2988" spans="14:15" x14ac:dyDescent="0.2">
      <c r="N2988">
        <v>1.4437E-2</v>
      </c>
      <c r="O2988">
        <v>1.0000000000000001E-5</v>
      </c>
    </row>
    <row r="2989" spans="14:15" x14ac:dyDescent="0.2">
      <c r="N2989">
        <v>1.1906E-2</v>
      </c>
      <c r="O2989">
        <v>9.0000000000000002E-6</v>
      </c>
    </row>
    <row r="2990" spans="14:15" x14ac:dyDescent="0.2">
      <c r="N2990">
        <v>1.5327E-2</v>
      </c>
      <c r="O2990">
        <v>1.2999999999999999E-5</v>
      </c>
    </row>
    <row r="2991" spans="14:15" x14ac:dyDescent="0.2">
      <c r="N2991">
        <v>1.5657999999999998E-2</v>
      </c>
      <c r="O2991">
        <v>1.0000000000000001E-5</v>
      </c>
    </row>
    <row r="2992" spans="14:15" x14ac:dyDescent="0.2">
      <c r="N2992">
        <v>1.6135E-2</v>
      </c>
      <c r="O2992">
        <v>1.2999999999999999E-5</v>
      </c>
    </row>
    <row r="2993" spans="14:15" x14ac:dyDescent="0.2">
      <c r="N2993">
        <v>1.2038E-2</v>
      </c>
      <c r="O2993">
        <v>9.0000000000000002E-6</v>
      </c>
    </row>
    <row r="2994" spans="14:15" x14ac:dyDescent="0.2">
      <c r="N2994">
        <v>1.2935E-2</v>
      </c>
      <c r="O2994">
        <v>9.0000000000000002E-6</v>
      </c>
    </row>
    <row r="2995" spans="14:15" x14ac:dyDescent="0.2">
      <c r="N2995">
        <v>5.4912000000000002E-2</v>
      </c>
      <c r="O2995">
        <v>1.15E-4</v>
      </c>
    </row>
    <row r="2996" spans="14:15" x14ac:dyDescent="0.2">
      <c r="N2996">
        <v>1.3731E-2</v>
      </c>
      <c r="O2996">
        <v>1.2E-5</v>
      </c>
    </row>
    <row r="2997" spans="14:15" x14ac:dyDescent="0.2">
      <c r="N2997">
        <v>1.2777999999999999E-2</v>
      </c>
      <c r="O2997">
        <v>9.0000000000000002E-6</v>
      </c>
    </row>
    <row r="2998" spans="14:15" x14ac:dyDescent="0.2">
      <c r="N2998">
        <v>1.4729000000000001E-2</v>
      </c>
      <c r="O2998">
        <v>1.2999999999999999E-5</v>
      </c>
    </row>
    <row r="2999" spans="14:15" x14ac:dyDescent="0.2">
      <c r="N2999">
        <v>1.5762999999999999E-2</v>
      </c>
      <c r="O2999">
        <v>1.5E-5</v>
      </c>
    </row>
    <row r="3000" spans="14:15" x14ac:dyDescent="0.2">
      <c r="N3000">
        <v>1.5871E-2</v>
      </c>
      <c r="O3000">
        <v>9.0000000000000002E-6</v>
      </c>
    </row>
    <row r="3001" spans="14:15" x14ac:dyDescent="0.2">
      <c r="N3001">
        <v>4.1166000000000001E-2</v>
      </c>
      <c r="O3001">
        <v>6.0000000000000002E-5</v>
      </c>
    </row>
    <row r="3002" spans="14:15" x14ac:dyDescent="0.2">
      <c r="N3002">
        <v>1.4029E-2</v>
      </c>
      <c r="O3002">
        <v>1.1E-5</v>
      </c>
    </row>
    <row r="3003" spans="14:15" x14ac:dyDescent="0.2">
      <c r="N3003">
        <v>1.2857E-2</v>
      </c>
      <c r="O3003">
        <v>1.1E-5</v>
      </c>
    </row>
    <row r="3004" spans="14:15" x14ac:dyDescent="0.2">
      <c r="N3004">
        <v>1.8075999999999998E-2</v>
      </c>
      <c r="O3004">
        <v>1.4E-5</v>
      </c>
    </row>
    <row r="3005" spans="14:15" x14ac:dyDescent="0.2">
      <c r="N3005">
        <v>1.3282E-2</v>
      </c>
      <c r="O3005">
        <v>1.0000000000000001E-5</v>
      </c>
    </row>
    <row r="3006" spans="14:15" x14ac:dyDescent="0.2">
      <c r="N3006">
        <v>2.2502000000000001E-2</v>
      </c>
      <c r="O3006">
        <v>1.9000000000000001E-5</v>
      </c>
    </row>
    <row r="3007" spans="14:15" x14ac:dyDescent="0.2">
      <c r="N3007">
        <v>1.7087000000000001E-2</v>
      </c>
      <c r="O3007">
        <v>1.4E-5</v>
      </c>
    </row>
    <row r="3008" spans="14:15" x14ac:dyDescent="0.2">
      <c r="N3008">
        <v>2.8961000000000001E-2</v>
      </c>
      <c r="O3008">
        <v>4.8999999999999998E-5</v>
      </c>
    </row>
    <row r="3009" spans="14:15" x14ac:dyDescent="0.2">
      <c r="N3009">
        <v>1.2759E-2</v>
      </c>
      <c r="O3009">
        <v>1.0000000000000001E-5</v>
      </c>
    </row>
    <row r="3010" spans="14:15" x14ac:dyDescent="0.2">
      <c r="N3010">
        <v>1.5486E-2</v>
      </c>
      <c r="O3010">
        <v>1.0000000000000001E-5</v>
      </c>
    </row>
    <row r="3011" spans="14:15" x14ac:dyDescent="0.2">
      <c r="N3011">
        <v>2.5552999999999999E-2</v>
      </c>
      <c r="O3011">
        <v>2.1999999999999999E-5</v>
      </c>
    </row>
    <row r="3012" spans="14:15" x14ac:dyDescent="0.2">
      <c r="N3012">
        <v>1.1043000000000001E-2</v>
      </c>
      <c r="O3012">
        <v>9.0000000000000002E-6</v>
      </c>
    </row>
    <row r="3013" spans="14:15" x14ac:dyDescent="0.2">
      <c r="N3013">
        <v>1.8360000000000001E-2</v>
      </c>
      <c r="O3013">
        <v>2.0000000000000002E-5</v>
      </c>
    </row>
    <row r="3014" spans="14:15" x14ac:dyDescent="0.2">
      <c r="N3014">
        <v>1.7933000000000001E-2</v>
      </c>
      <c r="O3014">
        <v>1.5999999999999999E-5</v>
      </c>
    </row>
    <row r="3015" spans="14:15" x14ac:dyDescent="0.2">
      <c r="N3015">
        <v>2.3584999999999998E-2</v>
      </c>
      <c r="O3015">
        <v>2.3E-5</v>
      </c>
    </row>
    <row r="3016" spans="14:15" x14ac:dyDescent="0.2">
      <c r="N3016">
        <v>1.5900999999999998E-2</v>
      </c>
      <c r="O3016">
        <v>1.2E-5</v>
      </c>
    </row>
    <row r="3017" spans="14:15" x14ac:dyDescent="0.2">
      <c r="N3017">
        <v>1.4576E-2</v>
      </c>
      <c r="O3017">
        <v>1.2E-5</v>
      </c>
    </row>
    <row r="3018" spans="14:15" x14ac:dyDescent="0.2">
      <c r="N3018">
        <v>1.2418999999999999E-2</v>
      </c>
      <c r="O3018">
        <v>1.0000000000000001E-5</v>
      </c>
    </row>
    <row r="3019" spans="14:15" x14ac:dyDescent="0.2">
      <c r="N3019">
        <v>2.0452000000000001E-2</v>
      </c>
      <c r="O3019">
        <v>2.1999999999999999E-5</v>
      </c>
    </row>
    <row r="3020" spans="14:15" x14ac:dyDescent="0.2">
      <c r="N3020">
        <v>1.3813000000000001E-2</v>
      </c>
      <c r="O3020">
        <v>9.0000000000000002E-6</v>
      </c>
    </row>
    <row r="3021" spans="14:15" x14ac:dyDescent="0.2">
      <c r="N3021">
        <v>1.7609E-2</v>
      </c>
      <c r="O3021">
        <v>1.1E-5</v>
      </c>
    </row>
    <row r="3022" spans="14:15" x14ac:dyDescent="0.2">
      <c r="N3022">
        <v>1.4831E-2</v>
      </c>
      <c r="O3022">
        <v>1.2E-5</v>
      </c>
    </row>
    <row r="3023" spans="14:15" x14ac:dyDescent="0.2">
      <c r="N3023">
        <v>1.5623E-2</v>
      </c>
      <c r="O3023">
        <v>1.5E-5</v>
      </c>
    </row>
    <row r="3024" spans="14:15" x14ac:dyDescent="0.2">
      <c r="N3024">
        <v>1.4722000000000001E-2</v>
      </c>
      <c r="O3024">
        <v>1.0000000000000001E-5</v>
      </c>
    </row>
    <row r="3025" spans="14:15" x14ac:dyDescent="0.2">
      <c r="N3025">
        <v>3.6801E-2</v>
      </c>
      <c r="O3025">
        <v>5.8E-5</v>
      </c>
    </row>
    <row r="3026" spans="14:15" x14ac:dyDescent="0.2">
      <c r="N3026">
        <v>2.2565000000000002E-2</v>
      </c>
      <c r="O3026">
        <v>2.4000000000000001E-5</v>
      </c>
    </row>
    <row r="3027" spans="14:15" x14ac:dyDescent="0.2">
      <c r="N3027">
        <v>1.4737999999999999E-2</v>
      </c>
      <c r="O3027">
        <v>1.4E-5</v>
      </c>
    </row>
    <row r="3028" spans="14:15" x14ac:dyDescent="0.2">
      <c r="N3028">
        <v>2.0166E-2</v>
      </c>
      <c r="O3028">
        <v>2.1999999999999999E-5</v>
      </c>
    </row>
    <row r="3029" spans="14:15" x14ac:dyDescent="0.2">
      <c r="N3029">
        <v>1.5007E-2</v>
      </c>
      <c r="O3029">
        <v>1.2E-5</v>
      </c>
    </row>
    <row r="3030" spans="14:15" x14ac:dyDescent="0.2">
      <c r="N3030">
        <v>1.439E-2</v>
      </c>
      <c r="O3030">
        <v>1.2999999999999999E-5</v>
      </c>
    </row>
    <row r="3031" spans="14:15" x14ac:dyDescent="0.2">
      <c r="N3031">
        <v>1.6088000000000002E-2</v>
      </c>
      <c r="O3031">
        <v>1.2E-5</v>
      </c>
    </row>
    <row r="3032" spans="14:15" x14ac:dyDescent="0.2">
      <c r="N3032">
        <v>3.0315999999999999E-2</v>
      </c>
      <c r="O3032">
        <v>4.3999999999999999E-5</v>
      </c>
    </row>
    <row r="3033" spans="14:15" x14ac:dyDescent="0.2">
      <c r="N3033">
        <v>1.3114000000000001E-2</v>
      </c>
      <c r="O3033">
        <v>1.1E-5</v>
      </c>
    </row>
    <row r="3034" spans="14:15" x14ac:dyDescent="0.2">
      <c r="N3034">
        <v>1.2326E-2</v>
      </c>
      <c r="O3034">
        <v>9.0000000000000002E-6</v>
      </c>
    </row>
    <row r="3035" spans="14:15" x14ac:dyDescent="0.2">
      <c r="N3035">
        <v>1.3724999999999999E-2</v>
      </c>
      <c r="O3035">
        <v>1.0000000000000001E-5</v>
      </c>
    </row>
    <row r="3036" spans="14:15" x14ac:dyDescent="0.2">
      <c r="N3036">
        <v>1.3982E-2</v>
      </c>
      <c r="O3036">
        <v>1.2E-5</v>
      </c>
    </row>
    <row r="3037" spans="14:15" x14ac:dyDescent="0.2">
      <c r="N3037">
        <v>1.3152E-2</v>
      </c>
      <c r="O3037">
        <v>9.0000000000000002E-6</v>
      </c>
    </row>
    <row r="3038" spans="14:15" x14ac:dyDescent="0.2">
      <c r="N3038">
        <v>1.6872999999999999E-2</v>
      </c>
      <c r="O3038">
        <v>1.5999999999999999E-5</v>
      </c>
    </row>
    <row r="3039" spans="14:15" x14ac:dyDescent="0.2">
      <c r="N3039">
        <v>1.6239E-2</v>
      </c>
      <c r="O3039">
        <v>1.4E-5</v>
      </c>
    </row>
    <row r="3040" spans="14:15" x14ac:dyDescent="0.2">
      <c r="N3040">
        <v>1.8606000000000001E-2</v>
      </c>
      <c r="O3040">
        <v>1.5999999999999999E-5</v>
      </c>
    </row>
    <row r="3041" spans="14:15" x14ac:dyDescent="0.2">
      <c r="N3041">
        <v>1.5554999999999999E-2</v>
      </c>
      <c r="O3041">
        <v>1.2E-5</v>
      </c>
    </row>
    <row r="3042" spans="14:15" x14ac:dyDescent="0.2">
      <c r="N3042">
        <v>1.9611E-2</v>
      </c>
      <c r="O3042">
        <v>2.0999999999999999E-5</v>
      </c>
    </row>
    <row r="3043" spans="14:15" x14ac:dyDescent="0.2">
      <c r="N3043">
        <v>1.6240000000000001E-2</v>
      </c>
      <c r="O3043">
        <v>1.2E-5</v>
      </c>
    </row>
    <row r="3044" spans="14:15" x14ac:dyDescent="0.2">
      <c r="N3044">
        <v>1.3557E-2</v>
      </c>
      <c r="O3044">
        <v>9.0000000000000002E-6</v>
      </c>
    </row>
    <row r="3045" spans="14:15" x14ac:dyDescent="0.2">
      <c r="N3045">
        <v>1.8494E-2</v>
      </c>
      <c r="O3045">
        <v>1.2999999999999999E-5</v>
      </c>
    </row>
    <row r="3046" spans="14:15" x14ac:dyDescent="0.2">
      <c r="N3046">
        <v>1.3141E-2</v>
      </c>
      <c r="O3046">
        <v>1.1E-5</v>
      </c>
    </row>
    <row r="3047" spans="14:15" x14ac:dyDescent="0.2">
      <c r="N3047">
        <v>2.538E-2</v>
      </c>
      <c r="O3047">
        <v>1.5E-5</v>
      </c>
    </row>
    <row r="3048" spans="14:15" x14ac:dyDescent="0.2">
      <c r="N3048">
        <v>1.4308E-2</v>
      </c>
      <c r="O3048">
        <v>1.1E-5</v>
      </c>
    </row>
    <row r="3049" spans="14:15" x14ac:dyDescent="0.2">
      <c r="N3049">
        <v>1.2701E-2</v>
      </c>
      <c r="O3049">
        <v>1.0000000000000001E-5</v>
      </c>
    </row>
    <row r="3050" spans="14:15" x14ac:dyDescent="0.2">
      <c r="N3050">
        <v>1.3712999999999999E-2</v>
      </c>
      <c r="O3050">
        <v>1.1E-5</v>
      </c>
    </row>
    <row r="3051" spans="14:15" x14ac:dyDescent="0.2">
      <c r="N3051">
        <v>1.2116999999999999E-2</v>
      </c>
      <c r="O3051">
        <v>9.0000000000000002E-6</v>
      </c>
    </row>
    <row r="3052" spans="14:15" x14ac:dyDescent="0.2">
      <c r="N3052">
        <v>1.5923E-2</v>
      </c>
      <c r="O3052">
        <v>1.4E-5</v>
      </c>
    </row>
    <row r="3053" spans="14:15" x14ac:dyDescent="0.2">
      <c r="N3053">
        <v>2.2411E-2</v>
      </c>
      <c r="O3053">
        <v>2.3E-5</v>
      </c>
    </row>
    <row r="3054" spans="14:15" x14ac:dyDescent="0.2">
      <c r="N3054">
        <v>1.3853000000000001E-2</v>
      </c>
      <c r="O3054">
        <v>9.0000000000000002E-6</v>
      </c>
    </row>
    <row r="3055" spans="14:15" x14ac:dyDescent="0.2">
      <c r="N3055">
        <v>2.4872999999999999E-2</v>
      </c>
      <c r="O3055">
        <v>2.5000000000000001E-5</v>
      </c>
    </row>
    <row r="3056" spans="14:15" x14ac:dyDescent="0.2">
      <c r="N3056">
        <v>2.0974E-2</v>
      </c>
      <c r="O3056">
        <v>1.8E-5</v>
      </c>
    </row>
    <row r="3057" spans="14:15" x14ac:dyDescent="0.2">
      <c r="N3057">
        <v>1.2128E-2</v>
      </c>
      <c r="O3057">
        <v>9.0000000000000002E-6</v>
      </c>
    </row>
    <row r="3058" spans="14:15" x14ac:dyDescent="0.2">
      <c r="N3058">
        <v>1.3780000000000001E-2</v>
      </c>
      <c r="O3058">
        <v>1.0000000000000001E-5</v>
      </c>
    </row>
    <row r="3059" spans="14:15" x14ac:dyDescent="0.2">
      <c r="N3059">
        <v>1.6875999999999999E-2</v>
      </c>
      <c r="O3059">
        <v>1.2999999999999999E-5</v>
      </c>
    </row>
    <row r="3060" spans="14:15" x14ac:dyDescent="0.2">
      <c r="N3060">
        <v>1.2983E-2</v>
      </c>
      <c r="O3060">
        <v>9.0000000000000002E-6</v>
      </c>
    </row>
    <row r="3061" spans="14:15" x14ac:dyDescent="0.2">
      <c r="N3061">
        <v>1.5723999999999998E-2</v>
      </c>
      <c r="O3061">
        <v>1.2999999999999999E-5</v>
      </c>
    </row>
    <row r="3062" spans="14:15" x14ac:dyDescent="0.2">
      <c r="N3062">
        <v>1.4219000000000001E-2</v>
      </c>
      <c r="O3062">
        <v>1.2E-5</v>
      </c>
    </row>
    <row r="3063" spans="14:15" x14ac:dyDescent="0.2">
      <c r="N3063">
        <v>1.3087E-2</v>
      </c>
      <c r="O3063">
        <v>9.0000000000000002E-6</v>
      </c>
    </row>
  </sheetData>
  <sortState ref="A10:M1778">
    <sortCondition descending="1" ref="M10:M177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63"/>
  <sheetViews>
    <sheetView workbookViewId="0">
      <pane ySplit="9" topLeftCell="A10" activePane="bottomLeft" state="frozen"/>
      <selection pane="bottomLeft" activeCell="N22" sqref="N22"/>
    </sheetView>
  </sheetViews>
  <sheetFormatPr baseColWidth="10" defaultColWidth="11" defaultRowHeight="16" x14ac:dyDescent="0.2"/>
  <cols>
    <col min="3" max="3" width="10.6640625" customWidth="1"/>
    <col min="5" max="5" width="9.5" style="26" customWidth="1"/>
    <col min="6" max="11" width="11" style="26"/>
    <col min="12" max="12" width="12.1640625" style="26" bestFit="1" customWidth="1"/>
    <col min="13" max="13" width="11.83203125" style="26" bestFit="1" customWidth="1"/>
    <col min="14" max="14" width="67.83203125" customWidth="1"/>
  </cols>
  <sheetData>
    <row r="1" spans="1:14" s="5" customFormat="1" ht="15" x14ac:dyDescent="0.25">
      <c r="A1" s="1" t="s">
        <v>1788</v>
      </c>
      <c r="B1" s="1"/>
      <c r="C1" s="1"/>
      <c r="D1" s="2"/>
      <c r="E1" s="2"/>
      <c r="F1" s="3"/>
      <c r="G1" s="3"/>
      <c r="H1" s="3"/>
      <c r="I1" s="3"/>
      <c r="J1" s="3"/>
      <c r="K1" s="4"/>
      <c r="L1" s="2"/>
      <c r="M1" s="2"/>
      <c r="N1" s="2"/>
    </row>
    <row r="2" spans="1:14" s="12" customFormat="1" ht="30.75" customHeight="1" x14ac:dyDescent="0.25">
      <c r="A2" s="6" t="s">
        <v>0</v>
      </c>
      <c r="B2" s="6"/>
      <c r="C2" s="6" t="s">
        <v>1</v>
      </c>
      <c r="D2" s="6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8" t="s">
        <v>8</v>
      </c>
      <c r="K2" s="9" t="s">
        <v>9</v>
      </c>
      <c r="L2" s="10" t="s">
        <v>10</v>
      </c>
      <c r="M2" s="10" t="s">
        <v>116</v>
      </c>
      <c r="N2" s="11" t="s">
        <v>114</v>
      </c>
    </row>
    <row r="3" spans="1:14" s="5" customFormat="1" ht="15" x14ac:dyDescent="0.25">
      <c r="A3" s="13"/>
      <c r="B3" s="13"/>
      <c r="C3" s="13"/>
      <c r="D3" s="13"/>
      <c r="E3" s="14"/>
      <c r="F3" s="14"/>
      <c r="G3" s="14"/>
      <c r="H3" s="14"/>
      <c r="I3" s="14"/>
      <c r="J3" s="15"/>
      <c r="K3" s="13"/>
      <c r="L3" s="13"/>
      <c r="M3" s="13"/>
      <c r="N3" s="16"/>
    </row>
    <row r="4" spans="1:14" s="20" customFormat="1" ht="15" x14ac:dyDescent="0.25">
      <c r="A4" s="17"/>
      <c r="B4" s="17"/>
      <c r="C4" s="17"/>
      <c r="D4" s="18" t="s">
        <v>11</v>
      </c>
      <c r="E4" s="19">
        <f t="shared" ref="E4:M4" si="0">MAX(E$9:E$2370)</f>
        <v>1219</v>
      </c>
      <c r="F4" s="19">
        <f t="shared" si="0"/>
        <v>746</v>
      </c>
      <c r="G4" s="19">
        <f t="shared" si="0"/>
        <v>155</v>
      </c>
      <c r="H4" s="19">
        <f t="shared" si="0"/>
        <v>11322</v>
      </c>
      <c r="I4" s="19">
        <f t="shared" si="0"/>
        <v>30.1</v>
      </c>
      <c r="J4" s="19">
        <f t="shared" si="0"/>
        <v>6.1</v>
      </c>
      <c r="K4" s="19">
        <f t="shared" si="0"/>
        <v>492</v>
      </c>
      <c r="L4" s="19">
        <f t="shared" si="0"/>
        <v>35.294117647058826</v>
      </c>
      <c r="M4" s="19">
        <f t="shared" si="0"/>
        <v>135.02222222222221</v>
      </c>
    </row>
    <row r="5" spans="1:14" s="20" customFormat="1" ht="18.75" x14ac:dyDescent="0.3">
      <c r="A5" s="21" t="s">
        <v>115</v>
      </c>
      <c r="B5" s="21"/>
      <c r="C5" s="22"/>
      <c r="D5" s="18" t="s">
        <v>12</v>
      </c>
      <c r="E5" s="19">
        <f t="shared" ref="E5:M5" si="1">MEDIAN(E$9:E$2370)</f>
        <v>674</v>
      </c>
      <c r="F5" s="19">
        <f t="shared" si="1"/>
        <v>18</v>
      </c>
      <c r="G5" s="19">
        <f t="shared" si="1"/>
        <v>3</v>
      </c>
      <c r="H5" s="19">
        <f t="shared" si="1"/>
        <v>1396</v>
      </c>
      <c r="I5" s="19">
        <f t="shared" si="1"/>
        <v>3.3</v>
      </c>
      <c r="J5" s="19">
        <f t="shared" si="1"/>
        <v>0.4</v>
      </c>
      <c r="K5" s="19">
        <f t="shared" si="1"/>
        <v>9</v>
      </c>
      <c r="L5" s="19">
        <f t="shared" si="1"/>
        <v>15.384615384615385</v>
      </c>
      <c r="M5" s="19">
        <f t="shared" si="1"/>
        <v>2.6133333333333333</v>
      </c>
    </row>
    <row r="6" spans="1:14" s="20" customFormat="1" ht="15" x14ac:dyDescent="0.25">
      <c r="A6" s="17"/>
      <c r="B6" s="17"/>
      <c r="C6" s="17"/>
      <c r="D6" s="18" t="s">
        <v>13</v>
      </c>
      <c r="E6" s="19">
        <f t="shared" ref="E6:M6" si="2">MIN(E$9:E$2370)</f>
        <v>303</v>
      </c>
      <c r="F6" s="19">
        <f t="shared" si="2"/>
        <v>9</v>
      </c>
      <c r="G6" s="19">
        <f t="shared" si="2"/>
        <v>1</v>
      </c>
      <c r="H6" s="19">
        <f t="shared" si="2"/>
        <v>242</v>
      </c>
      <c r="I6" s="19">
        <f t="shared" si="2"/>
        <v>0.5</v>
      </c>
      <c r="J6" s="19">
        <f t="shared" si="2"/>
        <v>0</v>
      </c>
      <c r="K6" s="19">
        <f t="shared" si="2"/>
        <v>2</v>
      </c>
      <c r="L6" s="19">
        <f t="shared" si="2"/>
        <v>5.5555555555555554</v>
      </c>
      <c r="M6" s="19">
        <f t="shared" si="2"/>
        <v>0.87111111111111128</v>
      </c>
    </row>
    <row r="7" spans="1:14" s="20" customFormat="1" ht="15" x14ac:dyDescent="0.25">
      <c r="A7" s="30" t="s">
        <v>117</v>
      </c>
      <c r="B7" s="30"/>
      <c r="C7" s="17"/>
      <c r="D7" s="18" t="s">
        <v>14</v>
      </c>
      <c r="E7" s="19"/>
      <c r="F7" s="19">
        <f>SUM(F$9:F$2370)</f>
        <v>21880</v>
      </c>
      <c r="G7" s="19">
        <f>SUM(G$9:G$2370)</f>
        <v>3482</v>
      </c>
      <c r="H7" s="19"/>
      <c r="I7" s="19"/>
      <c r="J7" s="19"/>
      <c r="K7" s="19"/>
      <c r="L7" s="19"/>
      <c r="M7" s="19">
        <f>SUM(M$9:M$2370)</f>
        <v>3033.2088888888698</v>
      </c>
    </row>
    <row r="8" spans="1:14" s="20" customFormat="1" ht="15" x14ac:dyDescent="0.25">
      <c r="A8" s="18">
        <f>COUNTA(A9:A9998)</f>
        <v>647</v>
      </c>
      <c r="B8" s="18"/>
      <c r="C8" s="17"/>
      <c r="D8" s="23"/>
      <c r="E8" s="24"/>
      <c r="F8" s="24"/>
      <c r="G8" s="24"/>
      <c r="H8" s="24"/>
      <c r="I8" s="24"/>
      <c r="J8" s="24"/>
      <c r="K8" s="24"/>
      <c r="L8" s="24"/>
      <c r="M8" s="24"/>
    </row>
    <row r="9" spans="1:14" s="5" customFormat="1" ht="15" x14ac:dyDescent="0.25">
      <c r="A9" s="13"/>
      <c r="B9" s="13"/>
      <c r="C9" s="13"/>
      <c r="D9" s="13"/>
      <c r="E9" s="13"/>
      <c r="F9" s="14"/>
      <c r="G9" s="14"/>
      <c r="H9" s="14"/>
      <c r="I9" s="14"/>
      <c r="J9" s="14"/>
      <c r="K9" s="25"/>
      <c r="L9" s="13"/>
      <c r="M9" s="13"/>
      <c r="N9" s="13"/>
    </row>
    <row r="10" spans="1:14" x14ac:dyDescent="0.2">
      <c r="A10" t="s">
        <v>15</v>
      </c>
      <c r="B10" t="s">
        <v>1789</v>
      </c>
      <c r="C10">
        <v>-16.247320639000002</v>
      </c>
      <c r="D10">
        <v>144.526829472</v>
      </c>
      <c r="E10">
        <v>748</v>
      </c>
      <c r="F10">
        <v>14</v>
      </c>
      <c r="G10">
        <v>2</v>
      </c>
      <c r="H10">
        <v>976</v>
      </c>
      <c r="I10">
        <v>2.2999999999999998</v>
      </c>
      <c r="J10">
        <v>0.3</v>
      </c>
      <c r="K10">
        <v>7</v>
      </c>
      <c r="L10" s="39">
        <f>G10/F10*100</f>
        <v>14.285714285714285</v>
      </c>
      <c r="M10" s="33">
        <f t="shared" ref="M10:M73" si="3">G10*9.8*400/3600*80%</f>
        <v>1.7422222222222226</v>
      </c>
    </row>
    <row r="11" spans="1:14" x14ac:dyDescent="0.2">
      <c r="A11" t="s">
        <v>118</v>
      </c>
      <c r="B11" t="s">
        <v>1789</v>
      </c>
      <c r="C11">
        <v>-16.562431861</v>
      </c>
      <c r="D11">
        <v>145.40269048100001</v>
      </c>
      <c r="E11">
        <v>380</v>
      </c>
      <c r="F11">
        <v>66</v>
      </c>
      <c r="G11">
        <v>13</v>
      </c>
      <c r="H11">
        <v>1792</v>
      </c>
      <c r="I11">
        <v>4.5</v>
      </c>
      <c r="J11">
        <v>0.6</v>
      </c>
      <c r="K11">
        <v>24</v>
      </c>
      <c r="L11" s="39">
        <f t="shared" ref="L11:L74" si="4">G11/F11*100</f>
        <v>19.696969696969695</v>
      </c>
      <c r="M11" s="33">
        <f t="shared" si="3"/>
        <v>11.324444444444445</v>
      </c>
    </row>
    <row r="12" spans="1:14" x14ac:dyDescent="0.2">
      <c r="A12" t="s">
        <v>119</v>
      </c>
      <c r="B12" t="s">
        <v>1789</v>
      </c>
      <c r="C12">
        <v>-16.560931752999998</v>
      </c>
      <c r="D12">
        <v>145.362431421</v>
      </c>
      <c r="E12">
        <v>411</v>
      </c>
      <c r="F12">
        <v>53</v>
      </c>
      <c r="G12">
        <v>10</v>
      </c>
      <c r="H12">
        <v>3081</v>
      </c>
      <c r="I12">
        <v>6.2</v>
      </c>
      <c r="J12">
        <v>0.6</v>
      </c>
      <c r="K12">
        <v>17</v>
      </c>
      <c r="L12" s="39">
        <f t="shared" si="4"/>
        <v>18.867924528301888</v>
      </c>
      <c r="M12" s="33">
        <f t="shared" si="3"/>
        <v>8.7111111111111121</v>
      </c>
    </row>
    <row r="13" spans="1:14" x14ac:dyDescent="0.2">
      <c r="A13" t="s">
        <v>120</v>
      </c>
      <c r="B13" t="s">
        <v>1789</v>
      </c>
      <c r="C13">
        <v>-16.560222056000001</v>
      </c>
      <c r="D13">
        <v>145.38323361900001</v>
      </c>
      <c r="E13">
        <v>401</v>
      </c>
      <c r="F13">
        <v>14</v>
      </c>
      <c r="G13">
        <v>3</v>
      </c>
      <c r="H13">
        <v>2056</v>
      </c>
      <c r="I13">
        <v>5.2</v>
      </c>
      <c r="J13">
        <v>0.7</v>
      </c>
      <c r="K13">
        <v>5</v>
      </c>
      <c r="L13" s="39">
        <f t="shared" si="4"/>
        <v>21.428571428571427</v>
      </c>
      <c r="M13" s="33">
        <f t="shared" si="3"/>
        <v>2.6133333333333333</v>
      </c>
    </row>
    <row r="14" spans="1:14" x14ac:dyDescent="0.2">
      <c r="A14" t="s">
        <v>121</v>
      </c>
      <c r="B14" t="s">
        <v>1789</v>
      </c>
      <c r="C14">
        <v>-16.243153972000002</v>
      </c>
      <c r="D14">
        <v>144.541343361</v>
      </c>
      <c r="E14">
        <v>776</v>
      </c>
      <c r="F14">
        <v>24</v>
      </c>
      <c r="G14">
        <v>3</v>
      </c>
      <c r="H14">
        <v>1608</v>
      </c>
      <c r="I14">
        <v>2.8</v>
      </c>
      <c r="J14">
        <v>0.3</v>
      </c>
      <c r="K14">
        <v>14</v>
      </c>
      <c r="L14" s="39">
        <f t="shared" si="4"/>
        <v>12.5</v>
      </c>
      <c r="M14" s="33">
        <f t="shared" si="3"/>
        <v>2.6133333333333333</v>
      </c>
    </row>
    <row r="15" spans="1:14" x14ac:dyDescent="0.2">
      <c r="A15" t="s">
        <v>122</v>
      </c>
      <c r="B15" t="s">
        <v>1789</v>
      </c>
      <c r="C15">
        <v>-15.858015079999999</v>
      </c>
      <c r="D15">
        <v>144.625718361</v>
      </c>
      <c r="E15">
        <v>554</v>
      </c>
      <c r="F15">
        <v>16</v>
      </c>
      <c r="G15">
        <v>3</v>
      </c>
      <c r="H15">
        <v>1269</v>
      </c>
      <c r="I15">
        <v>3.7</v>
      </c>
      <c r="J15">
        <v>0.5</v>
      </c>
      <c r="K15">
        <v>7</v>
      </c>
      <c r="L15" s="39">
        <f t="shared" si="4"/>
        <v>18.75</v>
      </c>
      <c r="M15" s="33">
        <f t="shared" si="3"/>
        <v>2.6133333333333333</v>
      </c>
    </row>
    <row r="16" spans="1:14" x14ac:dyDescent="0.2">
      <c r="A16" t="s">
        <v>123</v>
      </c>
      <c r="B16" t="s">
        <v>1789</v>
      </c>
      <c r="C16">
        <v>-16.241556750000001</v>
      </c>
      <c r="D16">
        <v>144.554121138</v>
      </c>
      <c r="E16">
        <v>763</v>
      </c>
      <c r="F16">
        <v>15</v>
      </c>
      <c r="G16">
        <v>2</v>
      </c>
      <c r="H16">
        <v>549</v>
      </c>
      <c r="I16">
        <v>1.8</v>
      </c>
      <c r="J16">
        <v>0.3</v>
      </c>
      <c r="K16">
        <v>6</v>
      </c>
      <c r="L16" s="39">
        <f t="shared" si="4"/>
        <v>13.333333333333334</v>
      </c>
      <c r="M16" s="33">
        <f t="shared" si="3"/>
        <v>1.7422222222222226</v>
      </c>
    </row>
    <row r="17" spans="1:13" x14ac:dyDescent="0.2">
      <c r="A17" t="s">
        <v>124</v>
      </c>
      <c r="B17" t="s">
        <v>1789</v>
      </c>
      <c r="C17">
        <v>-16.449066711</v>
      </c>
      <c r="D17">
        <v>144.94494451599999</v>
      </c>
      <c r="E17">
        <v>870</v>
      </c>
      <c r="F17">
        <v>12</v>
      </c>
      <c r="G17">
        <v>3</v>
      </c>
      <c r="H17">
        <v>2060</v>
      </c>
      <c r="I17">
        <v>6.3</v>
      </c>
      <c r="J17">
        <v>1</v>
      </c>
      <c r="K17">
        <v>3</v>
      </c>
      <c r="L17" s="39">
        <f t="shared" si="4"/>
        <v>25</v>
      </c>
      <c r="M17" s="33">
        <f t="shared" si="3"/>
        <v>2.6133333333333333</v>
      </c>
    </row>
    <row r="18" spans="1:13" x14ac:dyDescent="0.2">
      <c r="A18" t="s">
        <v>19</v>
      </c>
      <c r="B18" t="s">
        <v>1789</v>
      </c>
      <c r="C18">
        <v>-16.447598417999998</v>
      </c>
      <c r="D18">
        <v>144.928974657</v>
      </c>
      <c r="E18">
        <v>890</v>
      </c>
      <c r="F18">
        <v>18</v>
      </c>
      <c r="G18">
        <v>3</v>
      </c>
      <c r="H18">
        <v>670</v>
      </c>
      <c r="I18">
        <v>2</v>
      </c>
      <c r="J18">
        <v>0.3</v>
      </c>
      <c r="K18">
        <v>11</v>
      </c>
      <c r="L18" s="39">
        <f t="shared" si="4"/>
        <v>16.666666666666664</v>
      </c>
      <c r="M18" s="33">
        <f t="shared" si="3"/>
        <v>2.6133333333333333</v>
      </c>
    </row>
    <row r="19" spans="1:13" x14ac:dyDescent="0.2">
      <c r="A19" t="s">
        <v>125</v>
      </c>
      <c r="B19" t="s">
        <v>1789</v>
      </c>
      <c r="C19">
        <v>-16.437320640999999</v>
      </c>
      <c r="D19">
        <v>145.126320308</v>
      </c>
      <c r="E19">
        <v>724</v>
      </c>
      <c r="F19">
        <v>14</v>
      </c>
      <c r="G19">
        <v>2</v>
      </c>
      <c r="H19">
        <v>517</v>
      </c>
      <c r="I19">
        <v>1.9</v>
      </c>
      <c r="J19">
        <v>0.3</v>
      </c>
      <c r="K19">
        <v>8</v>
      </c>
      <c r="L19" s="39">
        <f t="shared" si="4"/>
        <v>14.285714285714285</v>
      </c>
      <c r="M19" s="33">
        <f t="shared" si="3"/>
        <v>1.7422222222222226</v>
      </c>
    </row>
    <row r="20" spans="1:13" x14ac:dyDescent="0.2">
      <c r="A20" t="s">
        <v>126</v>
      </c>
      <c r="B20" t="s">
        <v>1789</v>
      </c>
      <c r="C20">
        <v>-15.937042859</v>
      </c>
      <c r="D20">
        <v>145.247190534</v>
      </c>
      <c r="E20">
        <v>481</v>
      </c>
      <c r="F20">
        <v>47</v>
      </c>
      <c r="G20">
        <v>9</v>
      </c>
      <c r="H20">
        <v>2341</v>
      </c>
      <c r="I20">
        <v>6.1</v>
      </c>
      <c r="J20">
        <v>0.8</v>
      </c>
      <c r="K20">
        <v>12</v>
      </c>
      <c r="L20" s="39">
        <f t="shared" si="4"/>
        <v>19.148936170212767</v>
      </c>
      <c r="M20" s="33">
        <f t="shared" si="3"/>
        <v>7.8400000000000007</v>
      </c>
    </row>
    <row r="21" spans="1:13" x14ac:dyDescent="0.2">
      <c r="A21" t="s">
        <v>127</v>
      </c>
      <c r="B21" t="s">
        <v>1789</v>
      </c>
      <c r="C21">
        <v>-16.240252616999999</v>
      </c>
      <c r="D21">
        <v>144.51959193799999</v>
      </c>
      <c r="E21">
        <v>722</v>
      </c>
      <c r="F21">
        <v>12</v>
      </c>
      <c r="G21">
        <v>2</v>
      </c>
      <c r="H21">
        <v>1392</v>
      </c>
      <c r="I21">
        <v>3.5</v>
      </c>
      <c r="J21">
        <v>0.4</v>
      </c>
      <c r="K21">
        <v>5</v>
      </c>
      <c r="L21" s="39">
        <f t="shared" si="4"/>
        <v>16.666666666666664</v>
      </c>
      <c r="M21" s="33">
        <f t="shared" si="3"/>
        <v>1.7422222222222226</v>
      </c>
    </row>
    <row r="22" spans="1:13" x14ac:dyDescent="0.2">
      <c r="A22" t="s">
        <v>23</v>
      </c>
      <c r="B22" t="s">
        <v>1789</v>
      </c>
      <c r="C22">
        <v>-16.429542863000002</v>
      </c>
      <c r="D22">
        <v>145.12544058700001</v>
      </c>
      <c r="E22">
        <v>712</v>
      </c>
      <c r="F22">
        <v>13</v>
      </c>
      <c r="G22">
        <v>2</v>
      </c>
      <c r="H22">
        <v>1034</v>
      </c>
      <c r="I22">
        <v>2.5</v>
      </c>
      <c r="J22">
        <v>0.3</v>
      </c>
      <c r="K22">
        <v>9</v>
      </c>
      <c r="L22" s="39">
        <f t="shared" si="4"/>
        <v>15.384615384615385</v>
      </c>
      <c r="M22" s="33">
        <f t="shared" si="3"/>
        <v>1.7422222222222226</v>
      </c>
    </row>
    <row r="23" spans="1:13" x14ac:dyDescent="0.2">
      <c r="A23" t="s">
        <v>128</v>
      </c>
      <c r="B23" t="s">
        <v>1789</v>
      </c>
      <c r="C23">
        <v>-16.424141568</v>
      </c>
      <c r="D23">
        <v>144.91570299200001</v>
      </c>
      <c r="E23">
        <v>646</v>
      </c>
      <c r="F23">
        <v>12</v>
      </c>
      <c r="G23">
        <v>2</v>
      </c>
      <c r="H23">
        <v>1146</v>
      </c>
      <c r="I23">
        <v>3</v>
      </c>
      <c r="J23">
        <v>0.4</v>
      </c>
      <c r="K23">
        <v>6</v>
      </c>
      <c r="L23" s="39">
        <f t="shared" si="4"/>
        <v>16.666666666666664</v>
      </c>
      <c r="M23" s="33">
        <f t="shared" si="3"/>
        <v>1.7422222222222226</v>
      </c>
    </row>
    <row r="24" spans="1:13" x14ac:dyDescent="0.2">
      <c r="A24" t="s">
        <v>129</v>
      </c>
      <c r="B24" t="s">
        <v>1789</v>
      </c>
      <c r="C24">
        <v>-16.422042863000001</v>
      </c>
      <c r="D24">
        <v>144.92354252800001</v>
      </c>
      <c r="E24">
        <v>692</v>
      </c>
      <c r="F24">
        <v>12</v>
      </c>
      <c r="G24">
        <v>3</v>
      </c>
      <c r="H24">
        <v>2318</v>
      </c>
      <c r="I24">
        <v>6.8</v>
      </c>
      <c r="J24">
        <v>1</v>
      </c>
      <c r="K24">
        <v>3</v>
      </c>
      <c r="L24" s="39">
        <f t="shared" si="4"/>
        <v>25</v>
      </c>
      <c r="M24" s="33">
        <f t="shared" si="3"/>
        <v>2.6133333333333333</v>
      </c>
    </row>
    <row r="25" spans="1:13" x14ac:dyDescent="0.2">
      <c r="A25" t="s">
        <v>130</v>
      </c>
      <c r="B25" t="s">
        <v>1789</v>
      </c>
      <c r="C25">
        <v>-16.416931643000002</v>
      </c>
      <c r="D25">
        <v>144.91324603300001</v>
      </c>
      <c r="E25">
        <v>645</v>
      </c>
      <c r="F25">
        <v>40</v>
      </c>
      <c r="G25">
        <v>8</v>
      </c>
      <c r="H25">
        <v>3316</v>
      </c>
      <c r="I25">
        <v>5.7</v>
      </c>
      <c r="J25">
        <v>0.5</v>
      </c>
      <c r="K25">
        <v>17</v>
      </c>
      <c r="L25" s="39">
        <f t="shared" si="4"/>
        <v>20</v>
      </c>
      <c r="M25" s="33">
        <f t="shared" si="3"/>
        <v>6.9688888888888902</v>
      </c>
    </row>
    <row r="26" spans="1:13" x14ac:dyDescent="0.2">
      <c r="A26" t="s">
        <v>131</v>
      </c>
      <c r="B26" t="s">
        <v>1789</v>
      </c>
      <c r="C26">
        <v>-16.409709420999999</v>
      </c>
      <c r="D26">
        <v>144.921857144</v>
      </c>
      <c r="E26">
        <v>691</v>
      </c>
      <c r="F26">
        <v>31</v>
      </c>
      <c r="G26">
        <v>7</v>
      </c>
      <c r="H26">
        <v>3164</v>
      </c>
      <c r="I26">
        <v>7.6</v>
      </c>
      <c r="J26">
        <v>0.9</v>
      </c>
      <c r="K26">
        <v>7</v>
      </c>
      <c r="L26" s="39">
        <f t="shared" si="4"/>
        <v>22.58064516129032</v>
      </c>
      <c r="M26" s="33">
        <f t="shared" si="3"/>
        <v>6.0977777777777789</v>
      </c>
    </row>
    <row r="27" spans="1:13" x14ac:dyDescent="0.2">
      <c r="A27" t="s">
        <v>132</v>
      </c>
      <c r="B27" t="s">
        <v>1789</v>
      </c>
      <c r="C27">
        <v>-16.405098418000001</v>
      </c>
      <c r="D27">
        <v>145.158820308</v>
      </c>
      <c r="E27">
        <v>943</v>
      </c>
      <c r="F27">
        <v>14</v>
      </c>
      <c r="G27">
        <v>2</v>
      </c>
      <c r="H27">
        <v>1511</v>
      </c>
      <c r="I27">
        <v>2.7</v>
      </c>
      <c r="J27">
        <v>0.2</v>
      </c>
      <c r="K27">
        <v>10</v>
      </c>
      <c r="L27" s="39">
        <f t="shared" si="4"/>
        <v>14.285714285714285</v>
      </c>
      <c r="M27" s="33">
        <f t="shared" si="3"/>
        <v>1.7422222222222226</v>
      </c>
    </row>
    <row r="28" spans="1:13" x14ac:dyDescent="0.2">
      <c r="A28" t="s">
        <v>133</v>
      </c>
      <c r="B28" t="s">
        <v>1789</v>
      </c>
      <c r="C28">
        <v>-16.400264975999999</v>
      </c>
      <c r="D28">
        <v>144.90102381</v>
      </c>
      <c r="E28">
        <v>738</v>
      </c>
      <c r="F28">
        <v>12</v>
      </c>
      <c r="G28">
        <v>2</v>
      </c>
      <c r="H28">
        <v>1828</v>
      </c>
      <c r="I28">
        <v>4.2</v>
      </c>
      <c r="J28">
        <v>0.5</v>
      </c>
      <c r="K28">
        <v>5</v>
      </c>
      <c r="L28" s="39">
        <f t="shared" si="4"/>
        <v>16.666666666666664</v>
      </c>
      <c r="M28" s="33">
        <f t="shared" si="3"/>
        <v>1.7422222222222226</v>
      </c>
    </row>
    <row r="29" spans="1:13" x14ac:dyDescent="0.2">
      <c r="A29" t="s">
        <v>134</v>
      </c>
      <c r="B29" t="s">
        <v>1789</v>
      </c>
      <c r="C29">
        <v>-16.393548739</v>
      </c>
      <c r="D29">
        <v>144.94101804300001</v>
      </c>
      <c r="E29">
        <v>698</v>
      </c>
      <c r="F29">
        <v>18</v>
      </c>
      <c r="G29">
        <v>1</v>
      </c>
      <c r="H29">
        <v>242</v>
      </c>
      <c r="I29">
        <v>0.8</v>
      </c>
      <c r="J29">
        <v>0.1</v>
      </c>
      <c r="K29">
        <v>13</v>
      </c>
      <c r="L29" s="39">
        <f t="shared" si="4"/>
        <v>5.5555555555555554</v>
      </c>
      <c r="M29" s="33">
        <f t="shared" si="3"/>
        <v>0.87111111111111128</v>
      </c>
    </row>
    <row r="30" spans="1:13" x14ac:dyDescent="0.2">
      <c r="A30" t="s">
        <v>135</v>
      </c>
      <c r="B30" t="s">
        <v>1789</v>
      </c>
      <c r="C30">
        <v>-16.237042860999999</v>
      </c>
      <c r="D30">
        <v>144.52511641800001</v>
      </c>
      <c r="E30">
        <v>743</v>
      </c>
      <c r="F30">
        <v>48</v>
      </c>
      <c r="G30">
        <v>7</v>
      </c>
      <c r="H30">
        <v>1368</v>
      </c>
      <c r="I30">
        <v>3</v>
      </c>
      <c r="J30">
        <v>0.3</v>
      </c>
      <c r="K30">
        <v>22</v>
      </c>
      <c r="L30" s="39">
        <f t="shared" si="4"/>
        <v>14.583333333333334</v>
      </c>
      <c r="M30" s="33">
        <f t="shared" si="3"/>
        <v>6.0977777777777789</v>
      </c>
    </row>
    <row r="31" spans="1:13" x14ac:dyDescent="0.2">
      <c r="A31" t="s">
        <v>136</v>
      </c>
      <c r="B31" t="s">
        <v>1789</v>
      </c>
      <c r="C31">
        <v>-15.896765081</v>
      </c>
      <c r="D31">
        <v>144.696474655</v>
      </c>
      <c r="E31">
        <v>547</v>
      </c>
      <c r="F31">
        <v>20</v>
      </c>
      <c r="G31">
        <v>2</v>
      </c>
      <c r="H31">
        <v>944</v>
      </c>
      <c r="I31">
        <v>2.2000000000000002</v>
      </c>
      <c r="J31">
        <v>0.3</v>
      </c>
      <c r="K31">
        <v>9</v>
      </c>
      <c r="L31" s="39">
        <f t="shared" si="4"/>
        <v>10</v>
      </c>
      <c r="M31" s="33">
        <f t="shared" si="3"/>
        <v>1.7422222222222226</v>
      </c>
    </row>
    <row r="32" spans="1:13" x14ac:dyDescent="0.2">
      <c r="A32" t="s">
        <v>137</v>
      </c>
      <c r="B32" t="s">
        <v>1789</v>
      </c>
      <c r="C32">
        <v>-16.381333106</v>
      </c>
      <c r="D32">
        <v>144.93740034199999</v>
      </c>
      <c r="E32">
        <v>711</v>
      </c>
      <c r="F32">
        <v>44</v>
      </c>
      <c r="G32">
        <v>7</v>
      </c>
      <c r="H32">
        <v>1333</v>
      </c>
      <c r="I32">
        <v>2.1</v>
      </c>
      <c r="J32">
        <v>0.2</v>
      </c>
      <c r="K32">
        <v>44</v>
      </c>
      <c r="L32" s="39">
        <f t="shared" si="4"/>
        <v>15.909090909090908</v>
      </c>
      <c r="M32" s="33">
        <f t="shared" si="3"/>
        <v>6.0977777777777789</v>
      </c>
    </row>
    <row r="33" spans="1:13" x14ac:dyDescent="0.2">
      <c r="A33" t="s">
        <v>138</v>
      </c>
      <c r="B33" t="s">
        <v>1789</v>
      </c>
      <c r="C33">
        <v>-16.381441101</v>
      </c>
      <c r="D33">
        <v>144.934699935</v>
      </c>
      <c r="E33">
        <v>729</v>
      </c>
      <c r="F33">
        <v>14</v>
      </c>
      <c r="G33">
        <v>2</v>
      </c>
      <c r="H33">
        <v>1605</v>
      </c>
      <c r="I33">
        <v>2.9</v>
      </c>
      <c r="J33">
        <v>0.3</v>
      </c>
      <c r="K33">
        <v>9</v>
      </c>
      <c r="L33" s="39">
        <f t="shared" si="4"/>
        <v>14.285714285714285</v>
      </c>
      <c r="M33" s="33">
        <f t="shared" si="3"/>
        <v>1.7422222222222226</v>
      </c>
    </row>
    <row r="34" spans="1:13" x14ac:dyDescent="0.2">
      <c r="A34" t="s">
        <v>139</v>
      </c>
      <c r="B34" t="s">
        <v>1789</v>
      </c>
      <c r="C34">
        <v>-16.378153973</v>
      </c>
      <c r="D34">
        <v>144.78574603199999</v>
      </c>
      <c r="E34">
        <v>786</v>
      </c>
      <c r="F34">
        <v>74</v>
      </c>
      <c r="G34">
        <v>8</v>
      </c>
      <c r="H34">
        <v>2114</v>
      </c>
      <c r="I34">
        <v>4.2</v>
      </c>
      <c r="J34">
        <v>0.4</v>
      </c>
      <c r="K34">
        <v>19</v>
      </c>
      <c r="L34" s="39">
        <f t="shared" si="4"/>
        <v>10.810810810810811</v>
      </c>
      <c r="M34" s="33">
        <f t="shared" si="3"/>
        <v>6.9688888888888902</v>
      </c>
    </row>
    <row r="35" spans="1:13" x14ac:dyDescent="0.2">
      <c r="A35" t="s">
        <v>140</v>
      </c>
      <c r="B35" t="s">
        <v>1789</v>
      </c>
      <c r="C35">
        <v>-16.374326932999999</v>
      </c>
      <c r="D35">
        <v>144.763017625</v>
      </c>
      <c r="E35">
        <v>837</v>
      </c>
      <c r="F35">
        <v>19</v>
      </c>
      <c r="G35">
        <v>3</v>
      </c>
      <c r="H35">
        <v>1454</v>
      </c>
      <c r="I35">
        <v>3.1</v>
      </c>
      <c r="J35">
        <v>0.3</v>
      </c>
      <c r="K35">
        <v>9</v>
      </c>
      <c r="L35" s="39">
        <f t="shared" si="4"/>
        <v>15.789473684210526</v>
      </c>
      <c r="M35" s="33">
        <f t="shared" si="3"/>
        <v>2.6133333333333333</v>
      </c>
    </row>
    <row r="36" spans="1:13" x14ac:dyDescent="0.2">
      <c r="A36" t="s">
        <v>141</v>
      </c>
      <c r="B36" t="s">
        <v>1789</v>
      </c>
      <c r="C36">
        <v>-16.370931751000001</v>
      </c>
      <c r="D36">
        <v>144.82412114100001</v>
      </c>
      <c r="E36">
        <v>752</v>
      </c>
      <c r="F36">
        <v>10</v>
      </c>
      <c r="G36">
        <v>2</v>
      </c>
      <c r="H36">
        <v>1094</v>
      </c>
      <c r="I36">
        <v>3.7</v>
      </c>
      <c r="J36">
        <v>0.6</v>
      </c>
      <c r="K36">
        <v>4</v>
      </c>
      <c r="L36" s="39">
        <f t="shared" si="4"/>
        <v>20</v>
      </c>
      <c r="M36" s="33">
        <f t="shared" si="3"/>
        <v>1.7422222222222226</v>
      </c>
    </row>
    <row r="37" spans="1:13" x14ac:dyDescent="0.2">
      <c r="A37" t="s">
        <v>142</v>
      </c>
      <c r="B37" t="s">
        <v>1789</v>
      </c>
      <c r="C37">
        <v>-16.370264976000001</v>
      </c>
      <c r="D37">
        <v>144.777690476</v>
      </c>
      <c r="E37">
        <v>829</v>
      </c>
      <c r="F37">
        <v>61</v>
      </c>
      <c r="G37">
        <v>9</v>
      </c>
      <c r="H37">
        <v>2667</v>
      </c>
      <c r="I37">
        <v>4.0999999999999996</v>
      </c>
      <c r="J37">
        <v>0.3</v>
      </c>
      <c r="K37">
        <v>30</v>
      </c>
      <c r="L37" s="39">
        <f t="shared" si="4"/>
        <v>14.754098360655737</v>
      </c>
      <c r="M37" s="33">
        <f t="shared" si="3"/>
        <v>7.8400000000000007</v>
      </c>
    </row>
    <row r="38" spans="1:13" x14ac:dyDescent="0.2">
      <c r="A38" t="s">
        <v>143</v>
      </c>
      <c r="B38" t="s">
        <v>1789</v>
      </c>
      <c r="C38">
        <v>-16.36982064</v>
      </c>
      <c r="D38">
        <v>144.79513513800001</v>
      </c>
      <c r="E38">
        <v>764</v>
      </c>
      <c r="F38">
        <v>12</v>
      </c>
      <c r="G38">
        <v>2</v>
      </c>
      <c r="H38">
        <v>786</v>
      </c>
      <c r="I38">
        <v>1.6</v>
      </c>
      <c r="J38">
        <v>0.2</v>
      </c>
      <c r="K38">
        <v>12</v>
      </c>
      <c r="L38" s="39">
        <f t="shared" si="4"/>
        <v>16.666666666666664</v>
      </c>
      <c r="M38" s="33">
        <f t="shared" si="3"/>
        <v>1.7422222222222226</v>
      </c>
    </row>
    <row r="39" spans="1:13" x14ac:dyDescent="0.2">
      <c r="A39" t="s">
        <v>144</v>
      </c>
      <c r="B39" t="s">
        <v>1789</v>
      </c>
      <c r="C39">
        <v>-16.368228300999998</v>
      </c>
      <c r="D39">
        <v>144.829116258</v>
      </c>
      <c r="E39">
        <v>834</v>
      </c>
      <c r="F39">
        <v>10</v>
      </c>
      <c r="G39">
        <v>1</v>
      </c>
      <c r="H39">
        <v>820</v>
      </c>
      <c r="I39">
        <v>2.2000000000000002</v>
      </c>
      <c r="J39">
        <v>0.3</v>
      </c>
      <c r="K39">
        <v>5</v>
      </c>
      <c r="L39" s="39">
        <f t="shared" si="4"/>
        <v>10</v>
      </c>
      <c r="M39" s="33">
        <f t="shared" si="3"/>
        <v>0.87111111111111128</v>
      </c>
    </row>
    <row r="40" spans="1:13" x14ac:dyDescent="0.2">
      <c r="A40" t="s">
        <v>145</v>
      </c>
      <c r="B40" t="s">
        <v>1789</v>
      </c>
      <c r="C40">
        <v>-16.361566556</v>
      </c>
      <c r="D40">
        <v>144.79772244599999</v>
      </c>
      <c r="E40">
        <v>813</v>
      </c>
      <c r="F40">
        <v>81</v>
      </c>
      <c r="G40">
        <v>14</v>
      </c>
      <c r="H40">
        <v>1971</v>
      </c>
      <c r="I40">
        <v>4.5</v>
      </c>
      <c r="J40">
        <v>0.5</v>
      </c>
      <c r="K40">
        <v>28</v>
      </c>
      <c r="L40" s="39">
        <f t="shared" si="4"/>
        <v>17.283950617283949</v>
      </c>
      <c r="M40" s="33">
        <f t="shared" si="3"/>
        <v>12.195555555555558</v>
      </c>
    </row>
    <row r="41" spans="1:13" x14ac:dyDescent="0.2">
      <c r="A41" t="s">
        <v>146</v>
      </c>
      <c r="B41" t="s">
        <v>1789</v>
      </c>
      <c r="C41">
        <v>-16.360820531000002</v>
      </c>
      <c r="D41">
        <v>144.810468254</v>
      </c>
      <c r="E41">
        <v>804</v>
      </c>
      <c r="F41">
        <v>15</v>
      </c>
      <c r="G41">
        <v>2</v>
      </c>
      <c r="H41">
        <v>907</v>
      </c>
      <c r="I41">
        <v>2.5</v>
      </c>
      <c r="J41">
        <v>0.4</v>
      </c>
      <c r="K41">
        <v>7</v>
      </c>
      <c r="L41" s="39">
        <f t="shared" si="4"/>
        <v>13.333333333333334</v>
      </c>
      <c r="M41" s="33">
        <f t="shared" si="3"/>
        <v>1.7422222222222226</v>
      </c>
    </row>
    <row r="42" spans="1:13" x14ac:dyDescent="0.2">
      <c r="A42" t="s">
        <v>147</v>
      </c>
      <c r="B42" t="s">
        <v>1789</v>
      </c>
      <c r="C42">
        <v>-15.674647023</v>
      </c>
      <c r="D42">
        <v>144.87380864100001</v>
      </c>
      <c r="E42">
        <v>442</v>
      </c>
      <c r="F42">
        <v>24</v>
      </c>
      <c r="G42">
        <v>3</v>
      </c>
      <c r="H42">
        <v>704</v>
      </c>
      <c r="I42">
        <v>1.4</v>
      </c>
      <c r="J42">
        <v>0.1</v>
      </c>
      <c r="K42">
        <v>24</v>
      </c>
      <c r="L42" s="39">
        <f t="shared" si="4"/>
        <v>12.5</v>
      </c>
      <c r="M42" s="33">
        <f t="shared" si="3"/>
        <v>2.6133333333333333</v>
      </c>
    </row>
    <row r="43" spans="1:13" x14ac:dyDescent="0.2">
      <c r="A43" t="s">
        <v>148</v>
      </c>
      <c r="B43" t="s">
        <v>1789</v>
      </c>
      <c r="C43">
        <v>-16.230653971999999</v>
      </c>
      <c r="D43">
        <v>144.51769047400001</v>
      </c>
      <c r="E43">
        <v>709</v>
      </c>
      <c r="F43">
        <v>13</v>
      </c>
      <c r="G43">
        <v>2</v>
      </c>
      <c r="H43">
        <v>1269</v>
      </c>
      <c r="I43">
        <v>2.5</v>
      </c>
      <c r="J43">
        <v>0.3</v>
      </c>
      <c r="K43">
        <v>8</v>
      </c>
      <c r="L43" s="39">
        <f t="shared" si="4"/>
        <v>15.384615384615385</v>
      </c>
      <c r="M43" s="33">
        <f t="shared" si="3"/>
        <v>1.7422222222222226</v>
      </c>
    </row>
    <row r="44" spans="1:13" x14ac:dyDescent="0.2">
      <c r="A44" t="s">
        <v>149</v>
      </c>
      <c r="B44" t="s">
        <v>1789</v>
      </c>
      <c r="C44">
        <v>-16.358042754</v>
      </c>
      <c r="D44">
        <v>144.94685714400001</v>
      </c>
      <c r="E44">
        <v>745</v>
      </c>
      <c r="F44">
        <v>24</v>
      </c>
      <c r="G44">
        <v>4</v>
      </c>
      <c r="H44">
        <v>1520</v>
      </c>
      <c r="I44">
        <v>3.2</v>
      </c>
      <c r="J44">
        <v>0.3</v>
      </c>
      <c r="K44">
        <v>12</v>
      </c>
      <c r="L44" s="39">
        <f t="shared" si="4"/>
        <v>16.666666666666664</v>
      </c>
      <c r="M44" s="33">
        <f t="shared" si="3"/>
        <v>3.4844444444444451</v>
      </c>
    </row>
    <row r="45" spans="1:13" x14ac:dyDescent="0.2">
      <c r="A45" t="s">
        <v>150</v>
      </c>
      <c r="B45" t="s">
        <v>1789</v>
      </c>
      <c r="C45">
        <v>-16.358015084000002</v>
      </c>
      <c r="D45">
        <v>144.818218363</v>
      </c>
      <c r="E45">
        <v>868</v>
      </c>
      <c r="F45">
        <v>11</v>
      </c>
      <c r="G45">
        <v>2</v>
      </c>
      <c r="H45">
        <v>1123</v>
      </c>
      <c r="I45">
        <v>2.6</v>
      </c>
      <c r="J45">
        <v>0.3</v>
      </c>
      <c r="K45">
        <v>6</v>
      </c>
      <c r="L45" s="39">
        <f t="shared" si="4"/>
        <v>18.181818181818183</v>
      </c>
      <c r="M45" s="33">
        <f t="shared" si="3"/>
        <v>1.7422222222222226</v>
      </c>
    </row>
    <row r="46" spans="1:13" x14ac:dyDescent="0.2">
      <c r="A46" t="s">
        <v>151</v>
      </c>
      <c r="B46" t="s">
        <v>1789</v>
      </c>
      <c r="C46">
        <v>-16.353783674999999</v>
      </c>
      <c r="D46">
        <v>144.83356088299999</v>
      </c>
      <c r="E46">
        <v>860</v>
      </c>
      <c r="F46">
        <v>10</v>
      </c>
      <c r="G46">
        <v>1</v>
      </c>
      <c r="H46">
        <v>1155</v>
      </c>
      <c r="I46">
        <v>3</v>
      </c>
      <c r="J46">
        <v>0.4</v>
      </c>
      <c r="K46">
        <v>5</v>
      </c>
      <c r="L46" s="39">
        <f t="shared" si="4"/>
        <v>10</v>
      </c>
      <c r="M46" s="33">
        <f t="shared" si="3"/>
        <v>0.87111111111111128</v>
      </c>
    </row>
    <row r="47" spans="1:13" x14ac:dyDescent="0.2">
      <c r="A47" t="s">
        <v>152</v>
      </c>
      <c r="B47" t="s">
        <v>1789</v>
      </c>
      <c r="C47">
        <v>-16.353352347000001</v>
      </c>
      <c r="D47">
        <v>145.056055628</v>
      </c>
      <c r="E47">
        <v>872</v>
      </c>
      <c r="F47">
        <v>14</v>
      </c>
      <c r="G47">
        <v>2</v>
      </c>
      <c r="H47">
        <v>330</v>
      </c>
      <c r="I47">
        <v>0.9</v>
      </c>
      <c r="J47">
        <v>0.1</v>
      </c>
      <c r="K47">
        <v>17</v>
      </c>
      <c r="L47" s="39">
        <f t="shared" si="4"/>
        <v>14.285714285714285</v>
      </c>
      <c r="M47" s="33">
        <f t="shared" si="3"/>
        <v>1.7422222222222226</v>
      </c>
    </row>
    <row r="48" spans="1:13" x14ac:dyDescent="0.2">
      <c r="A48" t="s">
        <v>35</v>
      </c>
      <c r="B48" t="s">
        <v>1789</v>
      </c>
      <c r="C48">
        <v>-16.351903972999999</v>
      </c>
      <c r="D48">
        <v>144.78349614000001</v>
      </c>
      <c r="E48">
        <v>832</v>
      </c>
      <c r="F48">
        <v>29</v>
      </c>
      <c r="G48">
        <v>5</v>
      </c>
      <c r="H48">
        <v>1425</v>
      </c>
      <c r="I48">
        <v>4</v>
      </c>
      <c r="J48">
        <v>0.6</v>
      </c>
      <c r="K48">
        <v>9</v>
      </c>
      <c r="L48" s="39">
        <f t="shared" si="4"/>
        <v>17.241379310344829</v>
      </c>
      <c r="M48" s="33">
        <f t="shared" si="3"/>
        <v>4.3555555555555561</v>
      </c>
    </row>
    <row r="49" spans="1:13" x14ac:dyDescent="0.2">
      <c r="A49" t="s">
        <v>153</v>
      </c>
      <c r="B49" t="s">
        <v>1789</v>
      </c>
      <c r="C49">
        <v>-16.351209528999998</v>
      </c>
      <c r="D49">
        <v>144.82707958200001</v>
      </c>
      <c r="E49">
        <v>839</v>
      </c>
      <c r="F49">
        <v>13</v>
      </c>
      <c r="G49">
        <v>2</v>
      </c>
      <c r="H49">
        <v>698</v>
      </c>
      <c r="I49">
        <v>1.9</v>
      </c>
      <c r="J49">
        <v>0.3</v>
      </c>
      <c r="K49">
        <v>8</v>
      </c>
      <c r="L49" s="39">
        <f t="shared" si="4"/>
        <v>15.384615384615385</v>
      </c>
      <c r="M49" s="33">
        <f t="shared" si="3"/>
        <v>1.7422222222222226</v>
      </c>
    </row>
    <row r="50" spans="1:13" x14ac:dyDescent="0.2">
      <c r="A50" t="s">
        <v>154</v>
      </c>
      <c r="B50" t="s">
        <v>1789</v>
      </c>
      <c r="C50">
        <v>-16.228524433</v>
      </c>
      <c r="D50">
        <v>144.516042344</v>
      </c>
      <c r="E50">
        <v>718</v>
      </c>
      <c r="F50">
        <v>153</v>
      </c>
      <c r="G50">
        <v>16</v>
      </c>
      <c r="H50">
        <v>2697</v>
      </c>
      <c r="I50">
        <v>3.9</v>
      </c>
      <c r="J50">
        <v>0.3</v>
      </c>
      <c r="K50">
        <v>57</v>
      </c>
      <c r="L50" s="39">
        <f t="shared" si="4"/>
        <v>10.457516339869281</v>
      </c>
      <c r="M50" s="33">
        <f t="shared" si="3"/>
        <v>13.93777777777778</v>
      </c>
    </row>
    <row r="51" spans="1:13" x14ac:dyDescent="0.2">
      <c r="A51" t="s">
        <v>155</v>
      </c>
      <c r="B51" t="s">
        <v>1789</v>
      </c>
      <c r="C51">
        <v>-16.348542971000001</v>
      </c>
      <c r="D51">
        <v>144.812968254</v>
      </c>
      <c r="E51">
        <v>872</v>
      </c>
      <c r="F51">
        <v>105</v>
      </c>
      <c r="G51">
        <v>18</v>
      </c>
      <c r="H51">
        <v>4248</v>
      </c>
      <c r="I51">
        <v>8.1</v>
      </c>
      <c r="J51">
        <v>0.8</v>
      </c>
      <c r="K51">
        <v>24</v>
      </c>
      <c r="L51" s="39">
        <f t="shared" si="4"/>
        <v>17.142857142857142</v>
      </c>
      <c r="M51" s="33">
        <f t="shared" si="3"/>
        <v>15.680000000000001</v>
      </c>
    </row>
    <row r="52" spans="1:13" x14ac:dyDescent="0.2">
      <c r="A52" t="s">
        <v>156</v>
      </c>
      <c r="B52" t="s">
        <v>1789</v>
      </c>
      <c r="C52">
        <v>-15.670782151999999</v>
      </c>
      <c r="D52">
        <v>144.86434017900001</v>
      </c>
      <c r="E52">
        <v>502</v>
      </c>
      <c r="F52">
        <v>19</v>
      </c>
      <c r="G52">
        <v>2</v>
      </c>
      <c r="H52">
        <v>1130</v>
      </c>
      <c r="I52">
        <v>1.8</v>
      </c>
      <c r="J52">
        <v>0.1</v>
      </c>
      <c r="K52">
        <v>18</v>
      </c>
      <c r="L52" s="39">
        <f t="shared" si="4"/>
        <v>10.526315789473683</v>
      </c>
      <c r="M52" s="33">
        <f t="shared" si="3"/>
        <v>1.7422222222222226</v>
      </c>
    </row>
    <row r="53" spans="1:13" x14ac:dyDescent="0.2">
      <c r="A53" t="s">
        <v>157</v>
      </c>
      <c r="B53" t="s">
        <v>1789</v>
      </c>
      <c r="C53">
        <v>-16.346140084000002</v>
      </c>
      <c r="D53">
        <v>144.953287808</v>
      </c>
      <c r="E53">
        <v>758</v>
      </c>
      <c r="F53">
        <v>49</v>
      </c>
      <c r="G53">
        <v>8</v>
      </c>
      <c r="H53">
        <v>2272</v>
      </c>
      <c r="I53">
        <v>5.0999999999999996</v>
      </c>
      <c r="J53">
        <v>0.6</v>
      </c>
      <c r="K53">
        <v>15</v>
      </c>
      <c r="L53" s="39">
        <f t="shared" si="4"/>
        <v>16.326530612244898</v>
      </c>
      <c r="M53" s="33">
        <f t="shared" si="3"/>
        <v>6.9688888888888902</v>
      </c>
    </row>
    <row r="54" spans="1:13" x14ac:dyDescent="0.2">
      <c r="A54" t="s">
        <v>158</v>
      </c>
      <c r="B54" t="s">
        <v>1789</v>
      </c>
      <c r="C54">
        <v>-16.345542754</v>
      </c>
      <c r="D54">
        <v>144.75724614000001</v>
      </c>
      <c r="E54">
        <v>746</v>
      </c>
      <c r="F54">
        <v>17</v>
      </c>
      <c r="G54">
        <v>3</v>
      </c>
      <c r="H54">
        <v>850</v>
      </c>
      <c r="I54">
        <v>3</v>
      </c>
      <c r="J54">
        <v>0.5</v>
      </c>
      <c r="K54">
        <v>6</v>
      </c>
      <c r="L54" s="39">
        <f t="shared" si="4"/>
        <v>17.647058823529413</v>
      </c>
      <c r="M54" s="33">
        <f t="shared" si="3"/>
        <v>2.6133333333333333</v>
      </c>
    </row>
    <row r="55" spans="1:13" x14ac:dyDescent="0.2">
      <c r="A55" t="s">
        <v>159</v>
      </c>
      <c r="B55" t="s">
        <v>1789</v>
      </c>
      <c r="C55">
        <v>-16.345376195</v>
      </c>
      <c r="D55">
        <v>144.827153638</v>
      </c>
      <c r="E55">
        <v>839</v>
      </c>
      <c r="F55">
        <v>14</v>
      </c>
      <c r="G55">
        <v>2</v>
      </c>
      <c r="H55">
        <v>909</v>
      </c>
      <c r="I55">
        <v>2.2999999999999998</v>
      </c>
      <c r="J55">
        <v>0.3</v>
      </c>
      <c r="K55">
        <v>8</v>
      </c>
      <c r="L55" s="39">
        <f t="shared" si="4"/>
        <v>14.285714285714285</v>
      </c>
      <c r="M55" s="33">
        <f t="shared" si="3"/>
        <v>1.7422222222222226</v>
      </c>
    </row>
    <row r="56" spans="1:13" x14ac:dyDescent="0.2">
      <c r="A56" t="s">
        <v>160</v>
      </c>
      <c r="B56" t="s">
        <v>1789</v>
      </c>
      <c r="C56">
        <v>-16.343061200000001</v>
      </c>
      <c r="D56">
        <v>144.78335725100001</v>
      </c>
      <c r="E56">
        <v>884</v>
      </c>
      <c r="F56">
        <v>24</v>
      </c>
      <c r="G56">
        <v>5</v>
      </c>
      <c r="H56">
        <v>2306</v>
      </c>
      <c r="I56">
        <v>5.6</v>
      </c>
      <c r="J56">
        <v>0.7</v>
      </c>
      <c r="K56">
        <v>7</v>
      </c>
      <c r="L56" s="39">
        <f t="shared" si="4"/>
        <v>20.833333333333336</v>
      </c>
      <c r="M56" s="33">
        <f t="shared" si="3"/>
        <v>4.3555555555555561</v>
      </c>
    </row>
    <row r="57" spans="1:13" x14ac:dyDescent="0.2">
      <c r="A57" t="s">
        <v>161</v>
      </c>
      <c r="B57" t="s">
        <v>1789</v>
      </c>
      <c r="C57">
        <v>-16.340931750999999</v>
      </c>
      <c r="D57">
        <v>144.97685714400001</v>
      </c>
      <c r="E57">
        <v>729</v>
      </c>
      <c r="F57">
        <v>13</v>
      </c>
      <c r="G57">
        <v>2</v>
      </c>
      <c r="H57">
        <v>516</v>
      </c>
      <c r="I57">
        <v>1.3</v>
      </c>
      <c r="J57">
        <v>0.2</v>
      </c>
      <c r="K57">
        <v>12</v>
      </c>
      <c r="L57" s="39">
        <f t="shared" si="4"/>
        <v>15.384615384615385</v>
      </c>
      <c r="M57" s="33">
        <f t="shared" si="3"/>
        <v>1.7422222222222226</v>
      </c>
    </row>
    <row r="58" spans="1:13" x14ac:dyDescent="0.2">
      <c r="A58" t="s">
        <v>162</v>
      </c>
      <c r="B58" t="s">
        <v>1789</v>
      </c>
      <c r="C58">
        <v>-16.340314346</v>
      </c>
      <c r="D58">
        <v>144.75912873600001</v>
      </c>
      <c r="E58">
        <v>817</v>
      </c>
      <c r="F58">
        <v>28</v>
      </c>
      <c r="G58">
        <v>5</v>
      </c>
      <c r="H58">
        <v>1330</v>
      </c>
      <c r="I58">
        <v>3.9</v>
      </c>
      <c r="J58">
        <v>0.6</v>
      </c>
      <c r="K58">
        <v>8</v>
      </c>
      <c r="L58" s="39">
        <f t="shared" si="4"/>
        <v>17.857142857142858</v>
      </c>
      <c r="M58" s="33">
        <f t="shared" si="3"/>
        <v>4.3555555555555561</v>
      </c>
    </row>
    <row r="59" spans="1:13" x14ac:dyDescent="0.2">
      <c r="A59" t="s">
        <v>163</v>
      </c>
      <c r="B59" t="s">
        <v>1789</v>
      </c>
      <c r="C59">
        <v>-16.339503257000001</v>
      </c>
      <c r="D59">
        <v>144.780262091</v>
      </c>
      <c r="E59">
        <v>880</v>
      </c>
      <c r="F59">
        <v>115</v>
      </c>
      <c r="G59">
        <v>17</v>
      </c>
      <c r="H59">
        <v>3393</v>
      </c>
      <c r="I59">
        <v>6.8</v>
      </c>
      <c r="J59">
        <v>0.7</v>
      </c>
      <c r="K59">
        <v>25</v>
      </c>
      <c r="L59" s="39">
        <f t="shared" si="4"/>
        <v>14.782608695652174</v>
      </c>
      <c r="M59" s="33">
        <f t="shared" si="3"/>
        <v>14.808888888888895</v>
      </c>
    </row>
    <row r="60" spans="1:13" x14ac:dyDescent="0.2">
      <c r="A60" t="s">
        <v>164</v>
      </c>
      <c r="B60" t="s">
        <v>1789</v>
      </c>
      <c r="C60">
        <v>-16.338003442000002</v>
      </c>
      <c r="D60">
        <v>145.047952229</v>
      </c>
      <c r="E60">
        <v>850</v>
      </c>
      <c r="F60">
        <v>10</v>
      </c>
      <c r="G60">
        <v>1</v>
      </c>
      <c r="H60">
        <v>362</v>
      </c>
      <c r="I60">
        <v>1</v>
      </c>
      <c r="J60">
        <v>0.1</v>
      </c>
      <c r="K60">
        <v>12</v>
      </c>
      <c r="L60" s="39">
        <f t="shared" si="4"/>
        <v>10</v>
      </c>
      <c r="M60" s="33">
        <f t="shared" si="3"/>
        <v>0.87111111111111128</v>
      </c>
    </row>
    <row r="61" spans="1:13" x14ac:dyDescent="0.2">
      <c r="A61" t="s">
        <v>165</v>
      </c>
      <c r="B61" t="s">
        <v>1789</v>
      </c>
      <c r="C61">
        <v>-16.334882489000002</v>
      </c>
      <c r="D61">
        <v>144.76190651300001</v>
      </c>
      <c r="E61">
        <v>864</v>
      </c>
      <c r="F61">
        <v>61</v>
      </c>
      <c r="G61">
        <v>10</v>
      </c>
      <c r="H61">
        <v>2247</v>
      </c>
      <c r="I61">
        <v>5</v>
      </c>
      <c r="J61">
        <v>0.5</v>
      </c>
      <c r="K61">
        <v>19</v>
      </c>
      <c r="L61" s="39">
        <f t="shared" si="4"/>
        <v>16.393442622950818</v>
      </c>
      <c r="M61" s="33">
        <f t="shared" si="3"/>
        <v>8.7111111111111121</v>
      </c>
    </row>
    <row r="62" spans="1:13" x14ac:dyDescent="0.2">
      <c r="A62" t="s">
        <v>166</v>
      </c>
      <c r="B62" t="s">
        <v>1789</v>
      </c>
      <c r="C62">
        <v>-16.328987305999998</v>
      </c>
      <c r="D62">
        <v>144.79821836299999</v>
      </c>
      <c r="E62">
        <v>896</v>
      </c>
      <c r="F62">
        <v>52</v>
      </c>
      <c r="G62">
        <v>9</v>
      </c>
      <c r="H62">
        <v>3042</v>
      </c>
      <c r="I62">
        <v>4.4000000000000004</v>
      </c>
      <c r="J62">
        <v>0.3</v>
      </c>
      <c r="K62">
        <v>30</v>
      </c>
      <c r="L62" s="39">
        <f t="shared" si="4"/>
        <v>17.307692307692307</v>
      </c>
      <c r="M62" s="33">
        <f t="shared" si="3"/>
        <v>7.8400000000000007</v>
      </c>
    </row>
    <row r="63" spans="1:13" x14ac:dyDescent="0.2">
      <c r="A63" t="s">
        <v>167</v>
      </c>
      <c r="B63" t="s">
        <v>1789</v>
      </c>
      <c r="C63">
        <v>-15.670499827</v>
      </c>
      <c r="D63">
        <v>144.760733614</v>
      </c>
      <c r="E63">
        <v>487</v>
      </c>
      <c r="F63">
        <v>12</v>
      </c>
      <c r="G63">
        <v>2</v>
      </c>
      <c r="H63">
        <v>789</v>
      </c>
      <c r="I63">
        <v>1.9</v>
      </c>
      <c r="J63">
        <v>0.2</v>
      </c>
      <c r="K63">
        <v>10</v>
      </c>
      <c r="L63" s="39">
        <f t="shared" si="4"/>
        <v>16.666666666666664</v>
      </c>
      <c r="M63" s="33">
        <f t="shared" si="3"/>
        <v>1.7422222222222226</v>
      </c>
    </row>
    <row r="64" spans="1:13" x14ac:dyDescent="0.2">
      <c r="A64" t="s">
        <v>168</v>
      </c>
      <c r="B64" t="s">
        <v>1789</v>
      </c>
      <c r="C64">
        <v>-16.222320638999999</v>
      </c>
      <c r="D64">
        <v>144.54071836099999</v>
      </c>
      <c r="E64">
        <v>760</v>
      </c>
      <c r="F64">
        <v>88</v>
      </c>
      <c r="G64">
        <v>13</v>
      </c>
      <c r="H64">
        <v>1732</v>
      </c>
      <c r="I64">
        <v>3.7</v>
      </c>
      <c r="J64">
        <v>0.4</v>
      </c>
      <c r="K64">
        <v>33</v>
      </c>
      <c r="L64" s="39">
        <f t="shared" si="4"/>
        <v>14.772727272727273</v>
      </c>
      <c r="M64" s="33">
        <f t="shared" si="3"/>
        <v>11.324444444444445</v>
      </c>
    </row>
    <row r="65" spans="1:13" x14ac:dyDescent="0.2">
      <c r="A65" t="s">
        <v>169</v>
      </c>
      <c r="B65" t="s">
        <v>1789</v>
      </c>
      <c r="C65">
        <v>-16.327667861999998</v>
      </c>
      <c r="D65">
        <v>144.78606558499999</v>
      </c>
      <c r="E65">
        <v>891</v>
      </c>
      <c r="F65">
        <v>15</v>
      </c>
      <c r="G65">
        <v>3</v>
      </c>
      <c r="H65">
        <v>1942</v>
      </c>
      <c r="I65">
        <v>4.2</v>
      </c>
      <c r="J65">
        <v>0.5</v>
      </c>
      <c r="K65">
        <v>6</v>
      </c>
      <c r="L65" s="39">
        <f t="shared" si="4"/>
        <v>20</v>
      </c>
      <c r="M65" s="33">
        <f t="shared" si="3"/>
        <v>2.6133333333333333</v>
      </c>
    </row>
    <row r="66" spans="1:13" x14ac:dyDescent="0.2">
      <c r="A66" t="s">
        <v>170</v>
      </c>
      <c r="B66" t="s">
        <v>1789</v>
      </c>
      <c r="C66">
        <v>-16.327042861999999</v>
      </c>
      <c r="D66">
        <v>144.78377391800001</v>
      </c>
      <c r="E66">
        <v>898</v>
      </c>
      <c r="F66">
        <v>27</v>
      </c>
      <c r="G66">
        <v>6</v>
      </c>
      <c r="H66">
        <v>2786</v>
      </c>
      <c r="I66">
        <v>6.1</v>
      </c>
      <c r="J66">
        <v>0.7</v>
      </c>
      <c r="K66">
        <v>9</v>
      </c>
      <c r="L66" s="39">
        <f t="shared" si="4"/>
        <v>22.222222222222221</v>
      </c>
      <c r="M66" s="33">
        <f t="shared" si="3"/>
        <v>5.2266666666666666</v>
      </c>
    </row>
    <row r="67" spans="1:13" x14ac:dyDescent="0.2">
      <c r="A67" t="s">
        <v>171</v>
      </c>
      <c r="B67" t="s">
        <v>1789</v>
      </c>
      <c r="C67">
        <v>-16.326011155</v>
      </c>
      <c r="D67">
        <v>144.76466673600001</v>
      </c>
      <c r="E67">
        <v>926</v>
      </c>
      <c r="F67">
        <v>34</v>
      </c>
      <c r="G67">
        <v>5</v>
      </c>
      <c r="H67">
        <v>2272</v>
      </c>
      <c r="I67">
        <v>4.2</v>
      </c>
      <c r="J67">
        <v>0.4</v>
      </c>
      <c r="K67">
        <v>14</v>
      </c>
      <c r="L67" s="39">
        <f t="shared" si="4"/>
        <v>14.705882352941178</v>
      </c>
      <c r="M67" s="33">
        <f t="shared" si="3"/>
        <v>4.3555555555555561</v>
      </c>
    </row>
    <row r="68" spans="1:13" x14ac:dyDescent="0.2">
      <c r="A68" t="s">
        <v>172</v>
      </c>
      <c r="B68" t="s">
        <v>1789</v>
      </c>
      <c r="C68">
        <v>-16.220376194</v>
      </c>
      <c r="D68">
        <v>144.54571836100001</v>
      </c>
      <c r="E68">
        <v>803</v>
      </c>
      <c r="F68">
        <v>11</v>
      </c>
      <c r="G68">
        <v>2</v>
      </c>
      <c r="H68">
        <v>1578</v>
      </c>
      <c r="I68">
        <v>3.7</v>
      </c>
      <c r="J68">
        <v>0.4</v>
      </c>
      <c r="K68">
        <v>5</v>
      </c>
      <c r="L68" s="39">
        <f t="shared" si="4"/>
        <v>18.181818181818183</v>
      </c>
      <c r="M68" s="33">
        <f t="shared" si="3"/>
        <v>1.7422222222222226</v>
      </c>
    </row>
    <row r="69" spans="1:13" x14ac:dyDescent="0.2">
      <c r="A69" t="s">
        <v>173</v>
      </c>
      <c r="B69" t="s">
        <v>1789</v>
      </c>
      <c r="C69">
        <v>-16.310653973000001</v>
      </c>
      <c r="D69">
        <v>144.75266280700001</v>
      </c>
      <c r="E69">
        <v>910</v>
      </c>
      <c r="F69">
        <v>36</v>
      </c>
      <c r="G69">
        <v>6</v>
      </c>
      <c r="H69">
        <v>1212</v>
      </c>
      <c r="I69">
        <v>2.2000000000000002</v>
      </c>
      <c r="J69">
        <v>0.2</v>
      </c>
      <c r="K69">
        <v>31</v>
      </c>
      <c r="L69" s="39">
        <f t="shared" si="4"/>
        <v>16.666666666666664</v>
      </c>
      <c r="M69" s="33">
        <f t="shared" si="3"/>
        <v>5.2266666666666666</v>
      </c>
    </row>
    <row r="70" spans="1:13" x14ac:dyDescent="0.2">
      <c r="A70" t="s">
        <v>174</v>
      </c>
      <c r="B70" t="s">
        <v>1789</v>
      </c>
      <c r="C70">
        <v>-16.303876086999999</v>
      </c>
      <c r="D70">
        <v>144.749024026</v>
      </c>
      <c r="E70">
        <v>884</v>
      </c>
      <c r="F70">
        <v>51</v>
      </c>
      <c r="G70">
        <v>8</v>
      </c>
      <c r="H70">
        <v>1124</v>
      </c>
      <c r="I70">
        <v>3.1</v>
      </c>
      <c r="J70">
        <v>0.4</v>
      </c>
      <c r="K70">
        <v>20</v>
      </c>
      <c r="L70" s="39">
        <f t="shared" si="4"/>
        <v>15.686274509803921</v>
      </c>
      <c r="M70" s="33">
        <f t="shared" si="3"/>
        <v>6.9688888888888902</v>
      </c>
    </row>
    <row r="71" spans="1:13" x14ac:dyDescent="0.2">
      <c r="A71" t="s">
        <v>175</v>
      </c>
      <c r="B71" t="s">
        <v>1789</v>
      </c>
      <c r="C71">
        <v>-16.298431750999999</v>
      </c>
      <c r="D71">
        <v>144.78182947400001</v>
      </c>
      <c r="E71">
        <v>959</v>
      </c>
      <c r="F71">
        <v>11</v>
      </c>
      <c r="G71">
        <v>2</v>
      </c>
      <c r="H71">
        <v>1424</v>
      </c>
      <c r="I71">
        <v>2.6</v>
      </c>
      <c r="J71">
        <v>0.2</v>
      </c>
      <c r="K71">
        <v>9</v>
      </c>
      <c r="L71" s="39">
        <f t="shared" si="4"/>
        <v>18.181818181818183</v>
      </c>
      <c r="M71" s="33">
        <f t="shared" si="3"/>
        <v>1.7422222222222226</v>
      </c>
    </row>
    <row r="72" spans="1:13" x14ac:dyDescent="0.2">
      <c r="A72" t="s">
        <v>176</v>
      </c>
      <c r="B72" t="s">
        <v>1789</v>
      </c>
      <c r="C72">
        <v>-16.298233337999999</v>
      </c>
      <c r="D72">
        <v>144.74938899700001</v>
      </c>
      <c r="E72">
        <v>913</v>
      </c>
      <c r="F72">
        <v>43</v>
      </c>
      <c r="G72">
        <v>3</v>
      </c>
      <c r="H72">
        <v>789</v>
      </c>
      <c r="I72">
        <v>1.1000000000000001</v>
      </c>
      <c r="J72">
        <v>0.1</v>
      </c>
      <c r="K72">
        <v>44</v>
      </c>
      <c r="L72" s="39">
        <f t="shared" si="4"/>
        <v>6.9767441860465116</v>
      </c>
      <c r="M72" s="33">
        <f t="shared" si="3"/>
        <v>2.6133333333333333</v>
      </c>
    </row>
    <row r="73" spans="1:13" x14ac:dyDescent="0.2">
      <c r="A73" t="s">
        <v>177</v>
      </c>
      <c r="B73" t="s">
        <v>1789</v>
      </c>
      <c r="C73">
        <v>-15.658153968000001</v>
      </c>
      <c r="D73">
        <v>144.874690531</v>
      </c>
      <c r="E73">
        <v>442</v>
      </c>
      <c r="F73">
        <v>13</v>
      </c>
      <c r="G73">
        <v>2</v>
      </c>
      <c r="H73">
        <v>1099</v>
      </c>
      <c r="I73">
        <v>3.1</v>
      </c>
      <c r="J73">
        <v>0.4</v>
      </c>
      <c r="K73">
        <v>5</v>
      </c>
      <c r="L73" s="39">
        <f t="shared" si="4"/>
        <v>15.384615384615385</v>
      </c>
      <c r="M73" s="33">
        <f t="shared" si="3"/>
        <v>1.7422222222222226</v>
      </c>
    </row>
    <row r="74" spans="1:13" x14ac:dyDescent="0.2">
      <c r="A74" t="s">
        <v>178</v>
      </c>
      <c r="B74" t="s">
        <v>1789</v>
      </c>
      <c r="C74">
        <v>-16.28593175</v>
      </c>
      <c r="D74">
        <v>144.76830164099999</v>
      </c>
      <c r="E74">
        <v>968</v>
      </c>
      <c r="F74">
        <v>26</v>
      </c>
      <c r="G74">
        <v>3</v>
      </c>
      <c r="H74">
        <v>1340</v>
      </c>
      <c r="I74">
        <v>3.4</v>
      </c>
      <c r="J74">
        <v>0.4</v>
      </c>
      <c r="K74">
        <v>7</v>
      </c>
      <c r="L74" s="39">
        <f t="shared" si="4"/>
        <v>11.538461538461538</v>
      </c>
      <c r="M74" s="33">
        <f t="shared" ref="M74:M137" si="5">G74*9.8*400/3600*80%</f>
        <v>2.6133333333333333</v>
      </c>
    </row>
    <row r="75" spans="1:13" x14ac:dyDescent="0.2">
      <c r="A75" t="s">
        <v>179</v>
      </c>
      <c r="B75" t="s">
        <v>1789</v>
      </c>
      <c r="C75">
        <v>-16.280098417000001</v>
      </c>
      <c r="D75">
        <v>144.75125411499999</v>
      </c>
      <c r="E75">
        <v>912</v>
      </c>
      <c r="F75">
        <v>59</v>
      </c>
      <c r="G75">
        <v>7</v>
      </c>
      <c r="H75">
        <v>3178</v>
      </c>
      <c r="I75">
        <v>4.4000000000000004</v>
      </c>
      <c r="J75">
        <v>0.3</v>
      </c>
      <c r="K75">
        <v>26</v>
      </c>
      <c r="L75" s="39">
        <f t="shared" ref="L75:L138" si="6">G75/F75*100</f>
        <v>11.864406779661017</v>
      </c>
      <c r="M75" s="33">
        <f t="shared" si="5"/>
        <v>6.0977777777777789</v>
      </c>
    </row>
    <row r="76" spans="1:13" x14ac:dyDescent="0.2">
      <c r="A76" t="s">
        <v>180</v>
      </c>
      <c r="B76" t="s">
        <v>1789</v>
      </c>
      <c r="C76">
        <v>-16.276765084000001</v>
      </c>
      <c r="D76">
        <v>144.75039419800001</v>
      </c>
      <c r="E76">
        <v>897</v>
      </c>
      <c r="F76">
        <v>84</v>
      </c>
      <c r="G76">
        <v>12</v>
      </c>
      <c r="H76">
        <v>819</v>
      </c>
      <c r="I76">
        <v>1.9</v>
      </c>
      <c r="J76">
        <v>0.2</v>
      </c>
      <c r="K76">
        <v>59</v>
      </c>
      <c r="L76" s="39">
        <f t="shared" si="6"/>
        <v>14.285714285714285</v>
      </c>
      <c r="M76" s="33">
        <f t="shared" si="5"/>
        <v>10.453333333333333</v>
      </c>
    </row>
    <row r="77" spans="1:13" x14ac:dyDescent="0.2">
      <c r="A77" t="s">
        <v>181</v>
      </c>
      <c r="B77" t="s">
        <v>1789</v>
      </c>
      <c r="C77">
        <v>-16.262479447</v>
      </c>
      <c r="D77">
        <v>145.23208733600001</v>
      </c>
      <c r="E77">
        <v>421</v>
      </c>
      <c r="F77">
        <v>13</v>
      </c>
      <c r="G77">
        <v>2</v>
      </c>
      <c r="H77">
        <v>910</v>
      </c>
      <c r="I77">
        <v>2</v>
      </c>
      <c r="J77">
        <v>0.2</v>
      </c>
      <c r="K77">
        <v>10</v>
      </c>
      <c r="L77" s="39">
        <f t="shared" si="6"/>
        <v>15.384615384615385</v>
      </c>
      <c r="M77" s="33">
        <f t="shared" si="5"/>
        <v>1.7422222222222226</v>
      </c>
    </row>
    <row r="78" spans="1:13" x14ac:dyDescent="0.2">
      <c r="A78" t="s">
        <v>182</v>
      </c>
      <c r="B78" t="s">
        <v>1789</v>
      </c>
      <c r="C78">
        <v>-16.250376195000001</v>
      </c>
      <c r="D78">
        <v>144.77882030500001</v>
      </c>
      <c r="E78">
        <v>886</v>
      </c>
      <c r="F78">
        <v>25</v>
      </c>
      <c r="G78">
        <v>4</v>
      </c>
      <c r="H78">
        <v>1184</v>
      </c>
      <c r="I78">
        <v>2.7</v>
      </c>
      <c r="J78">
        <v>0.3</v>
      </c>
      <c r="K78">
        <v>15</v>
      </c>
      <c r="L78" s="39">
        <f t="shared" si="6"/>
        <v>16</v>
      </c>
      <c r="M78" s="33">
        <f t="shared" si="5"/>
        <v>3.4844444444444451</v>
      </c>
    </row>
    <row r="79" spans="1:13" x14ac:dyDescent="0.2">
      <c r="A79" t="s">
        <v>183</v>
      </c>
      <c r="B79" t="s">
        <v>1789</v>
      </c>
      <c r="C79">
        <v>-16.224542861</v>
      </c>
      <c r="D79">
        <v>144.77821836199999</v>
      </c>
      <c r="E79">
        <v>786</v>
      </c>
      <c r="F79">
        <v>11</v>
      </c>
      <c r="G79">
        <v>2</v>
      </c>
      <c r="H79">
        <v>973</v>
      </c>
      <c r="I79">
        <v>2.7</v>
      </c>
      <c r="J79">
        <v>0.4</v>
      </c>
      <c r="K79">
        <v>6</v>
      </c>
      <c r="L79" s="39">
        <f t="shared" si="6"/>
        <v>18.181818181818183</v>
      </c>
      <c r="M79" s="33">
        <f t="shared" si="5"/>
        <v>1.7422222222222226</v>
      </c>
    </row>
    <row r="80" spans="1:13" x14ac:dyDescent="0.2">
      <c r="A80" t="s">
        <v>184</v>
      </c>
      <c r="B80" t="s">
        <v>1789</v>
      </c>
      <c r="C80">
        <v>-16.209542860999999</v>
      </c>
      <c r="D80">
        <v>144.53794058299999</v>
      </c>
      <c r="E80">
        <v>729</v>
      </c>
      <c r="F80">
        <v>19</v>
      </c>
      <c r="G80">
        <v>3</v>
      </c>
      <c r="H80">
        <v>1154</v>
      </c>
      <c r="I80">
        <v>2.6</v>
      </c>
      <c r="J80">
        <v>0.3</v>
      </c>
      <c r="K80">
        <v>10</v>
      </c>
      <c r="L80" s="39">
        <f t="shared" si="6"/>
        <v>15.789473684210526</v>
      </c>
      <c r="M80" s="33">
        <f t="shared" si="5"/>
        <v>2.6133333333333333</v>
      </c>
    </row>
    <row r="81" spans="1:13" x14ac:dyDescent="0.2">
      <c r="A81" t="s">
        <v>185</v>
      </c>
      <c r="B81" t="s">
        <v>1789</v>
      </c>
      <c r="C81">
        <v>-16.163598308000001</v>
      </c>
      <c r="D81">
        <v>144.94130158900001</v>
      </c>
      <c r="E81">
        <v>921</v>
      </c>
      <c r="F81">
        <v>14</v>
      </c>
      <c r="G81">
        <v>2</v>
      </c>
      <c r="H81">
        <v>516</v>
      </c>
      <c r="I81">
        <v>1.5</v>
      </c>
      <c r="J81">
        <v>0.2</v>
      </c>
      <c r="K81">
        <v>12</v>
      </c>
      <c r="L81" s="39">
        <f t="shared" si="6"/>
        <v>14.285714285714285</v>
      </c>
      <c r="M81" s="33">
        <f t="shared" si="5"/>
        <v>1.7422222222222226</v>
      </c>
    </row>
    <row r="82" spans="1:13" x14ac:dyDescent="0.2">
      <c r="A82" t="s">
        <v>186</v>
      </c>
      <c r="B82" t="s">
        <v>1789</v>
      </c>
      <c r="C82">
        <v>-16.162796944</v>
      </c>
      <c r="D82">
        <v>144.962166892</v>
      </c>
      <c r="E82">
        <v>1080</v>
      </c>
      <c r="F82">
        <v>88</v>
      </c>
      <c r="G82">
        <v>12</v>
      </c>
      <c r="H82">
        <v>1186</v>
      </c>
      <c r="I82">
        <v>2.4</v>
      </c>
      <c r="J82">
        <v>0.3</v>
      </c>
      <c r="K82">
        <v>48</v>
      </c>
      <c r="L82" s="39">
        <f t="shared" si="6"/>
        <v>13.636363636363635</v>
      </c>
      <c r="M82" s="33">
        <f t="shared" si="5"/>
        <v>10.453333333333333</v>
      </c>
    </row>
    <row r="83" spans="1:13" x14ac:dyDescent="0.2">
      <c r="A83" t="s">
        <v>187</v>
      </c>
      <c r="B83" t="s">
        <v>1789</v>
      </c>
      <c r="C83">
        <v>-16.158369901</v>
      </c>
      <c r="D83">
        <v>144.94968429299999</v>
      </c>
      <c r="E83">
        <v>1067</v>
      </c>
      <c r="F83">
        <v>12</v>
      </c>
      <c r="G83">
        <v>2</v>
      </c>
      <c r="H83">
        <v>1582</v>
      </c>
      <c r="I83">
        <v>3.8</v>
      </c>
      <c r="J83">
        <v>0.5</v>
      </c>
      <c r="K83">
        <v>5</v>
      </c>
      <c r="L83" s="39">
        <f t="shared" si="6"/>
        <v>16.666666666666664</v>
      </c>
      <c r="M83" s="33">
        <f t="shared" si="5"/>
        <v>1.7422222222222226</v>
      </c>
    </row>
    <row r="84" spans="1:13" x14ac:dyDescent="0.2">
      <c r="A84" t="s">
        <v>188</v>
      </c>
      <c r="B84" t="s">
        <v>1789</v>
      </c>
      <c r="C84">
        <v>-15.635098412</v>
      </c>
      <c r="D84">
        <v>144.85377391899999</v>
      </c>
      <c r="E84">
        <v>478</v>
      </c>
      <c r="F84">
        <v>10</v>
      </c>
      <c r="G84">
        <v>2</v>
      </c>
      <c r="H84">
        <v>914</v>
      </c>
      <c r="I84">
        <v>2.6</v>
      </c>
      <c r="J84">
        <v>0.4</v>
      </c>
      <c r="K84">
        <v>5</v>
      </c>
      <c r="L84" s="39">
        <f t="shared" si="6"/>
        <v>20</v>
      </c>
      <c r="M84" s="33">
        <f t="shared" si="5"/>
        <v>1.7422222222222226</v>
      </c>
    </row>
    <row r="85" spans="1:13" x14ac:dyDescent="0.2">
      <c r="A85" t="s">
        <v>189</v>
      </c>
      <c r="B85" t="s">
        <v>1789</v>
      </c>
      <c r="C85">
        <v>-16.207598417</v>
      </c>
      <c r="D85">
        <v>144.516898916</v>
      </c>
      <c r="E85">
        <v>749</v>
      </c>
      <c r="F85">
        <v>11</v>
      </c>
      <c r="G85">
        <v>2</v>
      </c>
      <c r="H85">
        <v>1540</v>
      </c>
      <c r="I85">
        <v>4.8</v>
      </c>
      <c r="J85">
        <v>0.7</v>
      </c>
      <c r="K85">
        <v>3</v>
      </c>
      <c r="L85" s="39">
        <f t="shared" si="6"/>
        <v>18.181818181818183</v>
      </c>
      <c r="M85" s="33">
        <f t="shared" si="5"/>
        <v>1.7422222222222226</v>
      </c>
    </row>
    <row r="86" spans="1:13" x14ac:dyDescent="0.2">
      <c r="A86" t="s">
        <v>190</v>
      </c>
      <c r="B86" t="s">
        <v>1789</v>
      </c>
      <c r="C86">
        <v>-16.151487305</v>
      </c>
      <c r="D86">
        <v>144.97245447500001</v>
      </c>
      <c r="E86">
        <v>972</v>
      </c>
      <c r="F86">
        <v>36</v>
      </c>
      <c r="G86">
        <v>6</v>
      </c>
      <c r="H86">
        <v>550</v>
      </c>
      <c r="I86">
        <v>2.2000000000000002</v>
      </c>
      <c r="J86">
        <v>0.4</v>
      </c>
      <c r="K86">
        <v>15</v>
      </c>
      <c r="L86" s="39">
        <f t="shared" si="6"/>
        <v>16.666666666666664</v>
      </c>
      <c r="M86" s="33">
        <f t="shared" si="5"/>
        <v>5.2266666666666666</v>
      </c>
    </row>
    <row r="87" spans="1:13" x14ac:dyDescent="0.2">
      <c r="A87" t="s">
        <v>191</v>
      </c>
      <c r="B87" t="s">
        <v>1789</v>
      </c>
      <c r="C87">
        <v>-16.146987576000001</v>
      </c>
      <c r="D87">
        <v>144.96496863499999</v>
      </c>
      <c r="E87">
        <v>930</v>
      </c>
      <c r="F87">
        <v>14</v>
      </c>
      <c r="G87">
        <v>1</v>
      </c>
      <c r="H87">
        <v>244</v>
      </c>
      <c r="I87">
        <v>0.6</v>
      </c>
      <c r="J87">
        <v>0.1</v>
      </c>
      <c r="K87">
        <v>26</v>
      </c>
      <c r="L87" s="39">
        <f t="shared" si="6"/>
        <v>7.1428571428571423</v>
      </c>
      <c r="M87" s="33">
        <f t="shared" si="5"/>
        <v>0.87111111111111128</v>
      </c>
    </row>
    <row r="88" spans="1:13" x14ac:dyDescent="0.2">
      <c r="A88" t="s">
        <v>192</v>
      </c>
      <c r="B88" t="s">
        <v>1789</v>
      </c>
      <c r="C88">
        <v>-16.144088216</v>
      </c>
      <c r="D88">
        <v>144.98492300800001</v>
      </c>
      <c r="E88">
        <v>1040</v>
      </c>
      <c r="F88">
        <v>74</v>
      </c>
      <c r="G88">
        <v>7</v>
      </c>
      <c r="H88">
        <v>1907</v>
      </c>
      <c r="I88">
        <v>3.1</v>
      </c>
      <c r="J88">
        <v>0.3</v>
      </c>
      <c r="K88">
        <v>28</v>
      </c>
      <c r="L88" s="39">
        <f t="shared" si="6"/>
        <v>9.4594594594594597</v>
      </c>
      <c r="M88" s="33">
        <f t="shared" si="5"/>
        <v>6.0977777777777789</v>
      </c>
    </row>
    <row r="89" spans="1:13" x14ac:dyDescent="0.2">
      <c r="A89" t="s">
        <v>193</v>
      </c>
      <c r="B89" t="s">
        <v>1789</v>
      </c>
      <c r="C89">
        <v>-16.140376194000002</v>
      </c>
      <c r="D89">
        <v>144.96400531099999</v>
      </c>
      <c r="E89">
        <v>1043</v>
      </c>
      <c r="F89">
        <v>17</v>
      </c>
      <c r="G89">
        <v>3</v>
      </c>
      <c r="H89">
        <v>1362</v>
      </c>
      <c r="I89">
        <v>3.3</v>
      </c>
      <c r="J89">
        <v>0.4</v>
      </c>
      <c r="K89">
        <v>8</v>
      </c>
      <c r="L89" s="39">
        <f t="shared" si="6"/>
        <v>17.647058823529413</v>
      </c>
      <c r="M89" s="33">
        <f t="shared" si="5"/>
        <v>2.6133333333333333</v>
      </c>
    </row>
    <row r="90" spans="1:13" x14ac:dyDescent="0.2">
      <c r="A90" t="s">
        <v>194</v>
      </c>
      <c r="B90" t="s">
        <v>1789</v>
      </c>
      <c r="C90">
        <v>-16.137764974</v>
      </c>
      <c r="D90">
        <v>144.96296825499999</v>
      </c>
      <c r="E90">
        <v>1052</v>
      </c>
      <c r="F90">
        <v>36</v>
      </c>
      <c r="G90">
        <v>7</v>
      </c>
      <c r="H90">
        <v>1947</v>
      </c>
      <c r="I90">
        <v>5</v>
      </c>
      <c r="J90">
        <v>0.6</v>
      </c>
      <c r="K90">
        <v>11</v>
      </c>
      <c r="L90" s="39">
        <f t="shared" si="6"/>
        <v>19.444444444444446</v>
      </c>
      <c r="M90" s="33">
        <f t="shared" si="5"/>
        <v>6.0977777777777789</v>
      </c>
    </row>
    <row r="91" spans="1:13" x14ac:dyDescent="0.2">
      <c r="A91" t="s">
        <v>195</v>
      </c>
      <c r="B91" t="s">
        <v>1789</v>
      </c>
      <c r="C91">
        <v>-16.131876301999998</v>
      </c>
      <c r="D91">
        <v>144.96519047800001</v>
      </c>
      <c r="E91">
        <v>1072</v>
      </c>
      <c r="F91">
        <v>16</v>
      </c>
      <c r="G91">
        <v>2</v>
      </c>
      <c r="H91">
        <v>1309</v>
      </c>
      <c r="I91">
        <v>2.6</v>
      </c>
      <c r="J91">
        <v>0.3</v>
      </c>
      <c r="K91">
        <v>10</v>
      </c>
      <c r="L91" s="39">
        <f t="shared" si="6"/>
        <v>12.5</v>
      </c>
      <c r="M91" s="33">
        <f t="shared" si="5"/>
        <v>1.7422222222222226</v>
      </c>
    </row>
    <row r="92" spans="1:13" x14ac:dyDescent="0.2">
      <c r="A92" t="s">
        <v>196</v>
      </c>
      <c r="B92" t="s">
        <v>1789</v>
      </c>
      <c r="C92">
        <v>-16.131011152999999</v>
      </c>
      <c r="D92">
        <v>145.004666738</v>
      </c>
      <c r="E92">
        <v>864</v>
      </c>
      <c r="F92">
        <v>18</v>
      </c>
      <c r="G92">
        <v>3</v>
      </c>
      <c r="H92">
        <v>1458</v>
      </c>
      <c r="I92">
        <v>3.6</v>
      </c>
      <c r="J92">
        <v>0.4</v>
      </c>
      <c r="K92">
        <v>7</v>
      </c>
      <c r="L92" s="39">
        <f t="shared" si="6"/>
        <v>16.666666666666664</v>
      </c>
      <c r="M92" s="33">
        <f t="shared" si="5"/>
        <v>2.6133333333333333</v>
      </c>
    </row>
    <row r="93" spans="1:13" x14ac:dyDescent="0.2">
      <c r="A93" t="s">
        <v>197</v>
      </c>
      <c r="B93" t="s">
        <v>1789</v>
      </c>
      <c r="C93">
        <v>-16.128987304999999</v>
      </c>
      <c r="D93">
        <v>145.00905169800001</v>
      </c>
      <c r="E93">
        <v>815</v>
      </c>
      <c r="F93">
        <v>33</v>
      </c>
      <c r="G93">
        <v>5</v>
      </c>
      <c r="H93">
        <v>1428</v>
      </c>
      <c r="I93">
        <v>2.9</v>
      </c>
      <c r="J93">
        <v>0.3</v>
      </c>
      <c r="K93">
        <v>20</v>
      </c>
      <c r="L93" s="39">
        <f t="shared" si="6"/>
        <v>15.151515151515152</v>
      </c>
      <c r="M93" s="33">
        <f t="shared" si="5"/>
        <v>4.3555555555555561</v>
      </c>
    </row>
    <row r="94" spans="1:13" x14ac:dyDescent="0.2">
      <c r="A94" t="s">
        <v>198</v>
      </c>
      <c r="B94" t="s">
        <v>1789</v>
      </c>
      <c r="C94">
        <v>-16.120792860000002</v>
      </c>
      <c r="D94">
        <v>145.01599614200001</v>
      </c>
      <c r="E94">
        <v>605</v>
      </c>
      <c r="F94">
        <v>14</v>
      </c>
      <c r="G94">
        <v>3</v>
      </c>
      <c r="H94">
        <v>1425</v>
      </c>
      <c r="I94">
        <v>5</v>
      </c>
      <c r="J94">
        <v>0.9</v>
      </c>
      <c r="K94">
        <v>3</v>
      </c>
      <c r="L94" s="39">
        <f t="shared" si="6"/>
        <v>21.428571428571427</v>
      </c>
      <c r="M94" s="33">
        <f t="shared" si="5"/>
        <v>2.6133333333333333</v>
      </c>
    </row>
    <row r="95" spans="1:13" x14ac:dyDescent="0.2">
      <c r="A95" t="s">
        <v>199</v>
      </c>
      <c r="B95" t="s">
        <v>1789</v>
      </c>
      <c r="C95">
        <v>-15.583153966999999</v>
      </c>
      <c r="D95">
        <v>144.962431417</v>
      </c>
      <c r="E95">
        <v>387</v>
      </c>
      <c r="F95">
        <v>26</v>
      </c>
      <c r="G95">
        <v>4</v>
      </c>
      <c r="H95">
        <v>399</v>
      </c>
      <c r="I95">
        <v>1</v>
      </c>
      <c r="J95">
        <v>0.1</v>
      </c>
      <c r="K95">
        <v>32</v>
      </c>
      <c r="L95" s="39">
        <f t="shared" si="6"/>
        <v>15.384615384615385</v>
      </c>
      <c r="M95" s="33">
        <f t="shared" si="5"/>
        <v>3.4844444444444451</v>
      </c>
    </row>
    <row r="96" spans="1:13" x14ac:dyDescent="0.2">
      <c r="A96" t="s">
        <v>200</v>
      </c>
      <c r="B96" t="s">
        <v>1789</v>
      </c>
      <c r="C96">
        <v>-16.096209526999999</v>
      </c>
      <c r="D96">
        <v>144.99342669800001</v>
      </c>
      <c r="E96">
        <v>719</v>
      </c>
      <c r="F96">
        <v>10</v>
      </c>
      <c r="G96">
        <v>1</v>
      </c>
      <c r="H96">
        <v>910</v>
      </c>
      <c r="I96">
        <v>2.2999999999999998</v>
      </c>
      <c r="J96">
        <v>0.3</v>
      </c>
      <c r="K96">
        <v>6</v>
      </c>
      <c r="L96" s="39">
        <f t="shared" si="6"/>
        <v>10</v>
      </c>
      <c r="M96" s="33">
        <f t="shared" si="5"/>
        <v>0.87111111111111128</v>
      </c>
    </row>
    <row r="97" spans="1:13" x14ac:dyDescent="0.2">
      <c r="A97" t="s">
        <v>201</v>
      </c>
      <c r="B97" t="s">
        <v>1789</v>
      </c>
      <c r="C97">
        <v>-15.888709524999999</v>
      </c>
      <c r="D97">
        <v>144.647246139</v>
      </c>
      <c r="E97">
        <v>543</v>
      </c>
      <c r="F97">
        <v>51</v>
      </c>
      <c r="G97">
        <v>14</v>
      </c>
      <c r="H97">
        <v>3415</v>
      </c>
      <c r="I97">
        <v>11.2</v>
      </c>
      <c r="J97">
        <v>1.8</v>
      </c>
      <c r="K97">
        <v>7</v>
      </c>
      <c r="L97" s="39">
        <f t="shared" si="6"/>
        <v>27.450980392156865</v>
      </c>
      <c r="M97" s="33">
        <f t="shared" si="5"/>
        <v>12.195555555555558</v>
      </c>
    </row>
    <row r="98" spans="1:13" x14ac:dyDescent="0.2">
      <c r="A98" t="s">
        <v>202</v>
      </c>
      <c r="B98" t="s">
        <v>1789</v>
      </c>
      <c r="C98">
        <v>-16.297042862000001</v>
      </c>
      <c r="D98">
        <v>144.566690583</v>
      </c>
      <c r="E98">
        <v>757</v>
      </c>
      <c r="F98">
        <v>47</v>
      </c>
      <c r="G98">
        <v>8</v>
      </c>
      <c r="H98">
        <v>2540</v>
      </c>
      <c r="I98">
        <v>5.3</v>
      </c>
      <c r="J98">
        <v>0.6</v>
      </c>
      <c r="K98">
        <v>15</v>
      </c>
      <c r="L98" s="39">
        <f t="shared" si="6"/>
        <v>17.021276595744681</v>
      </c>
      <c r="M98" s="33">
        <f t="shared" si="5"/>
        <v>6.9688888888888902</v>
      </c>
    </row>
    <row r="99" spans="1:13" x14ac:dyDescent="0.2">
      <c r="A99" t="s">
        <v>203</v>
      </c>
      <c r="B99" t="s">
        <v>1789</v>
      </c>
      <c r="C99">
        <v>-16.021876300999999</v>
      </c>
      <c r="D99">
        <v>144.99407936700001</v>
      </c>
      <c r="E99">
        <v>617</v>
      </c>
      <c r="F99">
        <v>14</v>
      </c>
      <c r="G99">
        <v>2</v>
      </c>
      <c r="H99">
        <v>880</v>
      </c>
      <c r="I99">
        <v>2</v>
      </c>
      <c r="J99">
        <v>0.2</v>
      </c>
      <c r="K99">
        <v>11</v>
      </c>
      <c r="L99" s="39">
        <f t="shared" si="6"/>
        <v>14.285714285714285</v>
      </c>
      <c r="M99" s="33">
        <f t="shared" si="5"/>
        <v>1.7422222222222226</v>
      </c>
    </row>
    <row r="100" spans="1:13" x14ac:dyDescent="0.2">
      <c r="A100" t="s">
        <v>204</v>
      </c>
      <c r="B100" t="s">
        <v>1789</v>
      </c>
      <c r="C100">
        <v>-16.290653973000001</v>
      </c>
      <c r="D100">
        <v>144.54863502699999</v>
      </c>
      <c r="E100">
        <v>706</v>
      </c>
      <c r="F100">
        <v>16</v>
      </c>
      <c r="G100">
        <v>3</v>
      </c>
      <c r="H100">
        <v>1695</v>
      </c>
      <c r="I100">
        <v>3.7</v>
      </c>
      <c r="J100">
        <v>0.4</v>
      </c>
      <c r="K100">
        <v>7</v>
      </c>
      <c r="L100" s="39">
        <f t="shared" si="6"/>
        <v>18.75</v>
      </c>
      <c r="M100" s="33">
        <f t="shared" si="5"/>
        <v>2.6133333333333333</v>
      </c>
    </row>
    <row r="101" spans="1:13" x14ac:dyDescent="0.2">
      <c r="A101" t="s">
        <v>205</v>
      </c>
      <c r="B101" t="s">
        <v>1789</v>
      </c>
      <c r="C101">
        <v>-16.287876194999999</v>
      </c>
      <c r="D101">
        <v>144.55502391600001</v>
      </c>
      <c r="E101">
        <v>718</v>
      </c>
      <c r="F101">
        <v>37</v>
      </c>
      <c r="G101">
        <v>6</v>
      </c>
      <c r="H101">
        <v>1396</v>
      </c>
      <c r="I101">
        <v>3.9</v>
      </c>
      <c r="J101">
        <v>0.5</v>
      </c>
      <c r="K101">
        <v>12</v>
      </c>
      <c r="L101" s="39">
        <f t="shared" si="6"/>
        <v>16.216216216216218</v>
      </c>
      <c r="M101" s="33">
        <f t="shared" si="5"/>
        <v>5.2266666666666666</v>
      </c>
    </row>
    <row r="102" spans="1:13" x14ac:dyDescent="0.2">
      <c r="A102" t="s">
        <v>206</v>
      </c>
      <c r="B102" t="s">
        <v>1789</v>
      </c>
      <c r="C102">
        <v>-16.280931750000001</v>
      </c>
      <c r="D102">
        <v>144.55669058300001</v>
      </c>
      <c r="E102">
        <v>720</v>
      </c>
      <c r="F102">
        <v>35</v>
      </c>
      <c r="G102">
        <v>7</v>
      </c>
      <c r="H102">
        <v>1666</v>
      </c>
      <c r="I102">
        <v>3.7</v>
      </c>
      <c r="J102">
        <v>0.4</v>
      </c>
      <c r="K102">
        <v>18</v>
      </c>
      <c r="L102" s="39">
        <f t="shared" si="6"/>
        <v>20</v>
      </c>
      <c r="M102" s="33">
        <f t="shared" si="5"/>
        <v>6.0977777777777789</v>
      </c>
    </row>
    <row r="103" spans="1:13" x14ac:dyDescent="0.2">
      <c r="A103" t="s">
        <v>207</v>
      </c>
      <c r="B103" t="s">
        <v>1789</v>
      </c>
      <c r="C103">
        <v>-16.273987305999999</v>
      </c>
      <c r="D103">
        <v>144.559190583</v>
      </c>
      <c r="E103">
        <v>828</v>
      </c>
      <c r="F103">
        <v>25</v>
      </c>
      <c r="G103">
        <v>4</v>
      </c>
      <c r="H103">
        <v>1087</v>
      </c>
      <c r="I103">
        <v>2.7</v>
      </c>
      <c r="J103">
        <v>0.3</v>
      </c>
      <c r="K103">
        <v>12</v>
      </c>
      <c r="L103" s="39">
        <f t="shared" si="6"/>
        <v>16</v>
      </c>
      <c r="M103" s="33">
        <f t="shared" si="5"/>
        <v>3.4844444444444451</v>
      </c>
    </row>
    <row r="104" spans="1:13" x14ac:dyDescent="0.2">
      <c r="A104" t="s">
        <v>208</v>
      </c>
      <c r="B104" t="s">
        <v>1789</v>
      </c>
      <c r="C104">
        <v>-15.888659068999999</v>
      </c>
      <c r="D104">
        <v>144.66386234999999</v>
      </c>
      <c r="E104">
        <v>549</v>
      </c>
      <c r="F104">
        <v>16</v>
      </c>
      <c r="G104">
        <v>2</v>
      </c>
      <c r="H104">
        <v>881</v>
      </c>
      <c r="I104">
        <v>1.8</v>
      </c>
      <c r="J104">
        <v>0.2</v>
      </c>
      <c r="K104">
        <v>16</v>
      </c>
      <c r="L104" s="39">
        <f t="shared" si="6"/>
        <v>12.5</v>
      </c>
      <c r="M104" s="33">
        <f t="shared" si="5"/>
        <v>1.7422222222222226</v>
      </c>
    </row>
    <row r="105" spans="1:13" x14ac:dyDescent="0.2">
      <c r="A105" t="s">
        <v>209</v>
      </c>
      <c r="B105" t="s">
        <v>1789</v>
      </c>
      <c r="C105">
        <v>-16.259542861</v>
      </c>
      <c r="D105">
        <v>144.562523916</v>
      </c>
      <c r="E105">
        <v>765</v>
      </c>
      <c r="F105">
        <v>39</v>
      </c>
      <c r="G105">
        <v>8</v>
      </c>
      <c r="H105">
        <v>2364</v>
      </c>
      <c r="I105">
        <v>6</v>
      </c>
      <c r="J105">
        <v>0.8</v>
      </c>
      <c r="K105">
        <v>11</v>
      </c>
      <c r="L105" s="39">
        <f t="shared" si="6"/>
        <v>20.512820512820511</v>
      </c>
      <c r="M105" s="33">
        <f t="shared" si="5"/>
        <v>6.9688888888888902</v>
      </c>
    </row>
    <row r="106" spans="1:13" x14ac:dyDescent="0.2">
      <c r="A106" t="s">
        <v>210</v>
      </c>
      <c r="B106" t="s">
        <v>1789</v>
      </c>
      <c r="C106">
        <v>-16.255931749999998</v>
      </c>
      <c r="D106">
        <v>144.55752391600001</v>
      </c>
      <c r="E106">
        <v>817</v>
      </c>
      <c r="F106">
        <v>21</v>
      </c>
      <c r="G106">
        <v>5</v>
      </c>
      <c r="H106">
        <v>1795</v>
      </c>
      <c r="I106">
        <v>6.3</v>
      </c>
      <c r="J106">
        <v>1.1000000000000001</v>
      </c>
      <c r="K106">
        <v>5</v>
      </c>
      <c r="L106" s="39">
        <f t="shared" si="6"/>
        <v>23.809523809523807</v>
      </c>
      <c r="M106" s="33">
        <f t="shared" si="5"/>
        <v>4.3555555555555561</v>
      </c>
    </row>
    <row r="107" spans="1:13" x14ac:dyDescent="0.2">
      <c r="A107" t="s">
        <v>85</v>
      </c>
      <c r="B107" t="s">
        <v>1789</v>
      </c>
      <c r="C107">
        <v>-16.254820638999998</v>
      </c>
      <c r="D107">
        <v>144.57474613900001</v>
      </c>
      <c r="E107">
        <v>755</v>
      </c>
      <c r="F107">
        <v>81</v>
      </c>
      <c r="G107">
        <v>15</v>
      </c>
      <c r="H107">
        <v>2885</v>
      </c>
      <c r="I107">
        <v>5.6</v>
      </c>
      <c r="J107">
        <v>0.6</v>
      </c>
      <c r="K107">
        <v>28</v>
      </c>
      <c r="L107" s="39">
        <f t="shared" si="6"/>
        <v>18.518518518518519</v>
      </c>
      <c r="M107" s="33">
        <f t="shared" si="5"/>
        <v>13.066666666666666</v>
      </c>
    </row>
    <row r="108" spans="1:13" x14ac:dyDescent="0.2">
      <c r="A108" t="s">
        <v>211</v>
      </c>
      <c r="B108" t="s">
        <v>1789</v>
      </c>
      <c r="C108">
        <v>-16.248709527999999</v>
      </c>
      <c r="D108">
        <v>144.56946836099999</v>
      </c>
      <c r="E108">
        <v>773</v>
      </c>
      <c r="F108">
        <v>18</v>
      </c>
      <c r="G108">
        <v>3</v>
      </c>
      <c r="H108">
        <v>940</v>
      </c>
      <c r="I108">
        <v>2.1</v>
      </c>
      <c r="J108">
        <v>0.2</v>
      </c>
      <c r="K108">
        <v>15</v>
      </c>
      <c r="L108" s="39">
        <f t="shared" si="6"/>
        <v>16.666666666666664</v>
      </c>
      <c r="M108" s="33">
        <f t="shared" si="5"/>
        <v>2.6133333333333333</v>
      </c>
    </row>
    <row r="109" spans="1:13" x14ac:dyDescent="0.2">
      <c r="A109" t="s">
        <v>212</v>
      </c>
      <c r="B109" t="s">
        <v>1789</v>
      </c>
      <c r="C109">
        <v>-16.235098417</v>
      </c>
      <c r="D109">
        <v>144.56002391600001</v>
      </c>
      <c r="E109">
        <v>743</v>
      </c>
      <c r="F109">
        <v>15</v>
      </c>
      <c r="G109">
        <v>2</v>
      </c>
      <c r="H109">
        <v>965</v>
      </c>
      <c r="I109">
        <v>2.1</v>
      </c>
      <c r="J109">
        <v>0.2</v>
      </c>
      <c r="K109">
        <v>11</v>
      </c>
      <c r="L109" s="39">
        <f t="shared" si="6"/>
        <v>13.333333333333334</v>
      </c>
      <c r="M109" s="33">
        <f t="shared" si="5"/>
        <v>1.7422222222222226</v>
      </c>
    </row>
    <row r="110" spans="1:13" x14ac:dyDescent="0.2">
      <c r="A110" t="s">
        <v>213</v>
      </c>
      <c r="B110" t="s">
        <v>1789</v>
      </c>
      <c r="C110">
        <v>-15.900715818</v>
      </c>
      <c r="D110">
        <v>144.70885095700001</v>
      </c>
      <c r="E110">
        <v>527</v>
      </c>
      <c r="F110">
        <v>36</v>
      </c>
      <c r="G110">
        <v>5</v>
      </c>
      <c r="H110">
        <v>1064</v>
      </c>
      <c r="I110">
        <v>2.7</v>
      </c>
      <c r="J110">
        <v>0.4</v>
      </c>
      <c r="K110">
        <v>15</v>
      </c>
      <c r="L110" s="39">
        <f t="shared" si="6"/>
        <v>13.888888888888889</v>
      </c>
      <c r="M110" s="33">
        <f t="shared" si="5"/>
        <v>4.3555555555555561</v>
      </c>
    </row>
    <row r="111" spans="1:13" x14ac:dyDescent="0.2">
      <c r="A111" t="s">
        <v>214</v>
      </c>
      <c r="B111" t="s">
        <v>1789</v>
      </c>
      <c r="C111">
        <v>-16.234265083</v>
      </c>
      <c r="D111">
        <v>144.53557947199999</v>
      </c>
      <c r="E111">
        <v>777</v>
      </c>
      <c r="F111">
        <v>115</v>
      </c>
      <c r="G111">
        <v>20</v>
      </c>
      <c r="H111">
        <v>4338</v>
      </c>
      <c r="I111">
        <v>7.2</v>
      </c>
      <c r="J111">
        <v>0.6</v>
      </c>
      <c r="K111">
        <v>34</v>
      </c>
      <c r="L111" s="39">
        <f t="shared" si="6"/>
        <v>17.391304347826086</v>
      </c>
      <c r="M111" s="33">
        <f t="shared" si="5"/>
        <v>17.422222222222224</v>
      </c>
    </row>
    <row r="112" spans="1:13" x14ac:dyDescent="0.2">
      <c r="A112" t="s">
        <v>215</v>
      </c>
      <c r="B112" t="s">
        <v>1789</v>
      </c>
      <c r="C112">
        <v>-15.844661712000001</v>
      </c>
      <c r="D112">
        <v>144.64153166</v>
      </c>
      <c r="E112">
        <v>488</v>
      </c>
      <c r="F112">
        <v>21</v>
      </c>
      <c r="G112">
        <v>5</v>
      </c>
      <c r="H112">
        <v>1558</v>
      </c>
      <c r="I112">
        <v>4.5</v>
      </c>
      <c r="J112">
        <v>0.6</v>
      </c>
      <c r="K112">
        <v>7</v>
      </c>
      <c r="L112" s="39">
        <f t="shared" si="6"/>
        <v>23.809523809523807</v>
      </c>
      <c r="M112" s="33">
        <f t="shared" si="5"/>
        <v>4.3555555555555561</v>
      </c>
    </row>
    <row r="113" spans="1:13" x14ac:dyDescent="0.2">
      <c r="A113" t="s">
        <v>216</v>
      </c>
      <c r="B113" t="s">
        <v>1789</v>
      </c>
      <c r="C113">
        <v>-15.883709525</v>
      </c>
      <c r="D113">
        <v>144.64932947299999</v>
      </c>
      <c r="E113">
        <v>550</v>
      </c>
      <c r="F113">
        <v>73</v>
      </c>
      <c r="G113">
        <v>14</v>
      </c>
      <c r="H113">
        <v>1025</v>
      </c>
      <c r="I113">
        <v>3.7</v>
      </c>
      <c r="J113">
        <v>0.7</v>
      </c>
      <c r="K113">
        <v>20</v>
      </c>
      <c r="L113" s="39">
        <f t="shared" si="6"/>
        <v>19.17808219178082</v>
      </c>
      <c r="M113" s="33">
        <f t="shared" si="5"/>
        <v>12.195555555555558</v>
      </c>
    </row>
    <row r="114" spans="1:13" x14ac:dyDescent="0.2">
      <c r="A114" t="s">
        <v>217</v>
      </c>
      <c r="B114" t="s">
        <v>1789</v>
      </c>
      <c r="C114">
        <v>-16.215931749999999</v>
      </c>
      <c r="D114">
        <v>144.529190583</v>
      </c>
      <c r="E114">
        <v>762</v>
      </c>
      <c r="F114">
        <v>40</v>
      </c>
      <c r="G114">
        <v>7</v>
      </c>
      <c r="H114">
        <v>2546</v>
      </c>
      <c r="I114">
        <v>5.4</v>
      </c>
      <c r="J114">
        <v>0.6</v>
      </c>
      <c r="K114">
        <v>12</v>
      </c>
      <c r="L114" s="39">
        <f t="shared" si="6"/>
        <v>17.5</v>
      </c>
      <c r="M114" s="33">
        <f t="shared" si="5"/>
        <v>6.0977777777777789</v>
      </c>
    </row>
    <row r="115" spans="1:13" x14ac:dyDescent="0.2">
      <c r="A115" t="s">
        <v>218</v>
      </c>
      <c r="B115" t="s">
        <v>1789</v>
      </c>
      <c r="C115">
        <v>-15.908153970000001</v>
      </c>
      <c r="D115">
        <v>144.67030169500001</v>
      </c>
      <c r="E115">
        <v>584</v>
      </c>
      <c r="F115">
        <v>33</v>
      </c>
      <c r="G115">
        <v>5</v>
      </c>
      <c r="H115">
        <v>461</v>
      </c>
      <c r="I115">
        <v>1.5</v>
      </c>
      <c r="J115">
        <v>0.2</v>
      </c>
      <c r="K115">
        <v>24</v>
      </c>
      <c r="L115" s="39">
        <f t="shared" si="6"/>
        <v>15.151515151515152</v>
      </c>
      <c r="M115" s="33">
        <f t="shared" si="5"/>
        <v>4.3555555555555561</v>
      </c>
    </row>
    <row r="116" spans="1:13" x14ac:dyDescent="0.2">
      <c r="A116" t="s">
        <v>219</v>
      </c>
      <c r="B116" t="s">
        <v>1789</v>
      </c>
      <c r="C116">
        <v>-15.896765081</v>
      </c>
      <c r="D116">
        <v>144.66002391699999</v>
      </c>
      <c r="E116">
        <v>546</v>
      </c>
      <c r="F116">
        <v>15</v>
      </c>
      <c r="G116">
        <v>3</v>
      </c>
      <c r="H116">
        <v>1579</v>
      </c>
      <c r="I116">
        <v>4.7</v>
      </c>
      <c r="J116">
        <v>0.7</v>
      </c>
      <c r="K116">
        <v>5</v>
      </c>
      <c r="L116" s="39">
        <f t="shared" si="6"/>
        <v>20</v>
      </c>
      <c r="M116" s="33">
        <f t="shared" si="5"/>
        <v>2.6133333333333333</v>
      </c>
    </row>
    <row r="117" spans="1:13" x14ac:dyDescent="0.2">
      <c r="A117" t="s">
        <v>220</v>
      </c>
      <c r="B117" t="s">
        <v>1789</v>
      </c>
      <c r="C117">
        <v>-15.894265081</v>
      </c>
      <c r="D117">
        <v>144.66196836200001</v>
      </c>
      <c r="E117">
        <v>551</v>
      </c>
      <c r="F117">
        <v>251</v>
      </c>
      <c r="G117">
        <v>42</v>
      </c>
      <c r="H117">
        <v>2983</v>
      </c>
      <c r="I117">
        <v>4.8</v>
      </c>
      <c r="J117">
        <v>0.4</v>
      </c>
      <c r="K117">
        <v>110</v>
      </c>
      <c r="L117" s="39">
        <f t="shared" si="6"/>
        <v>16.733067729083665</v>
      </c>
      <c r="M117" s="33">
        <f t="shared" si="5"/>
        <v>36.586666666666666</v>
      </c>
    </row>
    <row r="118" spans="1:13" x14ac:dyDescent="0.2">
      <c r="A118" t="s">
        <v>221</v>
      </c>
      <c r="B118" t="s">
        <v>1789</v>
      </c>
      <c r="C118">
        <v>-15.888709524999999</v>
      </c>
      <c r="D118">
        <v>144.65613502799999</v>
      </c>
      <c r="E118">
        <v>537</v>
      </c>
      <c r="F118">
        <v>29</v>
      </c>
      <c r="G118">
        <v>6</v>
      </c>
      <c r="H118">
        <v>2354</v>
      </c>
      <c r="I118">
        <v>6.3</v>
      </c>
      <c r="J118">
        <v>0.9</v>
      </c>
      <c r="K118">
        <v>7</v>
      </c>
      <c r="L118" s="39">
        <f t="shared" si="6"/>
        <v>20.689655172413794</v>
      </c>
      <c r="M118" s="33">
        <f t="shared" si="5"/>
        <v>5.2266666666666666</v>
      </c>
    </row>
    <row r="119" spans="1:13" x14ac:dyDescent="0.2">
      <c r="A119" t="s">
        <v>222</v>
      </c>
      <c r="B119" t="s">
        <v>1789</v>
      </c>
      <c r="C119">
        <v>-15.868153969</v>
      </c>
      <c r="D119">
        <v>144.63946836100001</v>
      </c>
      <c r="E119">
        <v>551</v>
      </c>
      <c r="F119">
        <v>189</v>
      </c>
      <c r="G119">
        <v>34</v>
      </c>
      <c r="H119">
        <v>1915</v>
      </c>
      <c r="I119">
        <v>6.9</v>
      </c>
      <c r="J119">
        <v>1.2</v>
      </c>
      <c r="K119">
        <v>27</v>
      </c>
      <c r="L119" s="39">
        <f t="shared" si="6"/>
        <v>17.989417989417987</v>
      </c>
      <c r="M119" s="33">
        <f t="shared" si="5"/>
        <v>29.617777777777789</v>
      </c>
    </row>
    <row r="120" spans="1:13" x14ac:dyDescent="0.2">
      <c r="A120" t="s">
        <v>223</v>
      </c>
      <c r="B120" t="s">
        <v>1789</v>
      </c>
      <c r="C120">
        <v>-15.867598414</v>
      </c>
      <c r="D120">
        <v>144.51946835999999</v>
      </c>
      <c r="E120">
        <v>578</v>
      </c>
      <c r="F120">
        <v>23</v>
      </c>
      <c r="G120">
        <v>4</v>
      </c>
      <c r="H120">
        <v>2317</v>
      </c>
      <c r="I120">
        <v>3.2</v>
      </c>
      <c r="J120">
        <v>0.2</v>
      </c>
      <c r="K120">
        <v>18</v>
      </c>
      <c r="L120" s="39">
        <f t="shared" si="6"/>
        <v>17.391304347826086</v>
      </c>
      <c r="M120" s="33">
        <f t="shared" si="5"/>
        <v>3.4844444444444451</v>
      </c>
    </row>
    <row r="121" spans="1:13" x14ac:dyDescent="0.2">
      <c r="A121" t="s">
        <v>224</v>
      </c>
      <c r="B121" t="s">
        <v>1789</v>
      </c>
      <c r="C121">
        <v>-16.013061196999999</v>
      </c>
      <c r="D121">
        <v>144.98696836400001</v>
      </c>
      <c r="E121">
        <v>547</v>
      </c>
      <c r="F121">
        <v>12</v>
      </c>
      <c r="G121">
        <v>1</v>
      </c>
      <c r="H121">
        <v>487</v>
      </c>
      <c r="I121">
        <v>1.2</v>
      </c>
      <c r="J121">
        <v>0.2</v>
      </c>
      <c r="K121">
        <v>11</v>
      </c>
      <c r="L121" s="39">
        <f t="shared" si="6"/>
        <v>8.3333333333333321</v>
      </c>
      <c r="M121" s="33">
        <f t="shared" si="5"/>
        <v>0.87111111111111128</v>
      </c>
    </row>
    <row r="122" spans="1:13" x14ac:dyDescent="0.2">
      <c r="A122" t="s">
        <v>225</v>
      </c>
      <c r="B122" t="s">
        <v>1789</v>
      </c>
      <c r="C122">
        <v>-15.861487303000001</v>
      </c>
      <c r="D122">
        <v>144.62835724999999</v>
      </c>
      <c r="E122">
        <v>551</v>
      </c>
      <c r="F122">
        <v>50</v>
      </c>
      <c r="G122">
        <v>10</v>
      </c>
      <c r="H122">
        <v>885</v>
      </c>
      <c r="I122">
        <v>3.3</v>
      </c>
      <c r="J122">
        <v>0.6</v>
      </c>
      <c r="K122">
        <v>16</v>
      </c>
      <c r="L122" s="39">
        <f t="shared" si="6"/>
        <v>20</v>
      </c>
      <c r="M122" s="33">
        <f t="shared" si="5"/>
        <v>8.7111111111111121</v>
      </c>
    </row>
    <row r="123" spans="1:13" x14ac:dyDescent="0.2">
      <c r="A123" t="s">
        <v>226</v>
      </c>
      <c r="B123" t="s">
        <v>1789</v>
      </c>
      <c r="C123">
        <v>-16.40982064</v>
      </c>
      <c r="D123">
        <v>145.14002392099999</v>
      </c>
      <c r="E123">
        <v>733</v>
      </c>
      <c r="F123">
        <v>14</v>
      </c>
      <c r="G123">
        <v>2</v>
      </c>
      <c r="H123">
        <v>334</v>
      </c>
      <c r="I123">
        <v>0.8</v>
      </c>
      <c r="J123">
        <v>0.1</v>
      </c>
      <c r="K123">
        <v>21</v>
      </c>
      <c r="L123" s="39">
        <f t="shared" si="6"/>
        <v>14.285714285714285</v>
      </c>
      <c r="M123" s="33">
        <f t="shared" si="5"/>
        <v>1.7422222222222226</v>
      </c>
    </row>
    <row r="124" spans="1:13" x14ac:dyDescent="0.2">
      <c r="A124" t="s">
        <v>227</v>
      </c>
      <c r="B124" t="s">
        <v>1789</v>
      </c>
      <c r="C124">
        <v>-16.391765084999999</v>
      </c>
      <c r="D124">
        <v>144.933079475</v>
      </c>
      <c r="E124">
        <v>715</v>
      </c>
      <c r="F124">
        <v>11</v>
      </c>
      <c r="G124">
        <v>1</v>
      </c>
      <c r="H124">
        <v>1581</v>
      </c>
      <c r="I124">
        <v>2.7</v>
      </c>
      <c r="J124">
        <v>0.2</v>
      </c>
      <c r="K124">
        <v>8</v>
      </c>
      <c r="L124" s="39">
        <f t="shared" si="6"/>
        <v>9.0909090909090917</v>
      </c>
      <c r="M124" s="33">
        <f t="shared" si="5"/>
        <v>0.87111111111111128</v>
      </c>
    </row>
    <row r="125" spans="1:13" x14ac:dyDescent="0.2">
      <c r="A125" t="s">
        <v>228</v>
      </c>
      <c r="B125" t="s">
        <v>1789</v>
      </c>
      <c r="C125">
        <v>-16.390098418000001</v>
      </c>
      <c r="D125">
        <v>144.935301697</v>
      </c>
      <c r="E125">
        <v>708</v>
      </c>
      <c r="F125">
        <v>10</v>
      </c>
      <c r="G125">
        <v>1</v>
      </c>
      <c r="H125">
        <v>1032</v>
      </c>
      <c r="I125">
        <v>2</v>
      </c>
      <c r="J125">
        <v>0.2</v>
      </c>
      <c r="K125">
        <v>8</v>
      </c>
      <c r="L125" s="39">
        <f t="shared" si="6"/>
        <v>10</v>
      </c>
      <c r="M125" s="33">
        <f t="shared" si="5"/>
        <v>0.87111111111111128</v>
      </c>
    </row>
    <row r="126" spans="1:13" x14ac:dyDescent="0.2">
      <c r="A126" t="s">
        <v>229</v>
      </c>
      <c r="B126" t="s">
        <v>1789</v>
      </c>
      <c r="C126">
        <v>-16.383431751</v>
      </c>
      <c r="D126">
        <v>144.935301697</v>
      </c>
      <c r="E126">
        <v>715</v>
      </c>
      <c r="F126">
        <v>48</v>
      </c>
      <c r="G126">
        <v>7</v>
      </c>
      <c r="H126">
        <v>2095</v>
      </c>
      <c r="I126">
        <v>3.3</v>
      </c>
      <c r="J126">
        <v>0.3</v>
      </c>
      <c r="K126">
        <v>28</v>
      </c>
      <c r="L126" s="39">
        <f t="shared" si="6"/>
        <v>14.583333333333334</v>
      </c>
      <c r="M126" s="33">
        <f t="shared" si="5"/>
        <v>6.0977777777777789</v>
      </c>
    </row>
    <row r="127" spans="1:13" x14ac:dyDescent="0.2">
      <c r="A127" t="s">
        <v>230</v>
      </c>
      <c r="B127" t="s">
        <v>1789</v>
      </c>
      <c r="C127">
        <v>-16.379265085</v>
      </c>
      <c r="D127">
        <v>144.77002391799999</v>
      </c>
      <c r="E127">
        <v>811</v>
      </c>
      <c r="F127">
        <v>16</v>
      </c>
      <c r="G127">
        <v>3</v>
      </c>
      <c r="H127">
        <v>1060</v>
      </c>
      <c r="I127">
        <v>2.6</v>
      </c>
      <c r="J127">
        <v>0.3</v>
      </c>
      <c r="K127">
        <v>10</v>
      </c>
      <c r="L127" s="39">
        <f t="shared" si="6"/>
        <v>18.75</v>
      </c>
      <c r="M127" s="33">
        <f t="shared" si="5"/>
        <v>2.6133333333333333</v>
      </c>
    </row>
    <row r="128" spans="1:13" x14ac:dyDescent="0.2">
      <c r="A128" t="s">
        <v>231</v>
      </c>
      <c r="B128" t="s">
        <v>1789</v>
      </c>
      <c r="C128">
        <v>-16.378431751000001</v>
      </c>
      <c r="D128">
        <v>144.796412807</v>
      </c>
      <c r="E128">
        <v>771</v>
      </c>
      <c r="F128">
        <v>23</v>
      </c>
      <c r="G128">
        <v>4</v>
      </c>
      <c r="H128">
        <v>1461</v>
      </c>
      <c r="I128">
        <v>2.2999999999999998</v>
      </c>
      <c r="J128">
        <v>0.2</v>
      </c>
      <c r="K128">
        <v>22</v>
      </c>
      <c r="L128" s="39">
        <f t="shared" si="6"/>
        <v>17.391304347826086</v>
      </c>
      <c r="M128" s="33">
        <f t="shared" si="5"/>
        <v>3.4844444444444451</v>
      </c>
    </row>
    <row r="129" spans="1:13" x14ac:dyDescent="0.2">
      <c r="A129" t="s">
        <v>232</v>
      </c>
      <c r="B129" t="s">
        <v>1789</v>
      </c>
      <c r="C129">
        <v>-16.376765084999999</v>
      </c>
      <c r="D129">
        <v>144.76224614</v>
      </c>
      <c r="E129">
        <v>724</v>
      </c>
      <c r="F129">
        <v>11</v>
      </c>
      <c r="G129">
        <v>1</v>
      </c>
      <c r="H129">
        <v>759</v>
      </c>
      <c r="I129">
        <v>1.7</v>
      </c>
      <c r="J129">
        <v>0.2</v>
      </c>
      <c r="K129">
        <v>7</v>
      </c>
      <c r="L129" s="39">
        <f t="shared" si="6"/>
        <v>9.0909090909090917</v>
      </c>
      <c r="M129" s="33">
        <f t="shared" si="5"/>
        <v>0.87111111111111128</v>
      </c>
    </row>
    <row r="130" spans="1:13" x14ac:dyDescent="0.2">
      <c r="A130" t="s">
        <v>233</v>
      </c>
      <c r="B130" t="s">
        <v>1789</v>
      </c>
      <c r="C130">
        <v>-16.368153972999998</v>
      </c>
      <c r="D130">
        <v>144.765023918</v>
      </c>
      <c r="E130">
        <v>840</v>
      </c>
      <c r="F130">
        <v>14</v>
      </c>
      <c r="G130">
        <v>2</v>
      </c>
      <c r="H130">
        <v>1064</v>
      </c>
      <c r="I130">
        <v>2.4</v>
      </c>
      <c r="J130">
        <v>0.3</v>
      </c>
      <c r="K130">
        <v>9</v>
      </c>
      <c r="L130" s="39">
        <f t="shared" si="6"/>
        <v>14.285714285714285</v>
      </c>
      <c r="M130" s="33">
        <f t="shared" si="5"/>
        <v>1.7422222222222226</v>
      </c>
    </row>
    <row r="131" spans="1:13" x14ac:dyDescent="0.2">
      <c r="A131" t="s">
        <v>234</v>
      </c>
      <c r="B131" t="s">
        <v>1789</v>
      </c>
      <c r="C131">
        <v>-16.367042862000002</v>
      </c>
      <c r="D131">
        <v>144.81280169600001</v>
      </c>
      <c r="E131">
        <v>739</v>
      </c>
      <c r="F131">
        <v>12</v>
      </c>
      <c r="G131">
        <v>2</v>
      </c>
      <c r="H131">
        <v>1121</v>
      </c>
      <c r="I131">
        <v>3.3</v>
      </c>
      <c r="J131">
        <v>0.5</v>
      </c>
      <c r="K131">
        <v>5</v>
      </c>
      <c r="L131" s="39">
        <f t="shared" si="6"/>
        <v>16.666666666666664</v>
      </c>
      <c r="M131" s="33">
        <f t="shared" si="5"/>
        <v>1.7422222222222226</v>
      </c>
    </row>
    <row r="132" spans="1:13" x14ac:dyDescent="0.2">
      <c r="A132" t="s">
        <v>235</v>
      </c>
      <c r="B132" t="s">
        <v>1789</v>
      </c>
      <c r="C132">
        <v>-16.004820637000002</v>
      </c>
      <c r="D132">
        <v>145.32424619899999</v>
      </c>
      <c r="E132">
        <v>736</v>
      </c>
      <c r="F132">
        <v>11</v>
      </c>
      <c r="G132">
        <v>2</v>
      </c>
      <c r="H132">
        <v>1001</v>
      </c>
      <c r="I132">
        <v>3.1</v>
      </c>
      <c r="J132">
        <v>0.5</v>
      </c>
      <c r="K132">
        <v>5</v>
      </c>
      <c r="L132" s="39">
        <f t="shared" si="6"/>
        <v>18.181818181818183</v>
      </c>
      <c r="M132" s="33">
        <f t="shared" si="5"/>
        <v>1.7422222222222226</v>
      </c>
    </row>
    <row r="133" spans="1:13" x14ac:dyDescent="0.2">
      <c r="A133" t="s">
        <v>236</v>
      </c>
      <c r="B133" t="s">
        <v>1789</v>
      </c>
      <c r="C133">
        <v>-16.365931751000002</v>
      </c>
      <c r="D133">
        <v>144.75224614000001</v>
      </c>
      <c r="E133">
        <v>795</v>
      </c>
      <c r="F133">
        <v>60</v>
      </c>
      <c r="G133">
        <v>9</v>
      </c>
      <c r="H133">
        <v>637</v>
      </c>
      <c r="I133">
        <v>2.1</v>
      </c>
      <c r="J133">
        <v>0.4</v>
      </c>
      <c r="K133">
        <v>25</v>
      </c>
      <c r="L133" s="39">
        <f t="shared" si="6"/>
        <v>15</v>
      </c>
      <c r="M133" s="33">
        <f t="shared" si="5"/>
        <v>7.8400000000000007</v>
      </c>
    </row>
    <row r="134" spans="1:13" x14ac:dyDescent="0.2">
      <c r="A134" t="s">
        <v>237</v>
      </c>
      <c r="B134" t="s">
        <v>1789</v>
      </c>
      <c r="C134">
        <v>-16.364265083999999</v>
      </c>
      <c r="D134">
        <v>144.78224614000001</v>
      </c>
      <c r="E134">
        <v>828</v>
      </c>
      <c r="F134">
        <v>19</v>
      </c>
      <c r="G134">
        <v>5</v>
      </c>
      <c r="H134">
        <v>2417</v>
      </c>
      <c r="I134">
        <v>7.3</v>
      </c>
      <c r="J134">
        <v>1.1000000000000001</v>
      </c>
      <c r="K134">
        <v>5</v>
      </c>
      <c r="L134" s="39">
        <f t="shared" si="6"/>
        <v>26.315789473684209</v>
      </c>
      <c r="M134" s="33">
        <f t="shared" si="5"/>
        <v>4.3555555555555561</v>
      </c>
    </row>
    <row r="135" spans="1:13" x14ac:dyDescent="0.2">
      <c r="A135" t="s">
        <v>238</v>
      </c>
      <c r="B135" t="s">
        <v>1789</v>
      </c>
      <c r="C135">
        <v>-16.363431751</v>
      </c>
      <c r="D135">
        <v>144.791968363</v>
      </c>
      <c r="E135">
        <v>772</v>
      </c>
      <c r="F135">
        <v>24</v>
      </c>
      <c r="G135">
        <v>2</v>
      </c>
      <c r="H135">
        <v>307</v>
      </c>
      <c r="I135">
        <v>0.8</v>
      </c>
      <c r="J135">
        <v>0.1</v>
      </c>
      <c r="K135">
        <v>22</v>
      </c>
      <c r="L135" s="39">
        <f t="shared" si="6"/>
        <v>8.3333333333333321</v>
      </c>
      <c r="M135" s="33">
        <f t="shared" si="5"/>
        <v>1.7422222222222226</v>
      </c>
    </row>
    <row r="136" spans="1:13" x14ac:dyDescent="0.2">
      <c r="A136" t="s">
        <v>239</v>
      </c>
      <c r="B136" t="s">
        <v>1789</v>
      </c>
      <c r="C136">
        <v>-15.871209524999999</v>
      </c>
      <c r="D136">
        <v>144.63863502800001</v>
      </c>
      <c r="E136">
        <v>552</v>
      </c>
      <c r="F136">
        <v>27</v>
      </c>
      <c r="G136">
        <v>5</v>
      </c>
      <c r="H136">
        <v>1279</v>
      </c>
      <c r="I136">
        <v>4.3</v>
      </c>
      <c r="J136">
        <v>0.7</v>
      </c>
      <c r="K136">
        <v>7</v>
      </c>
      <c r="L136" s="39">
        <f t="shared" si="6"/>
        <v>18.518518518518519</v>
      </c>
      <c r="M136" s="33">
        <f t="shared" si="5"/>
        <v>4.3555555555555561</v>
      </c>
    </row>
    <row r="137" spans="1:13" x14ac:dyDescent="0.2">
      <c r="A137" t="s">
        <v>240</v>
      </c>
      <c r="B137" t="s">
        <v>1789</v>
      </c>
      <c r="C137">
        <v>-16.357598417999998</v>
      </c>
      <c r="D137">
        <v>144.81085725200001</v>
      </c>
      <c r="E137">
        <v>836</v>
      </c>
      <c r="F137">
        <v>13</v>
      </c>
      <c r="G137">
        <v>2</v>
      </c>
      <c r="H137">
        <v>1366</v>
      </c>
      <c r="I137">
        <v>2.8</v>
      </c>
      <c r="J137">
        <v>0.3</v>
      </c>
      <c r="K137">
        <v>8</v>
      </c>
      <c r="L137" s="39">
        <f t="shared" si="6"/>
        <v>15.384615384615385</v>
      </c>
      <c r="M137" s="33">
        <f t="shared" si="5"/>
        <v>1.7422222222222226</v>
      </c>
    </row>
    <row r="138" spans="1:13" x14ac:dyDescent="0.2">
      <c r="A138" t="s">
        <v>241</v>
      </c>
      <c r="B138" t="s">
        <v>1789</v>
      </c>
      <c r="C138">
        <v>-16.355653972999999</v>
      </c>
      <c r="D138">
        <v>144.77752391800001</v>
      </c>
      <c r="E138">
        <v>820</v>
      </c>
      <c r="F138">
        <v>237</v>
      </c>
      <c r="G138">
        <v>37</v>
      </c>
      <c r="H138">
        <v>5053</v>
      </c>
      <c r="I138">
        <v>7.2</v>
      </c>
      <c r="J138">
        <v>0.5</v>
      </c>
      <c r="K138">
        <v>71</v>
      </c>
      <c r="L138" s="39">
        <f t="shared" si="6"/>
        <v>15.611814345991561</v>
      </c>
      <c r="M138" s="33">
        <f t="shared" ref="M138:M201" si="7">G138*9.8*400/3600*80%</f>
        <v>32.231111111111112</v>
      </c>
    </row>
    <row r="139" spans="1:13" x14ac:dyDescent="0.2">
      <c r="A139" t="s">
        <v>242</v>
      </c>
      <c r="B139" t="s">
        <v>1789</v>
      </c>
      <c r="C139">
        <v>-16.352042862000001</v>
      </c>
      <c r="D139">
        <v>144.97196836399999</v>
      </c>
      <c r="E139">
        <v>732</v>
      </c>
      <c r="F139">
        <v>10</v>
      </c>
      <c r="G139">
        <v>1</v>
      </c>
      <c r="H139">
        <v>939</v>
      </c>
      <c r="I139">
        <v>2.2999999999999998</v>
      </c>
      <c r="J139">
        <v>0.3</v>
      </c>
      <c r="K139">
        <v>6</v>
      </c>
      <c r="L139" s="39">
        <f t="shared" ref="L139:L202" si="8">G139/F139*100</f>
        <v>10</v>
      </c>
      <c r="M139" s="33">
        <f t="shared" si="7"/>
        <v>0.87111111111111128</v>
      </c>
    </row>
    <row r="140" spans="1:13" x14ac:dyDescent="0.2">
      <c r="A140" t="s">
        <v>243</v>
      </c>
      <c r="B140" t="s">
        <v>1789</v>
      </c>
      <c r="C140">
        <v>-16.306765083999998</v>
      </c>
      <c r="D140">
        <v>144.56287113900001</v>
      </c>
      <c r="E140">
        <v>700</v>
      </c>
      <c r="F140">
        <v>13</v>
      </c>
      <c r="G140">
        <v>1</v>
      </c>
      <c r="H140">
        <v>787</v>
      </c>
      <c r="I140">
        <v>2.5</v>
      </c>
      <c r="J140">
        <v>0.4</v>
      </c>
      <c r="K140">
        <v>4</v>
      </c>
      <c r="L140" s="39">
        <f t="shared" si="8"/>
        <v>7.6923076923076925</v>
      </c>
      <c r="M140" s="33">
        <f t="shared" si="7"/>
        <v>0.87111111111111128</v>
      </c>
    </row>
    <row r="141" spans="1:13" x14ac:dyDescent="0.2">
      <c r="A141" t="s">
        <v>244</v>
      </c>
      <c r="B141" t="s">
        <v>1789</v>
      </c>
      <c r="C141">
        <v>-16.340653972999998</v>
      </c>
      <c r="D141">
        <v>144.96252391900001</v>
      </c>
      <c r="E141">
        <v>815</v>
      </c>
      <c r="F141">
        <v>12</v>
      </c>
      <c r="G141">
        <v>2</v>
      </c>
      <c r="H141">
        <v>546</v>
      </c>
      <c r="I141">
        <v>1.6</v>
      </c>
      <c r="J141">
        <v>0.2</v>
      </c>
      <c r="K141">
        <v>9</v>
      </c>
      <c r="L141" s="39">
        <f t="shared" si="8"/>
        <v>16.666666666666664</v>
      </c>
      <c r="M141" s="33">
        <f t="shared" si="7"/>
        <v>1.7422222222222226</v>
      </c>
    </row>
    <row r="142" spans="1:13" x14ac:dyDescent="0.2">
      <c r="A142" t="s">
        <v>245</v>
      </c>
      <c r="B142" t="s">
        <v>1789</v>
      </c>
      <c r="C142">
        <v>-16.302876195</v>
      </c>
      <c r="D142">
        <v>144.57261641900001</v>
      </c>
      <c r="E142">
        <v>712</v>
      </c>
      <c r="F142">
        <v>23</v>
      </c>
      <c r="G142">
        <v>2</v>
      </c>
      <c r="H142">
        <v>2282</v>
      </c>
      <c r="I142">
        <v>2.7</v>
      </c>
      <c r="J142">
        <v>0.2</v>
      </c>
      <c r="K142">
        <v>14</v>
      </c>
      <c r="L142" s="39">
        <f t="shared" si="8"/>
        <v>8.695652173913043</v>
      </c>
      <c r="M142" s="33">
        <f t="shared" si="7"/>
        <v>1.7422222222222226</v>
      </c>
    </row>
    <row r="143" spans="1:13" x14ac:dyDescent="0.2">
      <c r="A143" t="s">
        <v>246</v>
      </c>
      <c r="B143" t="s">
        <v>1789</v>
      </c>
      <c r="C143">
        <v>-16.004160915</v>
      </c>
      <c r="D143">
        <v>145.33103086700001</v>
      </c>
      <c r="E143">
        <v>766</v>
      </c>
      <c r="F143">
        <v>11</v>
      </c>
      <c r="G143">
        <v>2</v>
      </c>
      <c r="H143">
        <v>638</v>
      </c>
      <c r="I143">
        <v>2.1</v>
      </c>
      <c r="J143">
        <v>0.4</v>
      </c>
      <c r="K143">
        <v>5</v>
      </c>
      <c r="L143" s="39">
        <f t="shared" si="8"/>
        <v>18.181818181818183</v>
      </c>
      <c r="M143" s="33">
        <f t="shared" si="7"/>
        <v>1.7422222222222226</v>
      </c>
    </row>
    <row r="144" spans="1:13" x14ac:dyDescent="0.2">
      <c r="A144" t="s">
        <v>247</v>
      </c>
      <c r="B144" t="s">
        <v>1789</v>
      </c>
      <c r="C144">
        <v>-16.336487305999999</v>
      </c>
      <c r="D144">
        <v>144.81169058500001</v>
      </c>
      <c r="E144">
        <v>901</v>
      </c>
      <c r="F144">
        <v>13</v>
      </c>
      <c r="G144">
        <v>2</v>
      </c>
      <c r="H144">
        <v>1818</v>
      </c>
      <c r="I144">
        <v>4.2</v>
      </c>
      <c r="J144">
        <v>0.5</v>
      </c>
      <c r="K144">
        <v>5</v>
      </c>
      <c r="L144" s="39">
        <f t="shared" si="8"/>
        <v>15.384615384615385</v>
      </c>
      <c r="M144" s="33">
        <f t="shared" si="7"/>
        <v>1.7422222222222226</v>
      </c>
    </row>
    <row r="145" spans="1:13" x14ac:dyDescent="0.2">
      <c r="A145" t="s">
        <v>248</v>
      </c>
      <c r="B145" t="s">
        <v>1789</v>
      </c>
      <c r="C145">
        <v>-16.334542861999999</v>
      </c>
      <c r="D145">
        <v>145.045579476</v>
      </c>
      <c r="E145">
        <v>930</v>
      </c>
      <c r="F145">
        <v>33</v>
      </c>
      <c r="G145">
        <v>5</v>
      </c>
      <c r="H145">
        <v>1310</v>
      </c>
      <c r="I145">
        <v>1.9</v>
      </c>
      <c r="J145">
        <v>0.1</v>
      </c>
      <c r="K145">
        <v>43</v>
      </c>
      <c r="L145" s="39">
        <f t="shared" si="8"/>
        <v>15.151515151515152</v>
      </c>
      <c r="M145" s="33">
        <f t="shared" si="7"/>
        <v>4.3555555555555561</v>
      </c>
    </row>
    <row r="146" spans="1:13" x14ac:dyDescent="0.2">
      <c r="A146" t="s">
        <v>249</v>
      </c>
      <c r="B146" t="s">
        <v>1789</v>
      </c>
      <c r="C146">
        <v>-16.329265083999999</v>
      </c>
      <c r="D146">
        <v>145.05835725399999</v>
      </c>
      <c r="E146">
        <v>899</v>
      </c>
      <c r="F146">
        <v>12</v>
      </c>
      <c r="G146">
        <v>2</v>
      </c>
      <c r="H146">
        <v>909</v>
      </c>
      <c r="I146">
        <v>2.2999999999999998</v>
      </c>
      <c r="J146">
        <v>0.3</v>
      </c>
      <c r="K146">
        <v>7</v>
      </c>
      <c r="L146" s="39">
        <f t="shared" si="8"/>
        <v>16.666666666666664</v>
      </c>
      <c r="M146" s="33">
        <f t="shared" si="7"/>
        <v>1.7422222222222226</v>
      </c>
    </row>
    <row r="147" spans="1:13" x14ac:dyDescent="0.2">
      <c r="A147" t="s">
        <v>250</v>
      </c>
      <c r="B147" t="s">
        <v>1789</v>
      </c>
      <c r="C147">
        <v>-16.295931751000001</v>
      </c>
      <c r="D147">
        <v>144.57599613900001</v>
      </c>
      <c r="E147">
        <v>747</v>
      </c>
      <c r="F147">
        <v>47</v>
      </c>
      <c r="G147">
        <v>7</v>
      </c>
      <c r="H147">
        <v>1602</v>
      </c>
      <c r="I147">
        <v>3.6</v>
      </c>
      <c r="J147">
        <v>0.4</v>
      </c>
      <c r="K147">
        <v>18</v>
      </c>
      <c r="L147" s="39">
        <f t="shared" si="8"/>
        <v>14.893617021276595</v>
      </c>
      <c r="M147" s="33">
        <f t="shared" si="7"/>
        <v>6.0977777777777789</v>
      </c>
    </row>
    <row r="148" spans="1:13" x14ac:dyDescent="0.2">
      <c r="A148" t="s">
        <v>251</v>
      </c>
      <c r="B148" t="s">
        <v>1789</v>
      </c>
      <c r="C148">
        <v>-16.295058812000001</v>
      </c>
      <c r="D148">
        <v>144.583039867</v>
      </c>
      <c r="E148">
        <v>738</v>
      </c>
      <c r="F148">
        <v>11</v>
      </c>
      <c r="G148">
        <v>1</v>
      </c>
      <c r="H148">
        <v>1189</v>
      </c>
      <c r="I148">
        <v>2.2000000000000002</v>
      </c>
      <c r="J148">
        <v>0.2</v>
      </c>
      <c r="K148">
        <v>9</v>
      </c>
      <c r="L148" s="39">
        <f t="shared" si="8"/>
        <v>9.0909090909090917</v>
      </c>
      <c r="M148" s="33">
        <f t="shared" si="7"/>
        <v>0.87111111111111128</v>
      </c>
    </row>
    <row r="149" spans="1:13" x14ac:dyDescent="0.2">
      <c r="A149" t="s">
        <v>252</v>
      </c>
      <c r="B149" t="s">
        <v>1789</v>
      </c>
      <c r="C149">
        <v>-16.32732064</v>
      </c>
      <c r="D149">
        <v>144.75807947300001</v>
      </c>
      <c r="E149">
        <v>858</v>
      </c>
      <c r="F149">
        <v>23</v>
      </c>
      <c r="G149">
        <v>4</v>
      </c>
      <c r="H149">
        <v>1549</v>
      </c>
      <c r="I149">
        <v>3.6</v>
      </c>
      <c r="J149">
        <v>0.4</v>
      </c>
      <c r="K149">
        <v>10</v>
      </c>
      <c r="L149" s="39">
        <f t="shared" si="8"/>
        <v>17.391304347826086</v>
      </c>
      <c r="M149" s="33">
        <f t="shared" si="7"/>
        <v>3.4844444444444451</v>
      </c>
    </row>
    <row r="150" spans="1:13" x14ac:dyDescent="0.2">
      <c r="A150" t="s">
        <v>253</v>
      </c>
      <c r="B150" t="s">
        <v>1789</v>
      </c>
      <c r="C150">
        <v>-16.325653973000001</v>
      </c>
      <c r="D150">
        <v>144.78724614000001</v>
      </c>
      <c r="E150">
        <v>896</v>
      </c>
      <c r="F150">
        <v>34</v>
      </c>
      <c r="G150">
        <v>6</v>
      </c>
      <c r="H150">
        <v>1950</v>
      </c>
      <c r="I150">
        <v>5.4</v>
      </c>
      <c r="J150">
        <v>0.7</v>
      </c>
      <c r="K150">
        <v>8</v>
      </c>
      <c r="L150" s="39">
        <f t="shared" si="8"/>
        <v>17.647058823529413</v>
      </c>
      <c r="M150" s="33">
        <f t="shared" si="7"/>
        <v>5.2266666666666666</v>
      </c>
    </row>
    <row r="151" spans="1:13" x14ac:dyDescent="0.2">
      <c r="A151" t="s">
        <v>254</v>
      </c>
      <c r="B151" t="s">
        <v>1789</v>
      </c>
      <c r="C151">
        <v>-16.288181642000001</v>
      </c>
      <c r="D151">
        <v>144.56971846900001</v>
      </c>
      <c r="E151">
        <v>761</v>
      </c>
      <c r="F151">
        <v>12</v>
      </c>
      <c r="G151">
        <v>1</v>
      </c>
      <c r="H151">
        <v>1394</v>
      </c>
      <c r="I151">
        <v>2.5</v>
      </c>
      <c r="J151">
        <v>0.2</v>
      </c>
      <c r="K151">
        <v>8</v>
      </c>
      <c r="L151" s="39">
        <f t="shared" si="8"/>
        <v>8.3333333333333321</v>
      </c>
      <c r="M151" s="33">
        <f t="shared" si="7"/>
        <v>0.87111111111111128</v>
      </c>
    </row>
    <row r="152" spans="1:13" x14ac:dyDescent="0.2">
      <c r="A152" t="s">
        <v>255</v>
      </c>
      <c r="B152" t="s">
        <v>1789</v>
      </c>
      <c r="C152">
        <v>-16.305376195000001</v>
      </c>
      <c r="D152">
        <v>144.78113502900001</v>
      </c>
      <c r="E152">
        <v>933</v>
      </c>
      <c r="F152">
        <v>14</v>
      </c>
      <c r="G152">
        <v>2</v>
      </c>
      <c r="H152">
        <v>672</v>
      </c>
      <c r="I152">
        <v>2.7</v>
      </c>
      <c r="J152">
        <v>0.5</v>
      </c>
      <c r="K152">
        <v>4</v>
      </c>
      <c r="L152" s="39">
        <f t="shared" si="8"/>
        <v>14.285714285714285</v>
      </c>
      <c r="M152" s="33">
        <f t="shared" si="7"/>
        <v>1.7422222222222226</v>
      </c>
    </row>
    <row r="153" spans="1:13" x14ac:dyDescent="0.2">
      <c r="A153" t="s">
        <v>256</v>
      </c>
      <c r="B153" t="s">
        <v>1789</v>
      </c>
      <c r="C153">
        <v>-16.284820638999999</v>
      </c>
      <c r="D153">
        <v>144.56102380799999</v>
      </c>
      <c r="E153">
        <v>714</v>
      </c>
      <c r="F153">
        <v>50</v>
      </c>
      <c r="G153">
        <v>10</v>
      </c>
      <c r="H153">
        <v>578</v>
      </c>
      <c r="I153">
        <v>1.8</v>
      </c>
      <c r="J153">
        <v>0.3</v>
      </c>
      <c r="K153">
        <v>40</v>
      </c>
      <c r="L153" s="39">
        <f t="shared" si="8"/>
        <v>20</v>
      </c>
      <c r="M153" s="33">
        <f t="shared" si="7"/>
        <v>8.7111111111111121</v>
      </c>
    </row>
    <row r="154" spans="1:13" x14ac:dyDescent="0.2">
      <c r="A154" t="s">
        <v>257</v>
      </c>
      <c r="B154" t="s">
        <v>1789</v>
      </c>
      <c r="C154">
        <v>-16.002042858999999</v>
      </c>
      <c r="D154">
        <v>145.349024031</v>
      </c>
      <c r="E154">
        <v>631</v>
      </c>
      <c r="F154">
        <v>13</v>
      </c>
      <c r="G154">
        <v>2</v>
      </c>
      <c r="H154">
        <v>488</v>
      </c>
      <c r="I154">
        <v>1.2</v>
      </c>
      <c r="J154">
        <v>0.1</v>
      </c>
      <c r="K154">
        <v>17</v>
      </c>
      <c r="L154" s="39">
        <f t="shared" si="8"/>
        <v>15.384615384615385</v>
      </c>
      <c r="M154" s="33">
        <f t="shared" si="7"/>
        <v>1.7422222222222226</v>
      </c>
    </row>
    <row r="155" spans="1:13" x14ac:dyDescent="0.2">
      <c r="A155" t="s">
        <v>258</v>
      </c>
      <c r="B155" t="s">
        <v>1789</v>
      </c>
      <c r="C155">
        <v>-16.267320639000001</v>
      </c>
      <c r="D155">
        <v>144.75030169600001</v>
      </c>
      <c r="E155">
        <v>827</v>
      </c>
      <c r="F155">
        <v>38</v>
      </c>
      <c r="G155">
        <v>5</v>
      </c>
      <c r="H155">
        <v>368</v>
      </c>
      <c r="I155">
        <v>1.2</v>
      </c>
      <c r="J155">
        <v>0.2</v>
      </c>
      <c r="K155">
        <v>33</v>
      </c>
      <c r="L155" s="39">
        <f t="shared" si="8"/>
        <v>13.157894736842104</v>
      </c>
      <c r="M155" s="33">
        <f t="shared" si="7"/>
        <v>4.3555555555555561</v>
      </c>
    </row>
    <row r="156" spans="1:13" x14ac:dyDescent="0.2">
      <c r="A156" t="s">
        <v>259</v>
      </c>
      <c r="B156" t="s">
        <v>1789</v>
      </c>
      <c r="C156">
        <v>-16.244820639</v>
      </c>
      <c r="D156">
        <v>144.77613502899999</v>
      </c>
      <c r="E156">
        <v>900</v>
      </c>
      <c r="F156">
        <v>27</v>
      </c>
      <c r="G156">
        <v>5</v>
      </c>
      <c r="H156">
        <v>1129</v>
      </c>
      <c r="I156">
        <v>2.7</v>
      </c>
      <c r="J156">
        <v>0.3</v>
      </c>
      <c r="K156">
        <v>17</v>
      </c>
      <c r="L156" s="39">
        <f t="shared" si="8"/>
        <v>18.518518518518519</v>
      </c>
      <c r="M156" s="33">
        <f t="shared" si="7"/>
        <v>4.3555555555555561</v>
      </c>
    </row>
    <row r="157" spans="1:13" x14ac:dyDescent="0.2">
      <c r="A157" t="s">
        <v>260</v>
      </c>
      <c r="B157" t="s">
        <v>1789</v>
      </c>
      <c r="C157">
        <v>-16.242876195000001</v>
      </c>
      <c r="D157">
        <v>144.78613502900001</v>
      </c>
      <c r="E157">
        <v>828</v>
      </c>
      <c r="F157">
        <v>26</v>
      </c>
      <c r="G157">
        <v>4</v>
      </c>
      <c r="H157">
        <v>548</v>
      </c>
      <c r="I157">
        <v>1.3</v>
      </c>
      <c r="J157">
        <v>0.1</v>
      </c>
      <c r="K157">
        <v>31</v>
      </c>
      <c r="L157" s="39">
        <f t="shared" si="8"/>
        <v>15.384615384615385</v>
      </c>
      <c r="M157" s="33">
        <f t="shared" si="7"/>
        <v>3.4844444444444451</v>
      </c>
    </row>
    <row r="158" spans="1:13" x14ac:dyDescent="0.2">
      <c r="A158" t="s">
        <v>261</v>
      </c>
      <c r="B158" t="s">
        <v>1789</v>
      </c>
      <c r="C158">
        <v>-16.222876194000001</v>
      </c>
      <c r="D158">
        <v>144.77280169599999</v>
      </c>
      <c r="E158">
        <v>744</v>
      </c>
      <c r="F158">
        <v>16</v>
      </c>
      <c r="G158">
        <v>2</v>
      </c>
      <c r="H158">
        <v>428</v>
      </c>
      <c r="I158">
        <v>1.2</v>
      </c>
      <c r="J158">
        <v>0.2</v>
      </c>
      <c r="K158">
        <v>13</v>
      </c>
      <c r="L158" s="39">
        <f t="shared" si="8"/>
        <v>12.5</v>
      </c>
      <c r="M158" s="33">
        <f t="shared" si="7"/>
        <v>1.7422222222222226</v>
      </c>
    </row>
    <row r="159" spans="1:13" x14ac:dyDescent="0.2">
      <c r="A159" t="s">
        <v>262</v>
      </c>
      <c r="B159" t="s">
        <v>1789</v>
      </c>
      <c r="C159">
        <v>-16.280320693</v>
      </c>
      <c r="D159">
        <v>144.579968415</v>
      </c>
      <c r="E159">
        <v>793</v>
      </c>
      <c r="F159">
        <v>21</v>
      </c>
      <c r="G159">
        <v>3</v>
      </c>
      <c r="H159">
        <v>1453</v>
      </c>
      <c r="I159">
        <v>2.4</v>
      </c>
      <c r="J159">
        <v>0.2</v>
      </c>
      <c r="K159">
        <v>16</v>
      </c>
      <c r="L159" s="39">
        <f t="shared" si="8"/>
        <v>14.285714285714285</v>
      </c>
      <c r="M159" s="33">
        <f t="shared" si="7"/>
        <v>2.6133333333333333</v>
      </c>
    </row>
    <row r="160" spans="1:13" x14ac:dyDescent="0.2">
      <c r="A160" t="s">
        <v>263</v>
      </c>
      <c r="B160" t="s">
        <v>1789</v>
      </c>
      <c r="C160">
        <v>-16.163987304999999</v>
      </c>
      <c r="D160">
        <v>144.97696836399999</v>
      </c>
      <c r="E160">
        <v>1123</v>
      </c>
      <c r="F160">
        <v>15</v>
      </c>
      <c r="G160">
        <v>3</v>
      </c>
      <c r="H160">
        <v>1765</v>
      </c>
      <c r="I160">
        <v>4.9000000000000004</v>
      </c>
      <c r="J160">
        <v>0.7</v>
      </c>
      <c r="K160">
        <v>5</v>
      </c>
      <c r="L160" s="39">
        <f t="shared" si="8"/>
        <v>20</v>
      </c>
      <c r="M160" s="33">
        <f t="shared" si="7"/>
        <v>2.6133333333333333</v>
      </c>
    </row>
    <row r="161" spans="1:13" x14ac:dyDescent="0.2">
      <c r="A161" t="s">
        <v>264</v>
      </c>
      <c r="B161" t="s">
        <v>1789</v>
      </c>
      <c r="C161">
        <v>-16.161209527</v>
      </c>
      <c r="D161">
        <v>144.94919058599999</v>
      </c>
      <c r="E161">
        <v>1026</v>
      </c>
      <c r="F161">
        <v>12</v>
      </c>
      <c r="G161">
        <v>2</v>
      </c>
      <c r="H161">
        <v>787</v>
      </c>
      <c r="I161">
        <v>2.2000000000000002</v>
      </c>
      <c r="J161">
        <v>0.3</v>
      </c>
      <c r="K161">
        <v>7</v>
      </c>
      <c r="L161" s="39">
        <f t="shared" si="8"/>
        <v>16.666666666666664</v>
      </c>
      <c r="M161" s="33">
        <f t="shared" si="7"/>
        <v>1.7422222222222226</v>
      </c>
    </row>
    <row r="162" spans="1:13" x14ac:dyDescent="0.2">
      <c r="A162" t="s">
        <v>265</v>
      </c>
      <c r="B162" t="s">
        <v>1789</v>
      </c>
      <c r="C162">
        <v>-16.277519012999999</v>
      </c>
      <c r="D162">
        <v>144.58383340200001</v>
      </c>
      <c r="E162">
        <v>786</v>
      </c>
      <c r="F162">
        <v>14</v>
      </c>
      <c r="G162">
        <v>2</v>
      </c>
      <c r="H162">
        <v>699</v>
      </c>
      <c r="I162">
        <v>2.1</v>
      </c>
      <c r="J162">
        <v>0.3</v>
      </c>
      <c r="K162">
        <v>8</v>
      </c>
      <c r="L162" s="39">
        <f t="shared" si="8"/>
        <v>14.285714285714285</v>
      </c>
      <c r="M162" s="33">
        <f t="shared" si="7"/>
        <v>1.7422222222222226</v>
      </c>
    </row>
    <row r="163" spans="1:13" x14ac:dyDescent="0.2">
      <c r="A163" t="s">
        <v>266</v>
      </c>
      <c r="B163" t="s">
        <v>1789</v>
      </c>
      <c r="C163">
        <v>-16.149265083</v>
      </c>
      <c r="D163">
        <v>144.95752391900001</v>
      </c>
      <c r="E163">
        <v>1056</v>
      </c>
      <c r="F163">
        <v>14</v>
      </c>
      <c r="G163">
        <v>2</v>
      </c>
      <c r="H163">
        <v>1894</v>
      </c>
      <c r="I163">
        <v>3.5</v>
      </c>
      <c r="J163">
        <v>0.3</v>
      </c>
      <c r="K163">
        <v>6</v>
      </c>
      <c r="L163" s="39">
        <f t="shared" si="8"/>
        <v>14.285714285714285</v>
      </c>
      <c r="M163" s="33">
        <f t="shared" si="7"/>
        <v>1.7422222222222226</v>
      </c>
    </row>
    <row r="164" spans="1:13" x14ac:dyDescent="0.2">
      <c r="A164" t="s">
        <v>267</v>
      </c>
      <c r="B164" t="s">
        <v>1789</v>
      </c>
      <c r="C164">
        <v>-16.141487304999998</v>
      </c>
      <c r="D164">
        <v>144.97835725300001</v>
      </c>
      <c r="E164">
        <v>1039</v>
      </c>
      <c r="F164">
        <v>35</v>
      </c>
      <c r="G164">
        <v>5</v>
      </c>
      <c r="H164">
        <v>276</v>
      </c>
      <c r="I164">
        <v>0.9</v>
      </c>
      <c r="J164">
        <v>0.2</v>
      </c>
      <c r="K164">
        <v>35</v>
      </c>
      <c r="L164" s="39">
        <f t="shared" si="8"/>
        <v>14.285714285714285</v>
      </c>
      <c r="M164" s="33">
        <f t="shared" si="7"/>
        <v>4.3555555555555561</v>
      </c>
    </row>
    <row r="165" spans="1:13" x14ac:dyDescent="0.2">
      <c r="A165" t="s">
        <v>268</v>
      </c>
      <c r="B165" t="s">
        <v>1789</v>
      </c>
      <c r="C165">
        <v>-15.998647676999999</v>
      </c>
      <c r="D165">
        <v>145.347739851</v>
      </c>
      <c r="E165">
        <v>639</v>
      </c>
      <c r="F165">
        <v>18</v>
      </c>
      <c r="G165">
        <v>2</v>
      </c>
      <c r="H165">
        <v>580</v>
      </c>
      <c r="I165">
        <v>1.2</v>
      </c>
      <c r="J165">
        <v>0.1</v>
      </c>
      <c r="K165">
        <v>20</v>
      </c>
      <c r="L165" s="39">
        <f t="shared" si="8"/>
        <v>11.111111111111111</v>
      </c>
      <c r="M165" s="33">
        <f t="shared" si="7"/>
        <v>1.7422222222222226</v>
      </c>
    </row>
    <row r="166" spans="1:13" x14ac:dyDescent="0.2">
      <c r="A166" t="s">
        <v>107</v>
      </c>
      <c r="B166" t="s">
        <v>1789</v>
      </c>
      <c r="C166">
        <v>-16.139265083000002</v>
      </c>
      <c r="D166">
        <v>144.99752391999999</v>
      </c>
      <c r="E166">
        <v>982</v>
      </c>
      <c r="F166">
        <v>10</v>
      </c>
      <c r="G166">
        <v>2</v>
      </c>
      <c r="H166">
        <v>1550</v>
      </c>
      <c r="I166">
        <v>3.5</v>
      </c>
      <c r="J166">
        <v>0.4</v>
      </c>
      <c r="K166">
        <v>5</v>
      </c>
      <c r="L166" s="39">
        <f t="shared" si="8"/>
        <v>20</v>
      </c>
      <c r="M166" s="33">
        <f t="shared" si="7"/>
        <v>1.7422222222222226</v>
      </c>
    </row>
    <row r="167" spans="1:13" x14ac:dyDescent="0.2">
      <c r="A167" t="s">
        <v>269</v>
      </c>
      <c r="B167" t="s">
        <v>1789</v>
      </c>
      <c r="C167">
        <v>-16.116209526999999</v>
      </c>
      <c r="D167">
        <v>145.020857253</v>
      </c>
      <c r="E167">
        <v>566</v>
      </c>
      <c r="F167">
        <v>40</v>
      </c>
      <c r="G167">
        <v>5</v>
      </c>
      <c r="H167">
        <v>853</v>
      </c>
      <c r="I167">
        <v>1.8</v>
      </c>
      <c r="J167">
        <v>0.2</v>
      </c>
      <c r="K167">
        <v>28</v>
      </c>
      <c r="L167" s="39">
        <f t="shared" si="8"/>
        <v>12.5</v>
      </c>
      <c r="M167" s="33">
        <f t="shared" si="7"/>
        <v>4.3555555555555561</v>
      </c>
    </row>
    <row r="168" spans="1:13" x14ac:dyDescent="0.2">
      <c r="A168" t="s">
        <v>270</v>
      </c>
      <c r="B168" t="s">
        <v>1789</v>
      </c>
      <c r="C168">
        <v>-16.114820638000001</v>
      </c>
      <c r="D168">
        <v>145.01502392</v>
      </c>
      <c r="E168">
        <v>617</v>
      </c>
      <c r="F168">
        <v>10</v>
      </c>
      <c r="G168">
        <v>2</v>
      </c>
      <c r="H168">
        <v>1848</v>
      </c>
      <c r="I168">
        <v>4.7</v>
      </c>
      <c r="J168">
        <v>0.6</v>
      </c>
      <c r="K168">
        <v>3</v>
      </c>
      <c r="L168" s="39">
        <f t="shared" si="8"/>
        <v>20</v>
      </c>
      <c r="M168" s="33">
        <f t="shared" si="7"/>
        <v>1.7422222222222226</v>
      </c>
    </row>
    <row r="169" spans="1:13" x14ac:dyDescent="0.2">
      <c r="A169" t="s">
        <v>271</v>
      </c>
      <c r="B169" t="s">
        <v>1789</v>
      </c>
      <c r="C169">
        <v>-16.098987305000001</v>
      </c>
      <c r="D169">
        <v>144.97919058599999</v>
      </c>
      <c r="E169">
        <v>929</v>
      </c>
      <c r="F169">
        <v>13</v>
      </c>
      <c r="G169">
        <v>2</v>
      </c>
      <c r="H169">
        <v>1039</v>
      </c>
      <c r="I169">
        <v>2.4</v>
      </c>
      <c r="J169">
        <v>0.3</v>
      </c>
      <c r="K169">
        <v>9</v>
      </c>
      <c r="L169" s="39">
        <f t="shared" si="8"/>
        <v>15.384615384615385</v>
      </c>
      <c r="M169" s="33">
        <f t="shared" si="7"/>
        <v>1.7422222222222226</v>
      </c>
    </row>
    <row r="170" spans="1:13" x14ac:dyDescent="0.2">
      <c r="A170" t="s">
        <v>272</v>
      </c>
      <c r="B170" t="s">
        <v>1789</v>
      </c>
      <c r="C170">
        <v>-16.028431747999999</v>
      </c>
      <c r="D170">
        <v>144.993357253</v>
      </c>
      <c r="E170">
        <v>573</v>
      </c>
      <c r="F170">
        <v>14</v>
      </c>
      <c r="G170">
        <v>2</v>
      </c>
      <c r="H170">
        <v>1005</v>
      </c>
      <c r="I170">
        <v>2</v>
      </c>
      <c r="J170">
        <v>0.2</v>
      </c>
      <c r="K170">
        <v>12</v>
      </c>
      <c r="L170" s="39">
        <f t="shared" si="8"/>
        <v>14.285714285714285</v>
      </c>
      <c r="M170" s="33">
        <f t="shared" si="7"/>
        <v>1.7422222222222226</v>
      </c>
    </row>
    <row r="171" spans="1:13" x14ac:dyDescent="0.2">
      <c r="A171" t="s">
        <v>273</v>
      </c>
      <c r="B171" t="s">
        <v>1789</v>
      </c>
      <c r="C171">
        <v>-16.008987304000001</v>
      </c>
      <c r="D171">
        <v>145.336968367</v>
      </c>
      <c r="E171">
        <v>826</v>
      </c>
      <c r="F171">
        <v>11</v>
      </c>
      <c r="G171">
        <v>2</v>
      </c>
      <c r="H171">
        <v>1340</v>
      </c>
      <c r="I171">
        <v>2.9</v>
      </c>
      <c r="J171">
        <v>0.3</v>
      </c>
      <c r="K171">
        <v>8</v>
      </c>
      <c r="L171" s="39">
        <f t="shared" si="8"/>
        <v>18.181818181818183</v>
      </c>
      <c r="M171" s="33">
        <f t="shared" si="7"/>
        <v>1.7422222222222226</v>
      </c>
    </row>
    <row r="172" spans="1:13" x14ac:dyDescent="0.2">
      <c r="A172" t="s">
        <v>274</v>
      </c>
      <c r="B172" t="s">
        <v>1789</v>
      </c>
      <c r="C172">
        <v>-16.006765082000001</v>
      </c>
      <c r="D172">
        <v>145.34974614500001</v>
      </c>
      <c r="E172">
        <v>644</v>
      </c>
      <c r="F172">
        <v>16</v>
      </c>
      <c r="G172">
        <v>2</v>
      </c>
      <c r="H172">
        <v>1305</v>
      </c>
      <c r="I172">
        <v>2.4</v>
      </c>
      <c r="J172">
        <v>0.2</v>
      </c>
      <c r="K172">
        <v>13</v>
      </c>
      <c r="L172" s="39">
        <f t="shared" si="8"/>
        <v>12.5</v>
      </c>
      <c r="M172" s="33">
        <f t="shared" si="7"/>
        <v>1.7422222222222226</v>
      </c>
    </row>
    <row r="173" spans="1:13" x14ac:dyDescent="0.2">
      <c r="A173" t="s">
        <v>275</v>
      </c>
      <c r="B173" t="s">
        <v>1789</v>
      </c>
      <c r="C173">
        <v>-16.005376193</v>
      </c>
      <c r="D173">
        <v>144.97974614200001</v>
      </c>
      <c r="E173">
        <v>509</v>
      </c>
      <c r="F173">
        <v>14</v>
      </c>
      <c r="G173">
        <v>2</v>
      </c>
      <c r="H173">
        <v>1005</v>
      </c>
      <c r="I173">
        <v>2.5</v>
      </c>
      <c r="J173">
        <v>0.3</v>
      </c>
      <c r="K173">
        <v>8</v>
      </c>
      <c r="L173" s="39">
        <f t="shared" si="8"/>
        <v>14.285714285714285</v>
      </c>
      <c r="M173" s="33">
        <f t="shared" si="7"/>
        <v>1.7422222222222226</v>
      </c>
    </row>
    <row r="174" spans="1:13" x14ac:dyDescent="0.2">
      <c r="A174" t="s">
        <v>276</v>
      </c>
      <c r="B174" t="s">
        <v>1789</v>
      </c>
      <c r="C174">
        <v>-16.004542859000001</v>
      </c>
      <c r="D174">
        <v>144.99030169700001</v>
      </c>
      <c r="E174">
        <v>640</v>
      </c>
      <c r="F174">
        <v>11</v>
      </c>
      <c r="G174">
        <v>2</v>
      </c>
      <c r="H174">
        <v>520</v>
      </c>
      <c r="I174">
        <v>1.9</v>
      </c>
      <c r="J174">
        <v>0.3</v>
      </c>
      <c r="K174">
        <v>6</v>
      </c>
      <c r="L174" s="39">
        <f t="shared" si="8"/>
        <v>18.181818181818183</v>
      </c>
      <c r="M174" s="33">
        <f t="shared" si="7"/>
        <v>1.7422222222222226</v>
      </c>
    </row>
    <row r="175" spans="1:13" x14ac:dyDescent="0.2">
      <c r="A175" t="s">
        <v>277</v>
      </c>
      <c r="B175" t="s">
        <v>1789</v>
      </c>
      <c r="C175">
        <v>-15.995098414999999</v>
      </c>
      <c r="D175">
        <v>144.98780169700001</v>
      </c>
      <c r="E175">
        <v>771</v>
      </c>
      <c r="F175">
        <v>15</v>
      </c>
      <c r="G175">
        <v>2</v>
      </c>
      <c r="H175">
        <v>969</v>
      </c>
      <c r="I175">
        <v>2.5</v>
      </c>
      <c r="J175">
        <v>0.3</v>
      </c>
      <c r="K175">
        <v>9</v>
      </c>
      <c r="L175" s="39">
        <f t="shared" si="8"/>
        <v>13.333333333333334</v>
      </c>
      <c r="M175" s="33">
        <f t="shared" si="7"/>
        <v>1.7422222222222226</v>
      </c>
    </row>
    <row r="176" spans="1:13" x14ac:dyDescent="0.2">
      <c r="A176" t="s">
        <v>278</v>
      </c>
      <c r="B176" t="s">
        <v>1789</v>
      </c>
      <c r="C176">
        <v>-15.897876192</v>
      </c>
      <c r="D176">
        <v>144.69932947300001</v>
      </c>
      <c r="E176">
        <v>545</v>
      </c>
      <c r="F176">
        <v>15</v>
      </c>
      <c r="G176">
        <v>3</v>
      </c>
      <c r="H176">
        <v>1103</v>
      </c>
      <c r="I176">
        <v>2.7</v>
      </c>
      <c r="J176">
        <v>0.3</v>
      </c>
      <c r="K176">
        <v>9</v>
      </c>
      <c r="L176" s="39">
        <f t="shared" si="8"/>
        <v>20</v>
      </c>
      <c r="M176" s="33">
        <f t="shared" si="7"/>
        <v>2.6133333333333333</v>
      </c>
    </row>
    <row r="177" spans="1:13" x14ac:dyDescent="0.2">
      <c r="A177" t="s">
        <v>279</v>
      </c>
      <c r="B177" t="s">
        <v>1789</v>
      </c>
      <c r="C177">
        <v>-15.951487303</v>
      </c>
      <c r="D177">
        <v>144.78085725099999</v>
      </c>
      <c r="E177">
        <v>520</v>
      </c>
      <c r="F177">
        <v>12</v>
      </c>
      <c r="G177">
        <v>3</v>
      </c>
      <c r="H177">
        <v>1463</v>
      </c>
      <c r="I177">
        <v>5.0999999999999996</v>
      </c>
      <c r="J177">
        <v>0.9</v>
      </c>
      <c r="K177">
        <v>3</v>
      </c>
      <c r="L177" s="39">
        <f t="shared" si="8"/>
        <v>25</v>
      </c>
      <c r="M177" s="33">
        <f t="shared" si="7"/>
        <v>2.6133333333333333</v>
      </c>
    </row>
    <row r="178" spans="1:13" x14ac:dyDescent="0.2">
      <c r="A178" t="s">
        <v>280</v>
      </c>
      <c r="B178" t="s">
        <v>1789</v>
      </c>
      <c r="C178">
        <v>-16.675765195</v>
      </c>
      <c r="D178">
        <v>145.13380158999999</v>
      </c>
      <c r="E178">
        <v>687</v>
      </c>
      <c r="F178">
        <v>10</v>
      </c>
      <c r="G178">
        <v>2</v>
      </c>
      <c r="H178">
        <v>1300</v>
      </c>
      <c r="I178">
        <v>3.9</v>
      </c>
      <c r="J178">
        <v>0.6</v>
      </c>
      <c r="K178">
        <v>4</v>
      </c>
      <c r="L178" s="39">
        <f t="shared" si="8"/>
        <v>20</v>
      </c>
      <c r="M178" s="33">
        <f t="shared" si="7"/>
        <v>1.7422222222222226</v>
      </c>
    </row>
    <row r="179" spans="1:13" x14ac:dyDescent="0.2">
      <c r="A179" t="s">
        <v>281</v>
      </c>
      <c r="B179" t="s">
        <v>1789</v>
      </c>
      <c r="C179">
        <v>-16.673709531</v>
      </c>
      <c r="D179">
        <v>145.132107254</v>
      </c>
      <c r="E179">
        <v>693</v>
      </c>
      <c r="F179">
        <v>18</v>
      </c>
      <c r="G179">
        <v>3</v>
      </c>
      <c r="H179">
        <v>1117</v>
      </c>
      <c r="I179">
        <v>3.4</v>
      </c>
      <c r="J179">
        <v>0.5</v>
      </c>
      <c r="K179">
        <v>6</v>
      </c>
      <c r="L179" s="39">
        <f t="shared" si="8"/>
        <v>16.666666666666664</v>
      </c>
      <c r="M179" s="33">
        <f t="shared" si="7"/>
        <v>2.6133333333333333</v>
      </c>
    </row>
    <row r="180" spans="1:13" x14ac:dyDescent="0.2">
      <c r="A180" t="s">
        <v>282</v>
      </c>
      <c r="B180" t="s">
        <v>1789</v>
      </c>
      <c r="C180">
        <v>-16.669265086999999</v>
      </c>
      <c r="D180">
        <v>145.14287114300001</v>
      </c>
      <c r="E180">
        <v>697</v>
      </c>
      <c r="F180">
        <v>15</v>
      </c>
      <c r="G180">
        <v>2</v>
      </c>
      <c r="H180">
        <v>787</v>
      </c>
      <c r="I180">
        <v>1.4</v>
      </c>
      <c r="J180">
        <v>0.1</v>
      </c>
      <c r="K180">
        <v>18</v>
      </c>
      <c r="L180" s="39">
        <f t="shared" si="8"/>
        <v>13.333333333333334</v>
      </c>
      <c r="M180" s="33">
        <f t="shared" si="7"/>
        <v>1.7422222222222226</v>
      </c>
    </row>
    <row r="181" spans="1:13" x14ac:dyDescent="0.2">
      <c r="A181" t="s">
        <v>283</v>
      </c>
      <c r="B181" t="s">
        <v>1789</v>
      </c>
      <c r="C181">
        <v>-16.659622345999999</v>
      </c>
      <c r="D181">
        <v>145.131055551</v>
      </c>
      <c r="E181">
        <v>714</v>
      </c>
      <c r="F181">
        <v>27</v>
      </c>
      <c r="G181">
        <v>5</v>
      </c>
      <c r="H181">
        <v>1770</v>
      </c>
      <c r="I181">
        <v>4</v>
      </c>
      <c r="J181">
        <v>0.5</v>
      </c>
      <c r="K181">
        <v>11</v>
      </c>
      <c r="L181" s="39">
        <f t="shared" si="8"/>
        <v>18.518518518518519</v>
      </c>
      <c r="M181" s="33">
        <f t="shared" si="7"/>
        <v>4.3555555555555561</v>
      </c>
    </row>
    <row r="182" spans="1:13" x14ac:dyDescent="0.2">
      <c r="A182" t="s">
        <v>284</v>
      </c>
      <c r="B182" t="s">
        <v>1789</v>
      </c>
      <c r="C182">
        <v>-16.656376088999998</v>
      </c>
      <c r="D182">
        <v>145.124912701</v>
      </c>
      <c r="E182">
        <v>683</v>
      </c>
      <c r="F182">
        <v>23</v>
      </c>
      <c r="G182">
        <v>5</v>
      </c>
      <c r="H182">
        <v>2175</v>
      </c>
      <c r="I182">
        <v>6.9</v>
      </c>
      <c r="J182">
        <v>1.1000000000000001</v>
      </c>
      <c r="K182">
        <v>4</v>
      </c>
      <c r="L182" s="39">
        <f t="shared" si="8"/>
        <v>21.739130434782609</v>
      </c>
      <c r="M182" s="33">
        <f t="shared" si="7"/>
        <v>4.3555555555555561</v>
      </c>
    </row>
    <row r="183" spans="1:13" x14ac:dyDescent="0.2">
      <c r="A183" t="s">
        <v>285</v>
      </c>
      <c r="B183" t="s">
        <v>1789</v>
      </c>
      <c r="C183">
        <v>-16.598320532999999</v>
      </c>
      <c r="D183">
        <v>145.41102381499999</v>
      </c>
      <c r="E183">
        <v>385</v>
      </c>
      <c r="F183">
        <v>82</v>
      </c>
      <c r="G183">
        <v>16</v>
      </c>
      <c r="H183">
        <v>5188</v>
      </c>
      <c r="I183">
        <v>8.6999999999999993</v>
      </c>
      <c r="J183">
        <v>0.7</v>
      </c>
      <c r="K183">
        <v>22</v>
      </c>
      <c r="L183" s="39">
        <f t="shared" si="8"/>
        <v>19.512195121951219</v>
      </c>
      <c r="M183" s="33">
        <f t="shared" si="7"/>
        <v>13.93777777777778</v>
      </c>
    </row>
    <row r="184" spans="1:13" x14ac:dyDescent="0.2">
      <c r="A184" t="s">
        <v>286</v>
      </c>
      <c r="B184" t="s">
        <v>1789</v>
      </c>
      <c r="C184">
        <v>-16.596105364</v>
      </c>
      <c r="D184">
        <v>145.40318364500001</v>
      </c>
      <c r="E184">
        <v>376</v>
      </c>
      <c r="F184">
        <v>19</v>
      </c>
      <c r="G184">
        <v>4</v>
      </c>
      <c r="H184">
        <v>1818</v>
      </c>
      <c r="I184">
        <v>5.4</v>
      </c>
      <c r="J184">
        <v>0.8</v>
      </c>
      <c r="K184">
        <v>5</v>
      </c>
      <c r="L184" s="39">
        <f t="shared" si="8"/>
        <v>21.052631578947366</v>
      </c>
      <c r="M184" s="33">
        <f t="shared" si="7"/>
        <v>3.4844444444444451</v>
      </c>
    </row>
    <row r="185" spans="1:13" x14ac:dyDescent="0.2">
      <c r="A185" t="s">
        <v>287</v>
      </c>
      <c r="B185" t="s">
        <v>1789</v>
      </c>
      <c r="C185">
        <v>-16.263709528</v>
      </c>
      <c r="D185">
        <v>144.566412805</v>
      </c>
      <c r="E185">
        <v>776</v>
      </c>
      <c r="F185">
        <v>11</v>
      </c>
      <c r="G185">
        <v>3</v>
      </c>
      <c r="H185">
        <v>1815</v>
      </c>
      <c r="I185">
        <v>6.3</v>
      </c>
      <c r="J185">
        <v>1.1000000000000001</v>
      </c>
      <c r="K185">
        <v>3</v>
      </c>
      <c r="L185" s="39">
        <f t="shared" si="8"/>
        <v>27.27272727272727</v>
      </c>
      <c r="M185" s="33">
        <f t="shared" si="7"/>
        <v>2.6133333333333333</v>
      </c>
    </row>
    <row r="186" spans="1:13" x14ac:dyDescent="0.2">
      <c r="A186" t="s">
        <v>288</v>
      </c>
      <c r="B186" t="s">
        <v>1789</v>
      </c>
      <c r="C186">
        <v>-15.992876192000001</v>
      </c>
      <c r="D186">
        <v>144.98692197700001</v>
      </c>
      <c r="E186">
        <v>753</v>
      </c>
      <c r="F186">
        <v>10</v>
      </c>
      <c r="G186">
        <v>1</v>
      </c>
      <c r="H186">
        <v>817</v>
      </c>
      <c r="I186">
        <v>1.7</v>
      </c>
      <c r="J186">
        <v>0.2</v>
      </c>
      <c r="K186">
        <v>8</v>
      </c>
      <c r="L186" s="39">
        <f t="shared" si="8"/>
        <v>10</v>
      </c>
      <c r="M186" s="33">
        <f t="shared" si="7"/>
        <v>0.87111111111111128</v>
      </c>
    </row>
    <row r="187" spans="1:13" x14ac:dyDescent="0.2">
      <c r="A187" t="s">
        <v>289</v>
      </c>
      <c r="B187" t="s">
        <v>1789</v>
      </c>
      <c r="C187">
        <v>-16.247320639000002</v>
      </c>
      <c r="D187">
        <v>144.55511641800001</v>
      </c>
      <c r="E187">
        <v>803</v>
      </c>
      <c r="F187">
        <v>14</v>
      </c>
      <c r="G187">
        <v>2</v>
      </c>
      <c r="H187">
        <v>1369</v>
      </c>
      <c r="I187">
        <v>3.3</v>
      </c>
      <c r="J187">
        <v>0.4</v>
      </c>
      <c r="K187">
        <v>6</v>
      </c>
      <c r="L187" s="39">
        <f t="shared" si="8"/>
        <v>14.285714285714285</v>
      </c>
      <c r="M187" s="33">
        <f t="shared" si="7"/>
        <v>1.7422222222222226</v>
      </c>
    </row>
    <row r="188" spans="1:13" x14ac:dyDescent="0.2">
      <c r="A188" t="s">
        <v>290</v>
      </c>
      <c r="B188" t="s">
        <v>1789</v>
      </c>
      <c r="C188">
        <v>-16.248153972000001</v>
      </c>
      <c r="D188">
        <v>144.54710725000001</v>
      </c>
      <c r="E188">
        <v>782</v>
      </c>
      <c r="F188">
        <v>22</v>
      </c>
      <c r="G188">
        <v>3</v>
      </c>
      <c r="H188">
        <v>1699</v>
      </c>
      <c r="I188">
        <v>2.9</v>
      </c>
      <c r="J188">
        <v>0.2</v>
      </c>
      <c r="K188">
        <v>15</v>
      </c>
      <c r="L188" s="39">
        <f t="shared" si="8"/>
        <v>13.636363636363635</v>
      </c>
      <c r="M188" s="33">
        <f t="shared" si="7"/>
        <v>2.6133333333333333</v>
      </c>
    </row>
    <row r="189" spans="1:13" x14ac:dyDescent="0.2">
      <c r="A189" t="s">
        <v>291</v>
      </c>
      <c r="B189" t="s">
        <v>1789</v>
      </c>
      <c r="C189">
        <v>-18.21787621</v>
      </c>
      <c r="D189">
        <v>145.62974614699999</v>
      </c>
      <c r="E189">
        <v>528</v>
      </c>
      <c r="F189">
        <v>100</v>
      </c>
      <c r="G189">
        <v>9</v>
      </c>
      <c r="H189">
        <v>634</v>
      </c>
      <c r="I189">
        <v>1.7</v>
      </c>
      <c r="J189">
        <v>0.2</v>
      </c>
      <c r="K189">
        <v>40</v>
      </c>
      <c r="L189" s="39">
        <f t="shared" si="8"/>
        <v>9</v>
      </c>
      <c r="M189" s="33">
        <f t="shared" si="7"/>
        <v>7.8400000000000007</v>
      </c>
    </row>
    <row r="190" spans="1:13" x14ac:dyDescent="0.2">
      <c r="A190" t="s">
        <v>292</v>
      </c>
      <c r="B190" t="s">
        <v>1789</v>
      </c>
      <c r="C190">
        <v>-18.219265099000001</v>
      </c>
      <c r="D190">
        <v>145.56696836899999</v>
      </c>
      <c r="E190">
        <v>593</v>
      </c>
      <c r="F190">
        <v>13</v>
      </c>
      <c r="G190">
        <v>3</v>
      </c>
      <c r="H190">
        <v>1738</v>
      </c>
      <c r="I190">
        <v>4</v>
      </c>
      <c r="J190">
        <v>0.4</v>
      </c>
      <c r="K190">
        <v>7</v>
      </c>
      <c r="L190" s="39">
        <f t="shared" si="8"/>
        <v>23.076923076923077</v>
      </c>
      <c r="M190" s="33">
        <f t="shared" si="7"/>
        <v>2.6133333333333333</v>
      </c>
    </row>
    <row r="191" spans="1:13" x14ac:dyDescent="0.2">
      <c r="A191" t="s">
        <v>293</v>
      </c>
      <c r="B191" t="s">
        <v>1789</v>
      </c>
      <c r="C191">
        <v>-18.236209544000001</v>
      </c>
      <c r="D191">
        <v>145.67030170300001</v>
      </c>
      <c r="E191">
        <v>593</v>
      </c>
      <c r="F191">
        <v>16</v>
      </c>
      <c r="G191">
        <v>2</v>
      </c>
      <c r="H191">
        <v>691</v>
      </c>
      <c r="I191">
        <v>1.6</v>
      </c>
      <c r="J191">
        <v>0.2</v>
      </c>
      <c r="K191">
        <v>14</v>
      </c>
      <c r="L191" s="39">
        <f t="shared" si="8"/>
        <v>12.5</v>
      </c>
      <c r="M191" s="33">
        <f t="shared" si="7"/>
        <v>1.7422222222222226</v>
      </c>
    </row>
    <row r="192" spans="1:13" x14ac:dyDescent="0.2">
      <c r="A192" t="s">
        <v>294</v>
      </c>
      <c r="B192" t="s">
        <v>1789</v>
      </c>
      <c r="C192">
        <v>-18.255653987999999</v>
      </c>
      <c r="D192">
        <v>145.68196836999999</v>
      </c>
      <c r="E192">
        <v>555</v>
      </c>
      <c r="F192">
        <v>63</v>
      </c>
      <c r="G192">
        <v>11</v>
      </c>
      <c r="H192">
        <v>2667</v>
      </c>
      <c r="I192">
        <v>5.4</v>
      </c>
      <c r="J192">
        <v>0.5</v>
      </c>
      <c r="K192">
        <v>20</v>
      </c>
      <c r="L192" s="39">
        <f t="shared" si="8"/>
        <v>17.460317460317459</v>
      </c>
      <c r="M192" s="33">
        <f t="shared" si="7"/>
        <v>9.5822222222222244</v>
      </c>
    </row>
    <row r="193" spans="1:13" x14ac:dyDescent="0.2">
      <c r="A193" t="s">
        <v>45</v>
      </c>
      <c r="B193" t="s">
        <v>1789</v>
      </c>
      <c r="C193">
        <v>-18.257042877</v>
      </c>
      <c r="D193">
        <v>145.700857259</v>
      </c>
      <c r="E193">
        <v>600</v>
      </c>
      <c r="F193">
        <v>10</v>
      </c>
      <c r="G193">
        <v>1</v>
      </c>
      <c r="H193">
        <v>361</v>
      </c>
      <c r="I193">
        <v>1</v>
      </c>
      <c r="J193">
        <v>0.1</v>
      </c>
      <c r="K193">
        <v>9</v>
      </c>
      <c r="L193" s="39">
        <f t="shared" si="8"/>
        <v>10</v>
      </c>
      <c r="M193" s="33">
        <f t="shared" si="7"/>
        <v>0.87111111111111128</v>
      </c>
    </row>
    <row r="194" spans="1:13" x14ac:dyDescent="0.2">
      <c r="A194" t="s">
        <v>295</v>
      </c>
      <c r="B194" t="s">
        <v>1789</v>
      </c>
      <c r="C194">
        <v>-18.2592651</v>
      </c>
      <c r="D194">
        <v>145.68724614800001</v>
      </c>
      <c r="E194">
        <v>554</v>
      </c>
      <c r="F194">
        <v>275</v>
      </c>
      <c r="G194">
        <v>47</v>
      </c>
      <c r="H194">
        <v>3031</v>
      </c>
      <c r="I194">
        <v>4.7</v>
      </c>
      <c r="J194">
        <v>0.4</v>
      </c>
      <c r="K194">
        <v>128</v>
      </c>
      <c r="L194" s="39">
        <f t="shared" si="8"/>
        <v>17.09090909090909</v>
      </c>
      <c r="M194" s="33">
        <f t="shared" si="7"/>
        <v>40.942222222222227</v>
      </c>
    </row>
    <row r="195" spans="1:13" x14ac:dyDescent="0.2">
      <c r="A195" t="s">
        <v>296</v>
      </c>
      <c r="B195" t="s">
        <v>1789</v>
      </c>
      <c r="C195">
        <v>-18.281209543999999</v>
      </c>
      <c r="D195">
        <v>145.68780170299999</v>
      </c>
      <c r="E195">
        <v>589</v>
      </c>
      <c r="F195">
        <v>17</v>
      </c>
      <c r="G195">
        <v>3</v>
      </c>
      <c r="H195">
        <v>1955</v>
      </c>
      <c r="I195">
        <v>3.8</v>
      </c>
      <c r="J195">
        <v>0.4</v>
      </c>
      <c r="K195">
        <v>9</v>
      </c>
      <c r="L195" s="39">
        <f t="shared" si="8"/>
        <v>17.647058823529413</v>
      </c>
      <c r="M195" s="33">
        <f t="shared" si="7"/>
        <v>2.6133333333333333</v>
      </c>
    </row>
    <row r="196" spans="1:13" x14ac:dyDescent="0.2">
      <c r="A196" t="s">
        <v>297</v>
      </c>
      <c r="B196" t="s">
        <v>1789</v>
      </c>
      <c r="C196">
        <v>-16.789403976999999</v>
      </c>
      <c r="D196">
        <v>144.80071836299999</v>
      </c>
      <c r="E196">
        <v>653</v>
      </c>
      <c r="F196">
        <v>68</v>
      </c>
      <c r="G196">
        <v>10</v>
      </c>
      <c r="H196">
        <v>1663</v>
      </c>
      <c r="I196">
        <v>3.7</v>
      </c>
      <c r="J196">
        <v>0.4</v>
      </c>
      <c r="K196">
        <v>25</v>
      </c>
      <c r="L196" s="39">
        <f t="shared" si="8"/>
        <v>14.705882352941178</v>
      </c>
      <c r="M196" s="33">
        <f t="shared" si="7"/>
        <v>8.7111111111111121</v>
      </c>
    </row>
    <row r="197" spans="1:13" x14ac:dyDescent="0.2">
      <c r="A197" t="s">
        <v>298</v>
      </c>
      <c r="B197" t="s">
        <v>1789</v>
      </c>
      <c r="C197">
        <v>-16.800561384000002</v>
      </c>
      <c r="D197">
        <v>144.79993132600001</v>
      </c>
      <c r="E197">
        <v>680</v>
      </c>
      <c r="F197">
        <v>10</v>
      </c>
      <c r="G197">
        <v>2</v>
      </c>
      <c r="H197">
        <v>1058</v>
      </c>
      <c r="I197">
        <v>2.8</v>
      </c>
      <c r="J197">
        <v>0.4</v>
      </c>
      <c r="K197">
        <v>5</v>
      </c>
      <c r="L197" s="39">
        <f t="shared" si="8"/>
        <v>20</v>
      </c>
      <c r="M197" s="33">
        <f t="shared" si="7"/>
        <v>1.7422222222222226</v>
      </c>
    </row>
    <row r="198" spans="1:13" x14ac:dyDescent="0.2">
      <c r="A198" t="s">
        <v>299</v>
      </c>
      <c r="B198" t="s">
        <v>1789</v>
      </c>
      <c r="C198">
        <v>-16.808709532000002</v>
      </c>
      <c r="D198">
        <v>144.80107942000001</v>
      </c>
      <c r="E198">
        <v>673</v>
      </c>
      <c r="F198">
        <v>38</v>
      </c>
      <c r="G198">
        <v>4</v>
      </c>
      <c r="H198">
        <v>1397</v>
      </c>
      <c r="I198">
        <v>3.1</v>
      </c>
      <c r="J198">
        <v>0.3</v>
      </c>
      <c r="K198">
        <v>14</v>
      </c>
      <c r="L198" s="39">
        <f t="shared" si="8"/>
        <v>10.526315789473683</v>
      </c>
      <c r="M198" s="33">
        <f t="shared" si="7"/>
        <v>3.4844444444444451</v>
      </c>
    </row>
    <row r="199" spans="1:13" x14ac:dyDescent="0.2">
      <c r="A199" t="s">
        <v>300</v>
      </c>
      <c r="B199" t="s">
        <v>1789</v>
      </c>
      <c r="C199">
        <v>-16.813608621</v>
      </c>
      <c r="D199">
        <v>144.80075633999999</v>
      </c>
      <c r="E199">
        <v>694</v>
      </c>
      <c r="F199">
        <v>11</v>
      </c>
      <c r="G199">
        <v>2</v>
      </c>
      <c r="H199">
        <v>907</v>
      </c>
      <c r="I199">
        <v>3.1</v>
      </c>
      <c r="J199">
        <v>0.5</v>
      </c>
      <c r="K199">
        <v>4</v>
      </c>
      <c r="L199" s="39">
        <f t="shared" si="8"/>
        <v>18.181818181818183</v>
      </c>
      <c r="M199" s="33">
        <f t="shared" si="7"/>
        <v>1.7422222222222226</v>
      </c>
    </row>
    <row r="200" spans="1:13" x14ac:dyDescent="0.2">
      <c r="A200" t="s">
        <v>301</v>
      </c>
      <c r="B200" t="s">
        <v>1789</v>
      </c>
      <c r="C200">
        <v>-16.816394718000002</v>
      </c>
      <c r="D200">
        <v>144.83215354800001</v>
      </c>
      <c r="E200">
        <v>627</v>
      </c>
      <c r="F200">
        <v>79</v>
      </c>
      <c r="G200">
        <v>13</v>
      </c>
      <c r="H200">
        <v>1977</v>
      </c>
      <c r="I200">
        <v>4</v>
      </c>
      <c r="J200">
        <v>0.4</v>
      </c>
      <c r="K200">
        <v>34</v>
      </c>
      <c r="L200" s="39">
        <f t="shared" si="8"/>
        <v>16.455696202531644</v>
      </c>
      <c r="M200" s="33">
        <f t="shared" si="7"/>
        <v>11.324444444444445</v>
      </c>
    </row>
    <row r="201" spans="1:13" x14ac:dyDescent="0.2">
      <c r="A201" t="s">
        <v>302</v>
      </c>
      <c r="B201" t="s">
        <v>1789</v>
      </c>
      <c r="C201">
        <v>-16.845005829000002</v>
      </c>
      <c r="D201">
        <v>144.83187577000001</v>
      </c>
      <c r="E201">
        <v>665</v>
      </c>
      <c r="F201">
        <v>10</v>
      </c>
      <c r="G201">
        <v>2</v>
      </c>
      <c r="H201">
        <v>906</v>
      </c>
      <c r="I201">
        <v>3.4</v>
      </c>
      <c r="J201">
        <v>0.6</v>
      </c>
      <c r="K201">
        <v>4</v>
      </c>
      <c r="L201" s="39">
        <f t="shared" si="8"/>
        <v>20</v>
      </c>
      <c r="M201" s="33">
        <f t="shared" si="7"/>
        <v>1.7422222222222226</v>
      </c>
    </row>
    <row r="202" spans="1:13" x14ac:dyDescent="0.2">
      <c r="A202" t="s">
        <v>303</v>
      </c>
      <c r="B202" t="s">
        <v>1789</v>
      </c>
      <c r="C202">
        <v>-16.845765196999999</v>
      </c>
      <c r="D202">
        <v>144.84407936599999</v>
      </c>
      <c r="E202">
        <v>652</v>
      </c>
      <c r="F202">
        <v>79</v>
      </c>
      <c r="G202">
        <v>12</v>
      </c>
      <c r="H202">
        <v>751</v>
      </c>
      <c r="I202">
        <v>2</v>
      </c>
      <c r="J202">
        <v>0.3</v>
      </c>
      <c r="K202">
        <v>47</v>
      </c>
      <c r="L202" s="39">
        <f t="shared" si="8"/>
        <v>15.18987341772152</v>
      </c>
      <c r="M202" s="33">
        <f t="shared" ref="M202:M265" si="9">G202*9.8*400/3600*80%</f>
        <v>10.453333333333333</v>
      </c>
    </row>
    <row r="203" spans="1:13" x14ac:dyDescent="0.2">
      <c r="A203" t="s">
        <v>304</v>
      </c>
      <c r="B203" t="s">
        <v>1789</v>
      </c>
      <c r="C203">
        <v>-16.849987202000001</v>
      </c>
      <c r="D203">
        <v>144.77241269800001</v>
      </c>
      <c r="E203">
        <v>728</v>
      </c>
      <c r="F203">
        <v>14</v>
      </c>
      <c r="G203">
        <v>1</v>
      </c>
      <c r="H203">
        <v>1299</v>
      </c>
      <c r="I203">
        <v>2.8</v>
      </c>
      <c r="J203">
        <v>0.3</v>
      </c>
      <c r="K203">
        <v>6</v>
      </c>
      <c r="L203" s="39">
        <f t="shared" ref="L203:L266" si="10">G203/F203*100</f>
        <v>7.1428571428571423</v>
      </c>
      <c r="M203" s="33">
        <f t="shared" si="9"/>
        <v>0.87111111111111128</v>
      </c>
    </row>
    <row r="204" spans="1:13" x14ac:dyDescent="0.2">
      <c r="A204" t="s">
        <v>305</v>
      </c>
      <c r="B204" t="s">
        <v>1789</v>
      </c>
      <c r="C204">
        <v>-16.868987311000001</v>
      </c>
      <c r="D204">
        <v>144.85877391899999</v>
      </c>
      <c r="E204">
        <v>654</v>
      </c>
      <c r="F204">
        <v>26</v>
      </c>
      <c r="G204">
        <v>3</v>
      </c>
      <c r="H204">
        <v>489</v>
      </c>
      <c r="I204">
        <v>1.5</v>
      </c>
      <c r="J204">
        <v>0.2</v>
      </c>
      <c r="K204">
        <v>13</v>
      </c>
      <c r="L204" s="39">
        <f t="shared" si="10"/>
        <v>11.538461538461538</v>
      </c>
      <c r="M204" s="33">
        <f t="shared" si="9"/>
        <v>2.6133333333333333</v>
      </c>
    </row>
    <row r="205" spans="1:13" x14ac:dyDescent="0.2">
      <c r="A205" t="s">
        <v>306</v>
      </c>
      <c r="B205" t="s">
        <v>1789</v>
      </c>
      <c r="C205">
        <v>-16.870445644</v>
      </c>
      <c r="D205">
        <v>144.748287807</v>
      </c>
      <c r="E205">
        <v>727</v>
      </c>
      <c r="F205">
        <v>13</v>
      </c>
      <c r="G205">
        <v>2</v>
      </c>
      <c r="H205">
        <v>1244</v>
      </c>
      <c r="I205">
        <v>3.1</v>
      </c>
      <c r="J205">
        <v>0.4</v>
      </c>
      <c r="K205">
        <v>5</v>
      </c>
      <c r="L205" s="39">
        <f t="shared" si="10"/>
        <v>15.384615384615385</v>
      </c>
      <c r="M205" s="33">
        <f t="shared" si="9"/>
        <v>1.7422222222222226</v>
      </c>
    </row>
    <row r="206" spans="1:13" x14ac:dyDescent="0.2">
      <c r="A206" t="s">
        <v>307</v>
      </c>
      <c r="B206" t="s">
        <v>1789</v>
      </c>
      <c r="C206">
        <v>-16.875931755</v>
      </c>
      <c r="D206">
        <v>144.83516280699999</v>
      </c>
      <c r="E206">
        <v>665</v>
      </c>
      <c r="F206">
        <v>24</v>
      </c>
      <c r="G206">
        <v>3</v>
      </c>
      <c r="H206">
        <v>875</v>
      </c>
      <c r="I206">
        <v>1.3</v>
      </c>
      <c r="J206">
        <v>0.1</v>
      </c>
      <c r="K206">
        <v>34</v>
      </c>
      <c r="L206" s="39">
        <f t="shared" si="10"/>
        <v>12.5</v>
      </c>
      <c r="M206" s="33">
        <f t="shared" si="9"/>
        <v>2.6133333333333333</v>
      </c>
    </row>
    <row r="207" spans="1:13" x14ac:dyDescent="0.2">
      <c r="A207" t="s">
        <v>308</v>
      </c>
      <c r="B207" t="s">
        <v>1789</v>
      </c>
      <c r="C207">
        <v>-16.879542866000001</v>
      </c>
      <c r="D207">
        <v>144.85263513800001</v>
      </c>
      <c r="E207">
        <v>703</v>
      </c>
      <c r="F207">
        <v>14</v>
      </c>
      <c r="G207">
        <v>1</v>
      </c>
      <c r="H207">
        <v>515</v>
      </c>
      <c r="I207">
        <v>1.4</v>
      </c>
      <c r="J207">
        <v>0.2</v>
      </c>
      <c r="K207">
        <v>7</v>
      </c>
      <c r="L207" s="39">
        <f t="shared" si="10"/>
        <v>7.1428571428571423</v>
      </c>
      <c r="M207" s="33">
        <f t="shared" si="9"/>
        <v>0.87111111111111128</v>
      </c>
    </row>
    <row r="208" spans="1:13" x14ac:dyDescent="0.2">
      <c r="A208" t="s">
        <v>309</v>
      </c>
      <c r="B208" t="s">
        <v>1789</v>
      </c>
      <c r="C208">
        <v>-16.881610798000001</v>
      </c>
      <c r="D208">
        <v>144.85628932099999</v>
      </c>
      <c r="E208">
        <v>711</v>
      </c>
      <c r="F208">
        <v>39</v>
      </c>
      <c r="G208">
        <v>4</v>
      </c>
      <c r="H208">
        <v>1692</v>
      </c>
      <c r="I208">
        <v>3.2</v>
      </c>
      <c r="J208">
        <v>0.3</v>
      </c>
      <c r="K208">
        <v>14</v>
      </c>
      <c r="L208" s="39">
        <f t="shared" si="10"/>
        <v>10.256410256410255</v>
      </c>
      <c r="M208" s="33">
        <f t="shared" si="9"/>
        <v>3.4844444444444451</v>
      </c>
    </row>
    <row r="209" spans="1:13" x14ac:dyDescent="0.2">
      <c r="A209" t="s">
        <v>310</v>
      </c>
      <c r="B209" t="s">
        <v>1789</v>
      </c>
      <c r="C209">
        <v>-16.887320643999999</v>
      </c>
      <c r="D209">
        <v>144.859537808</v>
      </c>
      <c r="E209">
        <v>758</v>
      </c>
      <c r="F209">
        <v>17</v>
      </c>
      <c r="G209">
        <v>3</v>
      </c>
      <c r="H209">
        <v>2060</v>
      </c>
      <c r="I209">
        <v>5.6</v>
      </c>
      <c r="J209">
        <v>0.8</v>
      </c>
      <c r="K209">
        <v>5</v>
      </c>
      <c r="L209" s="39">
        <f t="shared" si="10"/>
        <v>17.647058823529413</v>
      </c>
      <c r="M209" s="33">
        <f t="shared" si="9"/>
        <v>2.6133333333333333</v>
      </c>
    </row>
    <row r="210" spans="1:13" x14ac:dyDescent="0.2">
      <c r="A210" t="s">
        <v>311</v>
      </c>
      <c r="B210" t="s">
        <v>1789</v>
      </c>
      <c r="C210">
        <v>-16.900741811</v>
      </c>
      <c r="D210">
        <v>145.23771386600001</v>
      </c>
      <c r="E210">
        <v>893</v>
      </c>
      <c r="F210">
        <v>27</v>
      </c>
      <c r="G210">
        <v>4</v>
      </c>
      <c r="H210">
        <v>1600</v>
      </c>
      <c r="I210">
        <v>4.7</v>
      </c>
      <c r="J210">
        <v>0.7</v>
      </c>
      <c r="K210">
        <v>6</v>
      </c>
      <c r="L210" s="39">
        <f t="shared" si="10"/>
        <v>14.814814814814813</v>
      </c>
      <c r="M210" s="33">
        <f t="shared" si="9"/>
        <v>3.4844444444444451</v>
      </c>
    </row>
    <row r="211" spans="1:13" x14ac:dyDescent="0.2">
      <c r="A211" t="s">
        <v>312</v>
      </c>
      <c r="B211" t="s">
        <v>1789</v>
      </c>
      <c r="C211">
        <v>-16.910561204</v>
      </c>
      <c r="D211">
        <v>145.23567225100001</v>
      </c>
      <c r="E211">
        <v>898</v>
      </c>
      <c r="F211">
        <v>13</v>
      </c>
      <c r="G211">
        <v>2</v>
      </c>
      <c r="H211">
        <v>1813</v>
      </c>
      <c r="I211">
        <v>3.9</v>
      </c>
      <c r="J211">
        <v>0.4</v>
      </c>
      <c r="K211">
        <v>5</v>
      </c>
      <c r="L211" s="39">
        <f t="shared" si="10"/>
        <v>15.384615384615385</v>
      </c>
      <c r="M211" s="33">
        <f t="shared" si="9"/>
        <v>1.7422222222222226</v>
      </c>
    </row>
    <row r="212" spans="1:13" x14ac:dyDescent="0.2">
      <c r="A212" t="s">
        <v>313</v>
      </c>
      <c r="B212" t="s">
        <v>1789</v>
      </c>
      <c r="C212">
        <v>-16.915792867</v>
      </c>
      <c r="D212">
        <v>145.23919058800001</v>
      </c>
      <c r="E212">
        <v>877</v>
      </c>
      <c r="F212">
        <v>20</v>
      </c>
      <c r="G212">
        <v>3</v>
      </c>
      <c r="H212">
        <v>1578</v>
      </c>
      <c r="I212">
        <v>4.4000000000000004</v>
      </c>
      <c r="J212">
        <v>0.6</v>
      </c>
      <c r="K212">
        <v>5</v>
      </c>
      <c r="L212" s="39">
        <f t="shared" si="10"/>
        <v>15</v>
      </c>
      <c r="M212" s="33">
        <f t="shared" si="9"/>
        <v>2.6133333333333333</v>
      </c>
    </row>
    <row r="213" spans="1:13" x14ac:dyDescent="0.2">
      <c r="A213" t="s">
        <v>314</v>
      </c>
      <c r="B213" t="s">
        <v>1789</v>
      </c>
      <c r="C213">
        <v>-16.928820753</v>
      </c>
      <c r="D213">
        <v>145.26935714699999</v>
      </c>
      <c r="E213">
        <v>858</v>
      </c>
      <c r="F213">
        <v>11</v>
      </c>
      <c r="G213">
        <v>2</v>
      </c>
      <c r="H213">
        <v>1698</v>
      </c>
      <c r="I213">
        <v>4.4000000000000004</v>
      </c>
      <c r="J213">
        <v>0.6</v>
      </c>
      <c r="K213">
        <v>4</v>
      </c>
      <c r="L213" s="39">
        <f t="shared" si="10"/>
        <v>18.181818181818183</v>
      </c>
      <c r="M213" s="33">
        <f t="shared" si="9"/>
        <v>1.7422222222222226</v>
      </c>
    </row>
    <row r="214" spans="1:13" x14ac:dyDescent="0.2">
      <c r="A214" t="s">
        <v>315</v>
      </c>
      <c r="B214" t="s">
        <v>1789</v>
      </c>
      <c r="C214">
        <v>-16.955310952000001</v>
      </c>
      <c r="D214">
        <v>145.281347563</v>
      </c>
      <c r="E214">
        <v>753</v>
      </c>
      <c r="F214">
        <v>34</v>
      </c>
      <c r="G214">
        <v>4</v>
      </c>
      <c r="H214">
        <v>1119</v>
      </c>
      <c r="I214">
        <v>1.8</v>
      </c>
      <c r="J214">
        <v>0.1</v>
      </c>
      <c r="K214">
        <v>29</v>
      </c>
      <c r="L214" s="39">
        <f t="shared" si="10"/>
        <v>11.76470588235294</v>
      </c>
      <c r="M214" s="33">
        <f t="shared" si="9"/>
        <v>3.4844444444444451</v>
      </c>
    </row>
    <row r="215" spans="1:13" x14ac:dyDescent="0.2">
      <c r="A215" t="s">
        <v>316</v>
      </c>
      <c r="B215" t="s">
        <v>1789</v>
      </c>
      <c r="C215">
        <v>-16.960042920999999</v>
      </c>
      <c r="D215">
        <v>145.283579532</v>
      </c>
      <c r="E215">
        <v>737</v>
      </c>
      <c r="F215">
        <v>37</v>
      </c>
      <c r="G215">
        <v>6</v>
      </c>
      <c r="H215">
        <v>2200</v>
      </c>
      <c r="I215">
        <v>3.8</v>
      </c>
      <c r="J215">
        <v>0.3</v>
      </c>
      <c r="K215">
        <v>18</v>
      </c>
      <c r="L215" s="39">
        <f t="shared" si="10"/>
        <v>16.216216216216218</v>
      </c>
      <c r="M215" s="33">
        <f t="shared" si="9"/>
        <v>5.2266666666666666</v>
      </c>
    </row>
    <row r="216" spans="1:13" x14ac:dyDescent="0.2">
      <c r="A216" t="s">
        <v>317</v>
      </c>
      <c r="B216" t="s">
        <v>1789</v>
      </c>
      <c r="C216">
        <v>-17.029987203000001</v>
      </c>
      <c r="D216">
        <v>144.84519047699999</v>
      </c>
      <c r="E216">
        <v>826</v>
      </c>
      <c r="F216">
        <v>11</v>
      </c>
      <c r="G216">
        <v>1</v>
      </c>
      <c r="H216">
        <v>570</v>
      </c>
      <c r="I216">
        <v>1.9</v>
      </c>
      <c r="J216">
        <v>0.3</v>
      </c>
      <c r="K216">
        <v>5</v>
      </c>
      <c r="L216" s="39">
        <f t="shared" si="10"/>
        <v>9.0909090909090917</v>
      </c>
      <c r="M216" s="33">
        <f t="shared" si="9"/>
        <v>0.87111111111111128</v>
      </c>
    </row>
    <row r="217" spans="1:13" x14ac:dyDescent="0.2">
      <c r="A217" t="s">
        <v>318</v>
      </c>
      <c r="B217" t="s">
        <v>1789</v>
      </c>
      <c r="C217">
        <v>-17.048709534</v>
      </c>
      <c r="D217">
        <v>144.868801588</v>
      </c>
      <c r="E217">
        <v>824</v>
      </c>
      <c r="F217">
        <v>11</v>
      </c>
      <c r="G217">
        <v>2</v>
      </c>
      <c r="H217">
        <v>903</v>
      </c>
      <c r="I217">
        <v>2.9</v>
      </c>
      <c r="J217">
        <v>0.5</v>
      </c>
      <c r="K217">
        <v>5</v>
      </c>
      <c r="L217" s="39">
        <f t="shared" si="10"/>
        <v>18.181818181818183</v>
      </c>
      <c r="M217" s="33">
        <f t="shared" si="9"/>
        <v>1.7422222222222226</v>
      </c>
    </row>
    <row r="218" spans="1:13" x14ac:dyDescent="0.2">
      <c r="A218" t="s">
        <v>319</v>
      </c>
      <c r="B218" t="s">
        <v>1789</v>
      </c>
      <c r="C218">
        <v>-16.683153976</v>
      </c>
      <c r="D218">
        <v>145.15252392100001</v>
      </c>
      <c r="E218">
        <v>706</v>
      </c>
      <c r="F218">
        <v>22</v>
      </c>
      <c r="G218">
        <v>3</v>
      </c>
      <c r="H218">
        <v>730</v>
      </c>
      <c r="I218">
        <v>2.1</v>
      </c>
      <c r="J218">
        <v>0.3</v>
      </c>
      <c r="K218">
        <v>13</v>
      </c>
      <c r="L218" s="39">
        <f t="shared" si="10"/>
        <v>13.636363636363635</v>
      </c>
      <c r="M218" s="33">
        <f t="shared" si="9"/>
        <v>2.6133333333333333</v>
      </c>
    </row>
    <row r="219" spans="1:13" x14ac:dyDescent="0.2">
      <c r="A219" t="s">
        <v>320</v>
      </c>
      <c r="B219" t="s">
        <v>1789</v>
      </c>
      <c r="C219">
        <v>-16.791487310000001</v>
      </c>
      <c r="D219">
        <v>144.79224614</v>
      </c>
      <c r="E219">
        <v>704</v>
      </c>
      <c r="F219">
        <v>15</v>
      </c>
      <c r="G219">
        <v>3</v>
      </c>
      <c r="H219">
        <v>1910</v>
      </c>
      <c r="I219">
        <v>5.5</v>
      </c>
      <c r="J219">
        <v>0.8</v>
      </c>
      <c r="K219">
        <v>4</v>
      </c>
      <c r="L219" s="39">
        <f t="shared" si="10"/>
        <v>20</v>
      </c>
      <c r="M219" s="33">
        <f t="shared" si="9"/>
        <v>2.6133333333333333</v>
      </c>
    </row>
    <row r="220" spans="1:13" x14ac:dyDescent="0.2">
      <c r="A220" t="s">
        <v>321</v>
      </c>
      <c r="B220" t="s">
        <v>1789</v>
      </c>
      <c r="C220">
        <v>-16.816487309999999</v>
      </c>
      <c r="D220">
        <v>144.82780169599999</v>
      </c>
      <c r="E220">
        <v>620</v>
      </c>
      <c r="F220">
        <v>209</v>
      </c>
      <c r="G220">
        <v>40</v>
      </c>
      <c r="H220">
        <v>3910</v>
      </c>
      <c r="I220">
        <v>8</v>
      </c>
      <c r="J220">
        <v>0.8</v>
      </c>
      <c r="K220">
        <v>49</v>
      </c>
      <c r="L220" s="39">
        <f t="shared" si="10"/>
        <v>19.138755980861244</v>
      </c>
      <c r="M220" s="33">
        <f t="shared" si="9"/>
        <v>34.844444444444449</v>
      </c>
    </row>
    <row r="221" spans="1:13" x14ac:dyDescent="0.2">
      <c r="A221" t="s">
        <v>322</v>
      </c>
      <c r="B221" t="s">
        <v>1789</v>
      </c>
      <c r="C221">
        <v>-16.833709533</v>
      </c>
      <c r="D221">
        <v>144.83946836300001</v>
      </c>
      <c r="E221">
        <v>673</v>
      </c>
      <c r="F221">
        <v>30</v>
      </c>
      <c r="G221">
        <v>4</v>
      </c>
      <c r="H221">
        <v>607</v>
      </c>
      <c r="I221">
        <v>2</v>
      </c>
      <c r="J221">
        <v>0.3</v>
      </c>
      <c r="K221">
        <v>13</v>
      </c>
      <c r="L221" s="39">
        <f t="shared" si="10"/>
        <v>13.333333333333334</v>
      </c>
      <c r="M221" s="33">
        <f t="shared" si="9"/>
        <v>3.4844444444444451</v>
      </c>
    </row>
    <row r="222" spans="1:13" x14ac:dyDescent="0.2">
      <c r="A222" t="s">
        <v>323</v>
      </c>
      <c r="B222" t="s">
        <v>1789</v>
      </c>
      <c r="C222">
        <v>-16.842876198999999</v>
      </c>
      <c r="D222">
        <v>144.82919058499999</v>
      </c>
      <c r="E222">
        <v>651</v>
      </c>
      <c r="F222">
        <v>16</v>
      </c>
      <c r="G222">
        <v>3</v>
      </c>
      <c r="H222">
        <v>1540</v>
      </c>
      <c r="I222">
        <v>5.7</v>
      </c>
      <c r="J222">
        <v>1.1000000000000001</v>
      </c>
      <c r="K222">
        <v>3</v>
      </c>
      <c r="L222" s="39">
        <f t="shared" si="10"/>
        <v>18.75</v>
      </c>
      <c r="M222" s="33">
        <f t="shared" si="9"/>
        <v>2.6133333333333333</v>
      </c>
    </row>
    <row r="223" spans="1:13" x14ac:dyDescent="0.2">
      <c r="A223" t="s">
        <v>46</v>
      </c>
      <c r="B223" t="s">
        <v>1789</v>
      </c>
      <c r="C223">
        <v>-16.844542866000001</v>
      </c>
      <c r="D223">
        <v>144.82557947399999</v>
      </c>
      <c r="E223">
        <v>649</v>
      </c>
      <c r="F223">
        <v>24</v>
      </c>
      <c r="G223">
        <v>6</v>
      </c>
      <c r="H223">
        <v>2503</v>
      </c>
      <c r="I223">
        <v>8.5</v>
      </c>
      <c r="J223">
        <v>1.5</v>
      </c>
      <c r="K223">
        <v>4</v>
      </c>
      <c r="L223" s="39">
        <f t="shared" si="10"/>
        <v>25</v>
      </c>
      <c r="M223" s="33">
        <f t="shared" si="9"/>
        <v>5.2266666666666666</v>
      </c>
    </row>
    <row r="224" spans="1:13" x14ac:dyDescent="0.2">
      <c r="A224" t="s">
        <v>47</v>
      </c>
      <c r="B224" t="s">
        <v>1789</v>
      </c>
      <c r="C224">
        <v>-16.847598422000001</v>
      </c>
      <c r="D224">
        <v>144.848357252</v>
      </c>
      <c r="E224">
        <v>704</v>
      </c>
      <c r="F224">
        <v>17</v>
      </c>
      <c r="G224">
        <v>3</v>
      </c>
      <c r="H224">
        <v>908</v>
      </c>
      <c r="I224">
        <v>3</v>
      </c>
      <c r="J224">
        <v>0.5</v>
      </c>
      <c r="K224">
        <v>6</v>
      </c>
      <c r="L224" s="39">
        <f t="shared" si="10"/>
        <v>17.647058823529413</v>
      </c>
      <c r="M224" s="33">
        <f t="shared" si="9"/>
        <v>2.6133333333333333</v>
      </c>
    </row>
    <row r="225" spans="1:13" x14ac:dyDescent="0.2">
      <c r="A225" t="s">
        <v>324</v>
      </c>
      <c r="B225" t="s">
        <v>1789</v>
      </c>
      <c r="C225">
        <v>-16.864542866000001</v>
      </c>
      <c r="D225">
        <v>144.854468363</v>
      </c>
      <c r="E225">
        <v>695</v>
      </c>
      <c r="F225">
        <v>53</v>
      </c>
      <c r="G225">
        <v>8</v>
      </c>
      <c r="H225">
        <v>640</v>
      </c>
      <c r="I225">
        <v>1.4</v>
      </c>
      <c r="J225">
        <v>0.2</v>
      </c>
      <c r="K225">
        <v>52</v>
      </c>
      <c r="L225" s="39">
        <f t="shared" si="10"/>
        <v>15.09433962264151</v>
      </c>
      <c r="M225" s="33">
        <f t="shared" si="9"/>
        <v>6.9688888888888902</v>
      </c>
    </row>
    <row r="226" spans="1:13" x14ac:dyDescent="0.2">
      <c r="A226" t="s">
        <v>325</v>
      </c>
      <c r="B226" t="s">
        <v>1789</v>
      </c>
      <c r="C226">
        <v>-16.893431755000002</v>
      </c>
      <c r="D226">
        <v>144.74863502900001</v>
      </c>
      <c r="E226">
        <v>781</v>
      </c>
      <c r="F226">
        <v>21</v>
      </c>
      <c r="G226">
        <v>4</v>
      </c>
      <c r="H226">
        <v>1209</v>
      </c>
      <c r="I226">
        <v>4</v>
      </c>
      <c r="J226">
        <v>0.7</v>
      </c>
      <c r="K226">
        <v>6</v>
      </c>
      <c r="L226" s="39">
        <f t="shared" si="10"/>
        <v>19.047619047619047</v>
      </c>
      <c r="M226" s="33">
        <f t="shared" si="9"/>
        <v>3.4844444444444451</v>
      </c>
    </row>
    <row r="227" spans="1:13" x14ac:dyDescent="0.2">
      <c r="A227" t="s">
        <v>326</v>
      </c>
      <c r="B227" t="s">
        <v>1789</v>
      </c>
      <c r="C227">
        <v>-16.897320644000001</v>
      </c>
      <c r="D227">
        <v>144.85807947399999</v>
      </c>
      <c r="E227">
        <v>715</v>
      </c>
      <c r="F227">
        <v>12</v>
      </c>
      <c r="G227">
        <v>1</v>
      </c>
      <c r="H227">
        <v>1368</v>
      </c>
      <c r="I227">
        <v>3.1</v>
      </c>
      <c r="J227">
        <v>0.3</v>
      </c>
      <c r="K227">
        <v>5</v>
      </c>
      <c r="L227" s="39">
        <f t="shared" si="10"/>
        <v>8.3333333333333321</v>
      </c>
      <c r="M227" s="33">
        <f t="shared" si="9"/>
        <v>0.87111111111111128</v>
      </c>
    </row>
    <row r="228" spans="1:13" x14ac:dyDescent="0.2">
      <c r="A228" t="s">
        <v>327</v>
      </c>
      <c r="B228" t="s">
        <v>1789</v>
      </c>
      <c r="C228">
        <v>-16.897876199999999</v>
      </c>
      <c r="D228">
        <v>144.86030169599999</v>
      </c>
      <c r="E228">
        <v>710</v>
      </c>
      <c r="F228">
        <v>13</v>
      </c>
      <c r="G228">
        <v>2</v>
      </c>
      <c r="H228">
        <v>944</v>
      </c>
      <c r="I228">
        <v>2.4</v>
      </c>
      <c r="J228">
        <v>0.3</v>
      </c>
      <c r="K228">
        <v>6</v>
      </c>
      <c r="L228" s="39">
        <f t="shared" si="10"/>
        <v>15.384615384615385</v>
      </c>
      <c r="M228" s="33">
        <f t="shared" si="9"/>
        <v>1.7422222222222226</v>
      </c>
    </row>
    <row r="229" spans="1:13" x14ac:dyDescent="0.2">
      <c r="A229" t="s">
        <v>328</v>
      </c>
      <c r="B229" t="s">
        <v>1789</v>
      </c>
      <c r="C229">
        <v>-16.925931756000001</v>
      </c>
      <c r="D229">
        <v>145.2453017</v>
      </c>
      <c r="E229">
        <v>844</v>
      </c>
      <c r="F229">
        <v>56</v>
      </c>
      <c r="G229">
        <v>10</v>
      </c>
      <c r="H229">
        <v>2585</v>
      </c>
      <c r="I229">
        <v>6.5</v>
      </c>
      <c r="J229">
        <v>0.8</v>
      </c>
      <c r="K229">
        <v>12</v>
      </c>
      <c r="L229" s="39">
        <f t="shared" si="10"/>
        <v>17.857142857142858</v>
      </c>
      <c r="M229" s="33">
        <f t="shared" si="9"/>
        <v>8.7111111111111121</v>
      </c>
    </row>
    <row r="230" spans="1:13" x14ac:dyDescent="0.2">
      <c r="A230" t="s">
        <v>329</v>
      </c>
      <c r="B230" t="s">
        <v>1789</v>
      </c>
      <c r="C230">
        <v>-16.928709532999999</v>
      </c>
      <c r="D230">
        <v>145.255579477</v>
      </c>
      <c r="E230">
        <v>834</v>
      </c>
      <c r="F230">
        <v>14</v>
      </c>
      <c r="G230">
        <v>2</v>
      </c>
      <c r="H230">
        <v>1452</v>
      </c>
      <c r="I230">
        <v>3.8</v>
      </c>
      <c r="J230">
        <v>0.5</v>
      </c>
      <c r="K230">
        <v>5</v>
      </c>
      <c r="L230" s="39">
        <f t="shared" si="10"/>
        <v>14.285714285714285</v>
      </c>
      <c r="M230" s="33">
        <f t="shared" si="9"/>
        <v>1.7422222222222226</v>
      </c>
    </row>
    <row r="231" spans="1:13" x14ac:dyDescent="0.2">
      <c r="A231" t="s">
        <v>330</v>
      </c>
      <c r="B231" t="s">
        <v>1789</v>
      </c>
      <c r="C231">
        <v>-16.938431756</v>
      </c>
      <c r="D231">
        <v>145.27224614400001</v>
      </c>
      <c r="E231">
        <v>834</v>
      </c>
      <c r="F231">
        <v>22</v>
      </c>
      <c r="G231">
        <v>4</v>
      </c>
      <c r="H231">
        <v>1398</v>
      </c>
      <c r="I231">
        <v>2.9</v>
      </c>
      <c r="J231">
        <v>0.3</v>
      </c>
      <c r="K231">
        <v>13</v>
      </c>
      <c r="L231" s="39">
        <f t="shared" si="10"/>
        <v>18.181818181818183</v>
      </c>
      <c r="M231" s="33">
        <f t="shared" si="9"/>
        <v>3.4844444444444451</v>
      </c>
    </row>
    <row r="232" spans="1:13" x14ac:dyDescent="0.2">
      <c r="A232" t="s">
        <v>331</v>
      </c>
      <c r="B232" t="s">
        <v>1789</v>
      </c>
      <c r="C232">
        <v>-16.942876200000001</v>
      </c>
      <c r="D232">
        <v>145.253079477</v>
      </c>
      <c r="E232">
        <v>774</v>
      </c>
      <c r="F232">
        <v>120</v>
      </c>
      <c r="G232">
        <v>17</v>
      </c>
      <c r="H232">
        <v>1994</v>
      </c>
      <c r="I232">
        <v>5</v>
      </c>
      <c r="J232">
        <v>0.6</v>
      </c>
      <c r="K232">
        <v>28</v>
      </c>
      <c r="L232" s="39">
        <f t="shared" si="10"/>
        <v>14.166666666666666</v>
      </c>
      <c r="M232" s="33">
        <f t="shared" si="9"/>
        <v>14.808888888888895</v>
      </c>
    </row>
    <row r="233" spans="1:13" x14ac:dyDescent="0.2">
      <c r="A233" t="s">
        <v>48</v>
      </c>
      <c r="B233" t="s">
        <v>1789</v>
      </c>
      <c r="C233">
        <v>-16.947320645000001</v>
      </c>
      <c r="D233">
        <v>145.27696836600001</v>
      </c>
      <c r="E233">
        <v>779</v>
      </c>
      <c r="F233">
        <v>47</v>
      </c>
      <c r="G233">
        <v>5</v>
      </c>
      <c r="H233">
        <v>1720</v>
      </c>
      <c r="I233">
        <v>3.5</v>
      </c>
      <c r="J233">
        <v>0.4</v>
      </c>
      <c r="K233">
        <v>15</v>
      </c>
      <c r="L233" s="39">
        <f t="shared" si="10"/>
        <v>10.638297872340425</v>
      </c>
      <c r="M233" s="33">
        <f t="shared" si="9"/>
        <v>4.3555555555555561</v>
      </c>
    </row>
    <row r="234" spans="1:13" x14ac:dyDescent="0.2">
      <c r="A234" t="s">
        <v>332</v>
      </c>
      <c r="B234" t="s">
        <v>1789</v>
      </c>
      <c r="C234">
        <v>-16.948153978000001</v>
      </c>
      <c r="D234">
        <v>145.28057947799999</v>
      </c>
      <c r="E234">
        <v>737</v>
      </c>
      <c r="F234">
        <v>10</v>
      </c>
      <c r="G234">
        <v>1</v>
      </c>
      <c r="H234">
        <v>396</v>
      </c>
      <c r="I234">
        <v>1.2</v>
      </c>
      <c r="J234">
        <v>0.2</v>
      </c>
      <c r="K234">
        <v>7</v>
      </c>
      <c r="L234" s="39">
        <f t="shared" si="10"/>
        <v>10</v>
      </c>
      <c r="M234" s="33">
        <f t="shared" si="9"/>
        <v>0.87111111111111128</v>
      </c>
    </row>
    <row r="235" spans="1:13" x14ac:dyDescent="0.2">
      <c r="A235" t="s">
        <v>333</v>
      </c>
      <c r="B235" t="s">
        <v>1789</v>
      </c>
      <c r="C235">
        <v>-16.948709533999999</v>
      </c>
      <c r="D235">
        <v>145.26085725499999</v>
      </c>
      <c r="E235">
        <v>794</v>
      </c>
      <c r="F235">
        <v>20</v>
      </c>
      <c r="G235">
        <v>3</v>
      </c>
      <c r="H235">
        <v>2411</v>
      </c>
      <c r="I235">
        <v>4.4000000000000004</v>
      </c>
      <c r="J235">
        <v>0.4</v>
      </c>
      <c r="K235">
        <v>9</v>
      </c>
      <c r="L235" s="39">
        <f t="shared" si="10"/>
        <v>15</v>
      </c>
      <c r="M235" s="33">
        <f t="shared" si="9"/>
        <v>2.6133333333333333</v>
      </c>
    </row>
    <row r="236" spans="1:13" x14ac:dyDescent="0.2">
      <c r="A236" t="s">
        <v>334</v>
      </c>
      <c r="B236" t="s">
        <v>1789</v>
      </c>
      <c r="C236">
        <v>-16.960653978</v>
      </c>
      <c r="D236">
        <v>145.272523922</v>
      </c>
      <c r="E236">
        <v>756</v>
      </c>
      <c r="F236">
        <v>12</v>
      </c>
      <c r="G236">
        <v>2</v>
      </c>
      <c r="H236">
        <v>1425</v>
      </c>
      <c r="I236">
        <v>3.9</v>
      </c>
      <c r="J236">
        <v>0.5</v>
      </c>
      <c r="K236">
        <v>4</v>
      </c>
      <c r="L236" s="39">
        <f t="shared" si="10"/>
        <v>16.666666666666664</v>
      </c>
      <c r="M236" s="33">
        <f t="shared" si="9"/>
        <v>1.7422222222222226</v>
      </c>
    </row>
    <row r="237" spans="1:13" x14ac:dyDescent="0.2">
      <c r="A237" t="s">
        <v>335</v>
      </c>
      <c r="B237" t="s">
        <v>1789</v>
      </c>
      <c r="C237">
        <v>-17.027598423000001</v>
      </c>
      <c r="D237">
        <v>144.848912807</v>
      </c>
      <c r="E237">
        <v>801</v>
      </c>
      <c r="F237">
        <v>21</v>
      </c>
      <c r="G237">
        <v>3</v>
      </c>
      <c r="H237">
        <v>1241</v>
      </c>
      <c r="I237">
        <v>2.5</v>
      </c>
      <c r="J237">
        <v>0.3</v>
      </c>
      <c r="K237">
        <v>15</v>
      </c>
      <c r="L237" s="39">
        <f t="shared" si="10"/>
        <v>14.285714285714285</v>
      </c>
      <c r="M237" s="33">
        <f t="shared" si="9"/>
        <v>2.6133333333333333</v>
      </c>
    </row>
    <row r="238" spans="1:13" x14ac:dyDescent="0.2">
      <c r="A238" t="s">
        <v>336</v>
      </c>
      <c r="B238" t="s">
        <v>1789</v>
      </c>
      <c r="C238">
        <v>-16.722042864999999</v>
      </c>
      <c r="D238">
        <v>145.55613503500001</v>
      </c>
      <c r="E238">
        <v>428</v>
      </c>
      <c r="F238">
        <v>18</v>
      </c>
      <c r="G238">
        <v>5</v>
      </c>
      <c r="H238">
        <v>2484</v>
      </c>
      <c r="I238">
        <v>7.9</v>
      </c>
      <c r="J238">
        <v>1.3</v>
      </c>
      <c r="K238">
        <v>4</v>
      </c>
      <c r="L238" s="39">
        <f t="shared" si="10"/>
        <v>27.777777777777779</v>
      </c>
      <c r="M238" s="33">
        <f t="shared" si="9"/>
        <v>4.3555555555555561</v>
      </c>
    </row>
    <row r="239" spans="1:13" x14ac:dyDescent="0.2">
      <c r="A239" t="s">
        <v>337</v>
      </c>
      <c r="B239" t="s">
        <v>1789</v>
      </c>
      <c r="C239">
        <v>-16.77648731</v>
      </c>
      <c r="D239">
        <v>145.622616427</v>
      </c>
      <c r="E239">
        <v>445</v>
      </c>
      <c r="F239">
        <v>60</v>
      </c>
      <c r="G239">
        <v>16</v>
      </c>
      <c r="H239">
        <v>5263</v>
      </c>
      <c r="I239">
        <v>16.100000000000001</v>
      </c>
      <c r="J239">
        <v>2.5</v>
      </c>
      <c r="K239">
        <v>6</v>
      </c>
      <c r="L239" s="39">
        <f t="shared" si="10"/>
        <v>26.666666666666668</v>
      </c>
      <c r="M239" s="33">
        <f t="shared" si="9"/>
        <v>13.93777777777778</v>
      </c>
    </row>
    <row r="240" spans="1:13" x14ac:dyDescent="0.2">
      <c r="A240" t="s">
        <v>338</v>
      </c>
      <c r="B240" t="s">
        <v>1789</v>
      </c>
      <c r="C240">
        <v>-16.871301944999999</v>
      </c>
      <c r="D240">
        <v>145.62298706799999</v>
      </c>
      <c r="E240">
        <v>439</v>
      </c>
      <c r="F240">
        <v>10</v>
      </c>
      <c r="G240">
        <v>1</v>
      </c>
      <c r="H240">
        <v>1056</v>
      </c>
      <c r="I240">
        <v>2.4</v>
      </c>
      <c r="J240">
        <v>0.3</v>
      </c>
      <c r="K240">
        <v>7</v>
      </c>
      <c r="L240" s="39">
        <f t="shared" si="10"/>
        <v>10</v>
      </c>
      <c r="M240" s="33">
        <f t="shared" si="9"/>
        <v>0.87111111111111128</v>
      </c>
    </row>
    <row r="241" spans="1:13" x14ac:dyDescent="0.2">
      <c r="A241" t="s">
        <v>339</v>
      </c>
      <c r="B241" t="s">
        <v>1789</v>
      </c>
      <c r="C241">
        <v>-16.887876200000001</v>
      </c>
      <c r="D241">
        <v>145.61763514399999</v>
      </c>
      <c r="E241">
        <v>435</v>
      </c>
      <c r="F241">
        <v>106</v>
      </c>
      <c r="G241">
        <v>24</v>
      </c>
      <c r="H241">
        <v>6058</v>
      </c>
      <c r="I241">
        <v>14.9</v>
      </c>
      <c r="J241">
        <v>1.8</v>
      </c>
      <c r="K241">
        <v>13</v>
      </c>
      <c r="L241" s="39">
        <f t="shared" si="10"/>
        <v>22.641509433962266</v>
      </c>
      <c r="M241" s="33">
        <f t="shared" si="9"/>
        <v>20.906666666666666</v>
      </c>
    </row>
    <row r="242" spans="1:13" x14ac:dyDescent="0.2">
      <c r="A242" t="s">
        <v>340</v>
      </c>
      <c r="B242" t="s">
        <v>1789</v>
      </c>
      <c r="C242">
        <v>-16.895098422</v>
      </c>
      <c r="D242">
        <v>145.63122753799999</v>
      </c>
      <c r="E242">
        <v>464</v>
      </c>
      <c r="F242">
        <v>17</v>
      </c>
      <c r="G242">
        <v>3</v>
      </c>
      <c r="H242">
        <v>1324</v>
      </c>
      <c r="I242">
        <v>3.4</v>
      </c>
      <c r="J242">
        <v>0.4</v>
      </c>
      <c r="K242">
        <v>7</v>
      </c>
      <c r="L242" s="39">
        <f t="shared" si="10"/>
        <v>17.647058823529413</v>
      </c>
      <c r="M242" s="33">
        <f t="shared" si="9"/>
        <v>2.6133333333333333</v>
      </c>
    </row>
    <row r="243" spans="1:13" x14ac:dyDescent="0.2">
      <c r="A243" t="s">
        <v>341</v>
      </c>
      <c r="B243" t="s">
        <v>1789</v>
      </c>
      <c r="C243">
        <v>-17.049542868</v>
      </c>
      <c r="D243">
        <v>145.584005316</v>
      </c>
      <c r="E243">
        <v>850</v>
      </c>
      <c r="F243">
        <v>11</v>
      </c>
      <c r="G243">
        <v>2</v>
      </c>
      <c r="H243">
        <v>1057</v>
      </c>
      <c r="I243">
        <v>2.8</v>
      </c>
      <c r="J243">
        <v>0.4</v>
      </c>
      <c r="K243">
        <v>5</v>
      </c>
      <c r="L243" s="39">
        <f t="shared" si="10"/>
        <v>18.181818181818183</v>
      </c>
      <c r="M243" s="33">
        <f t="shared" si="9"/>
        <v>1.7422222222222226</v>
      </c>
    </row>
    <row r="244" spans="1:13" x14ac:dyDescent="0.2">
      <c r="A244" t="s">
        <v>342</v>
      </c>
      <c r="B244" t="s">
        <v>1789</v>
      </c>
      <c r="C244">
        <v>-17.052876201</v>
      </c>
      <c r="D244">
        <v>145.86738503800001</v>
      </c>
      <c r="E244">
        <v>488</v>
      </c>
      <c r="F244">
        <v>11</v>
      </c>
      <c r="G244">
        <v>2</v>
      </c>
      <c r="H244">
        <v>853</v>
      </c>
      <c r="I244">
        <v>2</v>
      </c>
      <c r="J244">
        <v>0.2</v>
      </c>
      <c r="K244">
        <v>9</v>
      </c>
      <c r="L244" s="39">
        <f t="shared" si="10"/>
        <v>18.181818181818183</v>
      </c>
      <c r="M244" s="33">
        <f t="shared" si="9"/>
        <v>1.7422222222222226</v>
      </c>
    </row>
    <row r="245" spans="1:13" x14ac:dyDescent="0.2">
      <c r="A245" t="s">
        <v>343</v>
      </c>
      <c r="B245" t="s">
        <v>1789</v>
      </c>
      <c r="C245">
        <v>-17.053908063000002</v>
      </c>
      <c r="D245">
        <v>145.585222453</v>
      </c>
      <c r="E245">
        <v>874</v>
      </c>
      <c r="F245">
        <v>14</v>
      </c>
      <c r="G245">
        <v>2</v>
      </c>
      <c r="H245">
        <v>607</v>
      </c>
      <c r="I245">
        <v>1.9</v>
      </c>
      <c r="J245">
        <v>0.3</v>
      </c>
      <c r="K245">
        <v>8</v>
      </c>
      <c r="L245" s="39">
        <f t="shared" si="10"/>
        <v>14.285714285714285</v>
      </c>
      <c r="M245" s="33">
        <f t="shared" si="9"/>
        <v>1.7422222222222226</v>
      </c>
    </row>
    <row r="246" spans="1:13" x14ac:dyDescent="0.2">
      <c r="A246" t="s">
        <v>344</v>
      </c>
      <c r="B246" t="s">
        <v>1789</v>
      </c>
      <c r="C246">
        <v>-16.772320643</v>
      </c>
      <c r="D246">
        <v>145.64363503600001</v>
      </c>
      <c r="E246">
        <v>451</v>
      </c>
      <c r="F246">
        <v>13</v>
      </c>
      <c r="G246">
        <v>4</v>
      </c>
      <c r="H246">
        <v>2290</v>
      </c>
      <c r="I246">
        <v>8.1999999999999993</v>
      </c>
      <c r="J246">
        <v>1.5</v>
      </c>
      <c r="K246">
        <v>2</v>
      </c>
      <c r="L246" s="39">
        <f t="shared" si="10"/>
        <v>30.76923076923077</v>
      </c>
      <c r="M246" s="33">
        <f t="shared" si="9"/>
        <v>3.4844444444444451</v>
      </c>
    </row>
    <row r="247" spans="1:13" x14ac:dyDescent="0.2">
      <c r="A247" t="s">
        <v>345</v>
      </c>
      <c r="B247" t="s">
        <v>1789</v>
      </c>
      <c r="C247">
        <v>-16.817876199000001</v>
      </c>
      <c r="D247">
        <v>145.61919059100001</v>
      </c>
      <c r="E247">
        <v>360</v>
      </c>
      <c r="F247">
        <v>10</v>
      </c>
      <c r="G247">
        <v>1</v>
      </c>
      <c r="H247">
        <v>1425</v>
      </c>
      <c r="I247">
        <v>3.5</v>
      </c>
      <c r="J247">
        <v>0.4</v>
      </c>
      <c r="K247">
        <v>3</v>
      </c>
      <c r="L247" s="39">
        <f t="shared" si="10"/>
        <v>10</v>
      </c>
      <c r="M247" s="33">
        <f t="shared" si="9"/>
        <v>0.87111111111111128</v>
      </c>
    </row>
    <row r="248" spans="1:13" x14ac:dyDescent="0.2">
      <c r="A248" t="s">
        <v>346</v>
      </c>
      <c r="B248" t="s">
        <v>1789</v>
      </c>
      <c r="C248">
        <v>-16.822320644000001</v>
      </c>
      <c r="D248">
        <v>145.61807948000001</v>
      </c>
      <c r="E248">
        <v>365</v>
      </c>
      <c r="F248">
        <v>12</v>
      </c>
      <c r="G248">
        <v>3</v>
      </c>
      <c r="H248">
        <v>2083</v>
      </c>
      <c r="I248">
        <v>7.2</v>
      </c>
      <c r="J248">
        <v>1.3</v>
      </c>
      <c r="K248">
        <v>3</v>
      </c>
      <c r="L248" s="39">
        <f t="shared" si="10"/>
        <v>25</v>
      </c>
      <c r="M248" s="33">
        <f t="shared" si="9"/>
        <v>2.6133333333333333</v>
      </c>
    </row>
    <row r="249" spans="1:13" x14ac:dyDescent="0.2">
      <c r="A249" t="s">
        <v>347</v>
      </c>
      <c r="B249" t="s">
        <v>1789</v>
      </c>
      <c r="C249">
        <v>-16.833431754999999</v>
      </c>
      <c r="D249">
        <v>145.60863503600001</v>
      </c>
      <c r="E249">
        <v>394</v>
      </c>
      <c r="F249">
        <v>15</v>
      </c>
      <c r="G249">
        <v>2</v>
      </c>
      <c r="H249">
        <v>1095</v>
      </c>
      <c r="I249">
        <v>2.4</v>
      </c>
      <c r="J249">
        <v>0.3</v>
      </c>
      <c r="K249">
        <v>10</v>
      </c>
      <c r="L249" s="39">
        <f t="shared" si="10"/>
        <v>13.333333333333334</v>
      </c>
      <c r="M249" s="33">
        <f t="shared" si="9"/>
        <v>1.7422222222222226</v>
      </c>
    </row>
    <row r="250" spans="1:13" x14ac:dyDescent="0.2">
      <c r="A250" t="s">
        <v>348</v>
      </c>
      <c r="B250" t="s">
        <v>1789</v>
      </c>
      <c r="C250">
        <v>-16.842320644000001</v>
      </c>
      <c r="D250">
        <v>145.60641281400001</v>
      </c>
      <c r="E250">
        <v>402</v>
      </c>
      <c r="F250">
        <v>13</v>
      </c>
      <c r="G250">
        <v>2</v>
      </c>
      <c r="H250">
        <v>1457</v>
      </c>
      <c r="I250">
        <v>3.7</v>
      </c>
      <c r="J250">
        <v>0.5</v>
      </c>
      <c r="K250">
        <v>6</v>
      </c>
      <c r="L250" s="39">
        <f t="shared" si="10"/>
        <v>15.384615384615385</v>
      </c>
      <c r="M250" s="33">
        <f t="shared" si="9"/>
        <v>1.7422222222222226</v>
      </c>
    </row>
    <row r="251" spans="1:13" x14ac:dyDescent="0.2">
      <c r="A251" t="s">
        <v>349</v>
      </c>
      <c r="B251" t="s">
        <v>1789</v>
      </c>
      <c r="C251">
        <v>-16.869820644000001</v>
      </c>
      <c r="D251">
        <v>145.61474614700001</v>
      </c>
      <c r="E251">
        <v>439</v>
      </c>
      <c r="F251">
        <v>19</v>
      </c>
      <c r="G251">
        <v>3</v>
      </c>
      <c r="H251">
        <v>1359</v>
      </c>
      <c r="I251">
        <v>3.4</v>
      </c>
      <c r="J251">
        <v>0.4</v>
      </c>
      <c r="K251">
        <v>8</v>
      </c>
      <c r="L251" s="39">
        <f t="shared" si="10"/>
        <v>15.789473684210526</v>
      </c>
      <c r="M251" s="33">
        <f t="shared" si="9"/>
        <v>2.6133333333333333</v>
      </c>
    </row>
    <row r="252" spans="1:13" x14ac:dyDescent="0.2">
      <c r="A252" t="s">
        <v>350</v>
      </c>
      <c r="B252" t="s">
        <v>1789</v>
      </c>
      <c r="C252">
        <v>-16.870931755000001</v>
      </c>
      <c r="D252">
        <v>145.63141281399999</v>
      </c>
      <c r="E252">
        <v>377</v>
      </c>
      <c r="F252">
        <v>25</v>
      </c>
      <c r="G252">
        <v>4</v>
      </c>
      <c r="H252">
        <v>1267</v>
      </c>
      <c r="I252">
        <v>2.7</v>
      </c>
      <c r="J252">
        <v>0.3</v>
      </c>
      <c r="K252">
        <v>14</v>
      </c>
      <c r="L252" s="39">
        <f t="shared" si="10"/>
        <v>16</v>
      </c>
      <c r="M252" s="33">
        <f t="shared" si="9"/>
        <v>3.4844444444444451</v>
      </c>
    </row>
    <row r="253" spans="1:13" x14ac:dyDescent="0.2">
      <c r="A253" t="s">
        <v>351</v>
      </c>
      <c r="B253" t="s">
        <v>1789</v>
      </c>
      <c r="C253">
        <v>-16.883987310999998</v>
      </c>
      <c r="D253">
        <v>145.61530170200001</v>
      </c>
      <c r="E253">
        <v>438</v>
      </c>
      <c r="F253">
        <v>30</v>
      </c>
      <c r="G253">
        <v>6</v>
      </c>
      <c r="H253">
        <v>3067</v>
      </c>
      <c r="I253">
        <v>7.5</v>
      </c>
      <c r="J253">
        <v>0.9</v>
      </c>
      <c r="K253">
        <v>6</v>
      </c>
      <c r="L253" s="39">
        <f t="shared" si="10"/>
        <v>20</v>
      </c>
      <c r="M253" s="33">
        <f t="shared" si="9"/>
        <v>5.2266666666666666</v>
      </c>
    </row>
    <row r="254" spans="1:13" x14ac:dyDescent="0.2">
      <c r="A254" t="s">
        <v>352</v>
      </c>
      <c r="B254" t="s">
        <v>1789</v>
      </c>
      <c r="C254">
        <v>-17.548709538000001</v>
      </c>
      <c r="D254">
        <v>145.700857259</v>
      </c>
      <c r="E254">
        <v>588</v>
      </c>
      <c r="F254">
        <v>14</v>
      </c>
      <c r="G254">
        <v>3</v>
      </c>
      <c r="H254">
        <v>1804</v>
      </c>
      <c r="I254">
        <v>5.2</v>
      </c>
      <c r="J254">
        <v>0.7</v>
      </c>
      <c r="K254">
        <v>4</v>
      </c>
      <c r="L254" s="39">
        <f t="shared" si="10"/>
        <v>21.428571428571427</v>
      </c>
      <c r="M254" s="33">
        <f t="shared" si="9"/>
        <v>2.6133333333333333</v>
      </c>
    </row>
    <row r="255" spans="1:13" x14ac:dyDescent="0.2">
      <c r="A255" t="s">
        <v>353</v>
      </c>
      <c r="B255" t="s">
        <v>1789</v>
      </c>
      <c r="C255">
        <v>-17.469542871000002</v>
      </c>
      <c r="D255">
        <v>145.66752392500001</v>
      </c>
      <c r="E255">
        <v>666</v>
      </c>
      <c r="F255">
        <v>51</v>
      </c>
      <c r="G255">
        <v>7</v>
      </c>
      <c r="H255">
        <v>844</v>
      </c>
      <c r="I255">
        <v>2.1</v>
      </c>
      <c r="J255">
        <v>0.3</v>
      </c>
      <c r="K255">
        <v>26</v>
      </c>
      <c r="L255" s="39">
        <f t="shared" si="10"/>
        <v>13.725490196078432</v>
      </c>
      <c r="M255" s="33">
        <f t="shared" si="9"/>
        <v>6.0977777777777789</v>
      </c>
    </row>
    <row r="256" spans="1:13" x14ac:dyDescent="0.2">
      <c r="A256" t="s">
        <v>354</v>
      </c>
      <c r="B256" t="s">
        <v>1789</v>
      </c>
      <c r="C256">
        <v>-17.435376204000001</v>
      </c>
      <c r="D256">
        <v>145.707246148</v>
      </c>
      <c r="E256">
        <v>636</v>
      </c>
      <c r="F256">
        <v>13</v>
      </c>
      <c r="G256">
        <v>2</v>
      </c>
      <c r="H256">
        <v>1710</v>
      </c>
      <c r="I256">
        <v>4.0999999999999996</v>
      </c>
      <c r="J256">
        <v>0.5</v>
      </c>
      <c r="K256">
        <v>6</v>
      </c>
      <c r="L256" s="39">
        <f t="shared" si="10"/>
        <v>15.384615384615385</v>
      </c>
      <c r="M256" s="33">
        <f t="shared" si="9"/>
        <v>1.7422222222222226</v>
      </c>
    </row>
    <row r="257" spans="1:13" x14ac:dyDescent="0.2">
      <c r="A257" t="s">
        <v>355</v>
      </c>
      <c r="B257" t="s">
        <v>1789</v>
      </c>
      <c r="C257">
        <v>-17.400098426</v>
      </c>
      <c r="D257">
        <v>145.730023926</v>
      </c>
      <c r="E257">
        <v>684</v>
      </c>
      <c r="F257">
        <v>25</v>
      </c>
      <c r="G257">
        <v>4</v>
      </c>
      <c r="H257">
        <v>2404</v>
      </c>
      <c r="I257">
        <v>3.8</v>
      </c>
      <c r="J257">
        <v>0.3</v>
      </c>
      <c r="K257">
        <v>14</v>
      </c>
      <c r="L257" s="39">
        <f t="shared" si="10"/>
        <v>16</v>
      </c>
      <c r="M257" s="33">
        <f t="shared" si="9"/>
        <v>3.4844444444444451</v>
      </c>
    </row>
    <row r="258" spans="1:13" x14ac:dyDescent="0.2">
      <c r="A258" t="s">
        <v>356</v>
      </c>
      <c r="B258" t="s">
        <v>1789</v>
      </c>
      <c r="C258">
        <v>-17.399542871000001</v>
      </c>
      <c r="D258">
        <v>145.707246148</v>
      </c>
      <c r="E258">
        <v>721</v>
      </c>
      <c r="F258">
        <v>21</v>
      </c>
      <c r="G258">
        <v>4</v>
      </c>
      <c r="H258">
        <v>992</v>
      </c>
      <c r="I258">
        <v>3.7</v>
      </c>
      <c r="J258">
        <v>0.7</v>
      </c>
      <c r="K258">
        <v>6</v>
      </c>
      <c r="L258" s="39">
        <f t="shared" si="10"/>
        <v>19.047619047619047</v>
      </c>
      <c r="M258" s="33">
        <f t="shared" si="9"/>
        <v>3.4844444444444451</v>
      </c>
    </row>
    <row r="259" spans="1:13" x14ac:dyDescent="0.2">
      <c r="A259" t="s">
        <v>357</v>
      </c>
      <c r="B259" t="s">
        <v>1789</v>
      </c>
      <c r="C259">
        <v>-17.379820647999999</v>
      </c>
      <c r="D259">
        <v>145.71419059199999</v>
      </c>
      <c r="E259">
        <v>821</v>
      </c>
      <c r="F259">
        <v>13</v>
      </c>
      <c r="G259">
        <v>3</v>
      </c>
      <c r="H259">
        <v>1708</v>
      </c>
      <c r="I259">
        <v>4.7</v>
      </c>
      <c r="J259">
        <v>0.6</v>
      </c>
      <c r="K259">
        <v>4</v>
      </c>
      <c r="L259" s="39">
        <f t="shared" si="10"/>
        <v>23.076923076923077</v>
      </c>
      <c r="M259" s="33">
        <f t="shared" si="9"/>
        <v>2.6133333333333333</v>
      </c>
    </row>
    <row r="260" spans="1:13" x14ac:dyDescent="0.2">
      <c r="A260" t="s">
        <v>358</v>
      </c>
      <c r="B260" t="s">
        <v>1789</v>
      </c>
      <c r="C260">
        <v>-17.341487313999998</v>
      </c>
      <c r="D260">
        <v>145.72530170300001</v>
      </c>
      <c r="E260">
        <v>665</v>
      </c>
      <c r="F260">
        <v>50</v>
      </c>
      <c r="G260">
        <v>7</v>
      </c>
      <c r="H260">
        <v>1058</v>
      </c>
      <c r="I260">
        <v>2.5</v>
      </c>
      <c r="J260">
        <v>0.3</v>
      </c>
      <c r="K260">
        <v>27</v>
      </c>
      <c r="L260" s="39">
        <f t="shared" si="10"/>
        <v>14.000000000000002</v>
      </c>
      <c r="M260" s="33">
        <f t="shared" si="9"/>
        <v>6.0977777777777789</v>
      </c>
    </row>
    <row r="261" spans="1:13" x14ac:dyDescent="0.2">
      <c r="A261" t="s">
        <v>49</v>
      </c>
      <c r="B261" t="s">
        <v>1789</v>
      </c>
      <c r="C261">
        <v>-17.313153980999999</v>
      </c>
      <c r="D261">
        <v>145.69502392499999</v>
      </c>
      <c r="E261">
        <v>704</v>
      </c>
      <c r="F261">
        <v>22</v>
      </c>
      <c r="G261">
        <v>5</v>
      </c>
      <c r="H261">
        <v>3140</v>
      </c>
      <c r="I261">
        <v>9</v>
      </c>
      <c r="J261">
        <v>1.3</v>
      </c>
      <c r="K261">
        <v>4</v>
      </c>
      <c r="L261" s="39">
        <f t="shared" si="10"/>
        <v>22.727272727272727</v>
      </c>
      <c r="M261" s="33">
        <f t="shared" si="9"/>
        <v>4.3555555555555561</v>
      </c>
    </row>
    <row r="262" spans="1:13" x14ac:dyDescent="0.2">
      <c r="A262" t="s">
        <v>359</v>
      </c>
      <c r="B262" t="s">
        <v>1789</v>
      </c>
      <c r="C262">
        <v>-17.212876202</v>
      </c>
      <c r="D262">
        <v>145.66585725799999</v>
      </c>
      <c r="E262">
        <v>711</v>
      </c>
      <c r="F262">
        <v>18</v>
      </c>
      <c r="G262">
        <v>2</v>
      </c>
      <c r="H262">
        <v>1124</v>
      </c>
      <c r="I262">
        <v>3.7</v>
      </c>
      <c r="J262">
        <v>0.6</v>
      </c>
      <c r="K262">
        <v>3</v>
      </c>
      <c r="L262" s="39">
        <f t="shared" si="10"/>
        <v>11.111111111111111</v>
      </c>
      <c r="M262" s="33">
        <f t="shared" si="9"/>
        <v>1.7422222222222226</v>
      </c>
    </row>
    <row r="263" spans="1:13" x14ac:dyDescent="0.2">
      <c r="A263" t="s">
        <v>360</v>
      </c>
      <c r="B263" t="s">
        <v>1789</v>
      </c>
      <c r="C263">
        <v>-17.196209535000001</v>
      </c>
      <c r="D263">
        <v>145.66669059200001</v>
      </c>
      <c r="E263">
        <v>705</v>
      </c>
      <c r="F263">
        <v>17</v>
      </c>
      <c r="G263">
        <v>3</v>
      </c>
      <c r="H263">
        <v>1473</v>
      </c>
      <c r="I263">
        <v>5</v>
      </c>
      <c r="J263">
        <v>0.9</v>
      </c>
      <c r="K263">
        <v>4</v>
      </c>
      <c r="L263" s="39">
        <f t="shared" si="10"/>
        <v>17.647058823529413</v>
      </c>
      <c r="M263" s="33">
        <f t="shared" si="9"/>
        <v>2.6133333333333333</v>
      </c>
    </row>
    <row r="264" spans="1:13" x14ac:dyDescent="0.2">
      <c r="A264" t="s">
        <v>361</v>
      </c>
      <c r="B264" t="s">
        <v>1789</v>
      </c>
      <c r="C264">
        <v>-18.247987429999998</v>
      </c>
      <c r="D264">
        <v>145.687357367</v>
      </c>
      <c r="E264">
        <v>555</v>
      </c>
      <c r="F264">
        <v>15</v>
      </c>
      <c r="G264">
        <v>2</v>
      </c>
      <c r="H264">
        <v>1405</v>
      </c>
      <c r="I264">
        <v>3.4</v>
      </c>
      <c r="J264">
        <v>0.4</v>
      </c>
      <c r="K264">
        <v>6</v>
      </c>
      <c r="L264" s="39">
        <f t="shared" si="10"/>
        <v>13.333333333333334</v>
      </c>
      <c r="M264" s="33">
        <f t="shared" si="9"/>
        <v>1.7422222222222226</v>
      </c>
    </row>
    <row r="265" spans="1:13" x14ac:dyDescent="0.2">
      <c r="A265" t="s">
        <v>362</v>
      </c>
      <c r="B265" t="s">
        <v>1789</v>
      </c>
      <c r="C265">
        <v>-18.236417877000001</v>
      </c>
      <c r="D265">
        <v>145.65592670300001</v>
      </c>
      <c r="E265">
        <v>600</v>
      </c>
      <c r="F265">
        <v>34</v>
      </c>
      <c r="G265">
        <v>4</v>
      </c>
      <c r="H265">
        <v>849</v>
      </c>
      <c r="I265">
        <v>2.6</v>
      </c>
      <c r="J265">
        <v>0.4</v>
      </c>
      <c r="K265">
        <v>12</v>
      </c>
      <c r="L265" s="39">
        <f t="shared" si="10"/>
        <v>11.76470588235294</v>
      </c>
      <c r="M265" s="33">
        <f t="shared" si="9"/>
        <v>3.4844444444444451</v>
      </c>
    </row>
    <row r="266" spans="1:13" x14ac:dyDescent="0.2">
      <c r="A266" t="s">
        <v>363</v>
      </c>
      <c r="B266" t="s">
        <v>1789</v>
      </c>
      <c r="C266">
        <v>-18.233084544</v>
      </c>
      <c r="D266">
        <v>145.64898225799999</v>
      </c>
      <c r="E266">
        <v>578</v>
      </c>
      <c r="F266">
        <v>25</v>
      </c>
      <c r="G266">
        <v>3</v>
      </c>
      <c r="H266">
        <v>814</v>
      </c>
      <c r="I266">
        <v>1.7</v>
      </c>
      <c r="J266">
        <v>0.2</v>
      </c>
      <c r="K266">
        <v>21</v>
      </c>
      <c r="L266" s="39">
        <f t="shared" si="10"/>
        <v>12</v>
      </c>
      <c r="M266" s="33">
        <f t="shared" ref="M266:M329" si="11">G266*9.8*400/3600*80%</f>
        <v>2.6133333333333333</v>
      </c>
    </row>
    <row r="267" spans="1:13" x14ac:dyDescent="0.2">
      <c r="A267" t="s">
        <v>364</v>
      </c>
      <c r="B267" t="s">
        <v>1789</v>
      </c>
      <c r="C267">
        <v>-18.232536584000002</v>
      </c>
      <c r="D267">
        <v>145.64397466299999</v>
      </c>
      <c r="E267">
        <v>571</v>
      </c>
      <c r="F267">
        <v>23</v>
      </c>
      <c r="G267">
        <v>3</v>
      </c>
      <c r="H267">
        <v>1594</v>
      </c>
      <c r="I267">
        <v>2.9</v>
      </c>
      <c r="J267">
        <v>0.3</v>
      </c>
      <c r="K267">
        <v>13</v>
      </c>
      <c r="L267" s="39">
        <f t="shared" ref="L267:L330" si="12">G267/F267*100</f>
        <v>13.043478260869565</v>
      </c>
      <c r="M267" s="33">
        <f t="shared" si="11"/>
        <v>2.6133333333333333</v>
      </c>
    </row>
    <row r="268" spans="1:13" x14ac:dyDescent="0.2">
      <c r="A268" t="s">
        <v>365</v>
      </c>
      <c r="B268" t="s">
        <v>1789</v>
      </c>
      <c r="C268">
        <v>-18.227737321999999</v>
      </c>
      <c r="D268">
        <v>145.66530170300001</v>
      </c>
      <c r="E268">
        <v>625</v>
      </c>
      <c r="F268">
        <v>10</v>
      </c>
      <c r="G268">
        <v>2</v>
      </c>
      <c r="H268">
        <v>1542</v>
      </c>
      <c r="I268">
        <v>4.5</v>
      </c>
      <c r="J268">
        <v>0.7</v>
      </c>
      <c r="K268">
        <v>4</v>
      </c>
      <c r="L268" s="39">
        <f t="shared" si="12"/>
        <v>20</v>
      </c>
      <c r="M268" s="33">
        <f t="shared" si="11"/>
        <v>1.7422222222222226</v>
      </c>
    </row>
    <row r="269" spans="1:13" x14ac:dyDescent="0.2">
      <c r="A269" t="s">
        <v>366</v>
      </c>
      <c r="B269" t="s">
        <v>1789</v>
      </c>
      <c r="C269">
        <v>-18.227552317000001</v>
      </c>
      <c r="D269">
        <v>145.63784781800001</v>
      </c>
      <c r="E269">
        <v>551</v>
      </c>
      <c r="F269">
        <v>37</v>
      </c>
      <c r="G269">
        <v>6</v>
      </c>
      <c r="H269">
        <v>1077</v>
      </c>
      <c r="I269">
        <v>2.8</v>
      </c>
      <c r="J269">
        <v>0.4</v>
      </c>
      <c r="K269">
        <v>16</v>
      </c>
      <c r="L269" s="39">
        <f t="shared" si="12"/>
        <v>16.216216216216218</v>
      </c>
      <c r="M269" s="33">
        <f t="shared" si="11"/>
        <v>5.2266666666666666</v>
      </c>
    </row>
    <row r="270" spans="1:13" x14ac:dyDescent="0.2">
      <c r="A270" t="s">
        <v>367</v>
      </c>
      <c r="B270" t="s">
        <v>1789</v>
      </c>
      <c r="C270">
        <v>-18.227265153000001</v>
      </c>
      <c r="D270">
        <v>145.671468315</v>
      </c>
      <c r="E270">
        <v>605</v>
      </c>
      <c r="F270">
        <v>17</v>
      </c>
      <c r="G270">
        <v>3</v>
      </c>
      <c r="H270">
        <v>1741</v>
      </c>
      <c r="I270">
        <v>4.4000000000000004</v>
      </c>
      <c r="J270">
        <v>0.5</v>
      </c>
      <c r="K270">
        <v>6</v>
      </c>
      <c r="L270" s="39">
        <f t="shared" si="12"/>
        <v>17.647058823529413</v>
      </c>
      <c r="M270" s="33">
        <f t="shared" si="11"/>
        <v>2.6133333333333333</v>
      </c>
    </row>
    <row r="271" spans="1:13" x14ac:dyDescent="0.2">
      <c r="A271" t="s">
        <v>368</v>
      </c>
      <c r="B271" t="s">
        <v>1789</v>
      </c>
      <c r="C271">
        <v>-18.218084544</v>
      </c>
      <c r="D271">
        <v>145.68814892500001</v>
      </c>
      <c r="E271">
        <v>591</v>
      </c>
      <c r="F271">
        <v>42</v>
      </c>
      <c r="G271">
        <v>8</v>
      </c>
      <c r="H271">
        <v>2928</v>
      </c>
      <c r="I271">
        <v>6.9</v>
      </c>
      <c r="J271">
        <v>0.8</v>
      </c>
      <c r="K271">
        <v>10</v>
      </c>
      <c r="L271" s="39">
        <f t="shared" si="12"/>
        <v>19.047619047619047</v>
      </c>
      <c r="M271" s="33">
        <f t="shared" si="11"/>
        <v>6.9688888888888902</v>
      </c>
    </row>
    <row r="272" spans="1:13" x14ac:dyDescent="0.2">
      <c r="A272" t="s">
        <v>50</v>
      </c>
      <c r="B272" t="s">
        <v>1789</v>
      </c>
      <c r="C272">
        <v>-18.216820600999998</v>
      </c>
      <c r="D272">
        <v>145.65024620099999</v>
      </c>
      <c r="E272">
        <v>582</v>
      </c>
      <c r="F272">
        <v>10</v>
      </c>
      <c r="G272">
        <v>2</v>
      </c>
      <c r="H272">
        <v>1535</v>
      </c>
      <c r="I272">
        <v>3.6</v>
      </c>
      <c r="J272">
        <v>0.4</v>
      </c>
      <c r="K272">
        <v>5</v>
      </c>
      <c r="L272" s="39">
        <f t="shared" si="12"/>
        <v>20</v>
      </c>
      <c r="M272" s="33">
        <f t="shared" si="11"/>
        <v>1.7422222222222226</v>
      </c>
    </row>
    <row r="273" spans="1:13" x14ac:dyDescent="0.2">
      <c r="A273" t="s">
        <v>369</v>
      </c>
      <c r="B273" t="s">
        <v>1789</v>
      </c>
      <c r="C273">
        <v>-18.214203250000001</v>
      </c>
      <c r="D273">
        <v>145.65536355200001</v>
      </c>
      <c r="E273">
        <v>580</v>
      </c>
      <c r="F273">
        <v>263</v>
      </c>
      <c r="G273">
        <v>36</v>
      </c>
      <c r="H273">
        <v>2075</v>
      </c>
      <c r="I273">
        <v>5</v>
      </c>
      <c r="J273">
        <v>0.6</v>
      </c>
      <c r="K273">
        <v>61</v>
      </c>
      <c r="L273" s="39">
        <f t="shared" si="12"/>
        <v>13.688212927756654</v>
      </c>
      <c r="M273" s="33">
        <f t="shared" si="11"/>
        <v>31.360000000000003</v>
      </c>
    </row>
    <row r="274" spans="1:13" x14ac:dyDescent="0.2">
      <c r="A274" t="s">
        <v>370</v>
      </c>
      <c r="B274" t="s">
        <v>1789</v>
      </c>
      <c r="C274">
        <v>-18.207955382000002</v>
      </c>
      <c r="D274">
        <v>145.590778086</v>
      </c>
      <c r="E274">
        <v>619</v>
      </c>
      <c r="F274">
        <v>10</v>
      </c>
      <c r="G274">
        <v>2</v>
      </c>
      <c r="H274">
        <v>1436</v>
      </c>
      <c r="I274">
        <v>4.0999999999999996</v>
      </c>
      <c r="J274">
        <v>0.6</v>
      </c>
      <c r="K274">
        <v>4</v>
      </c>
      <c r="L274" s="39">
        <f t="shared" si="12"/>
        <v>20</v>
      </c>
      <c r="M274" s="33">
        <f t="shared" si="11"/>
        <v>1.7422222222222226</v>
      </c>
    </row>
    <row r="275" spans="1:13" x14ac:dyDescent="0.2">
      <c r="A275" t="s">
        <v>371</v>
      </c>
      <c r="B275" t="s">
        <v>1789</v>
      </c>
      <c r="C275">
        <v>-17.554450338999999</v>
      </c>
      <c r="D275">
        <v>145.671783124</v>
      </c>
      <c r="E275">
        <v>646</v>
      </c>
      <c r="F275">
        <v>15</v>
      </c>
      <c r="G275">
        <v>3</v>
      </c>
      <c r="H275">
        <v>1458</v>
      </c>
      <c r="I275">
        <v>4.5999999999999996</v>
      </c>
      <c r="J275">
        <v>0.7</v>
      </c>
      <c r="K275">
        <v>4</v>
      </c>
      <c r="L275" s="39">
        <f t="shared" si="12"/>
        <v>20</v>
      </c>
      <c r="M275" s="33">
        <f t="shared" si="11"/>
        <v>2.6133333333333333</v>
      </c>
    </row>
    <row r="276" spans="1:13" x14ac:dyDescent="0.2">
      <c r="A276" t="s">
        <v>372</v>
      </c>
      <c r="B276" t="s">
        <v>1789</v>
      </c>
      <c r="C276">
        <v>-17.549222233999998</v>
      </c>
      <c r="D276">
        <v>145.690344563</v>
      </c>
      <c r="E276">
        <v>580</v>
      </c>
      <c r="F276">
        <v>62</v>
      </c>
      <c r="G276">
        <v>7</v>
      </c>
      <c r="H276">
        <v>1897</v>
      </c>
      <c r="I276">
        <v>4.2</v>
      </c>
      <c r="J276">
        <v>0.5</v>
      </c>
      <c r="K276">
        <v>15</v>
      </c>
      <c r="L276" s="39">
        <f t="shared" si="12"/>
        <v>11.29032258064516</v>
      </c>
      <c r="M276" s="33">
        <f t="shared" si="11"/>
        <v>6.0977777777777789</v>
      </c>
    </row>
    <row r="277" spans="1:13" x14ac:dyDescent="0.2">
      <c r="A277" t="s">
        <v>373</v>
      </c>
      <c r="B277" t="s">
        <v>1789</v>
      </c>
      <c r="C277">
        <v>-17.541278983000002</v>
      </c>
      <c r="D277">
        <v>145.69613503599999</v>
      </c>
      <c r="E277">
        <v>547</v>
      </c>
      <c r="F277">
        <v>14</v>
      </c>
      <c r="G277">
        <v>1</v>
      </c>
      <c r="H277">
        <v>873</v>
      </c>
      <c r="I277">
        <v>2</v>
      </c>
      <c r="J277">
        <v>0.2</v>
      </c>
      <c r="K277">
        <v>8</v>
      </c>
      <c r="L277" s="39">
        <f t="shared" si="12"/>
        <v>7.1428571428571423</v>
      </c>
      <c r="M277" s="33">
        <f t="shared" si="11"/>
        <v>0.87111111111111128</v>
      </c>
    </row>
    <row r="278" spans="1:13" x14ac:dyDescent="0.2">
      <c r="A278" t="s">
        <v>51</v>
      </c>
      <c r="B278" t="s">
        <v>1789</v>
      </c>
      <c r="C278">
        <v>-17.531579999000002</v>
      </c>
      <c r="D278">
        <v>145.67298679800001</v>
      </c>
      <c r="E278">
        <v>667</v>
      </c>
      <c r="F278">
        <v>11</v>
      </c>
      <c r="G278">
        <v>2</v>
      </c>
      <c r="H278">
        <v>1085</v>
      </c>
      <c r="I278">
        <v>2.9</v>
      </c>
      <c r="J278">
        <v>0.4</v>
      </c>
      <c r="K278">
        <v>5</v>
      </c>
      <c r="L278" s="39">
        <f t="shared" si="12"/>
        <v>18.181818181818183</v>
      </c>
      <c r="M278" s="33">
        <f t="shared" si="11"/>
        <v>1.7422222222222226</v>
      </c>
    </row>
    <row r="279" spans="1:13" x14ac:dyDescent="0.2">
      <c r="A279" t="s">
        <v>374</v>
      </c>
      <c r="B279" t="s">
        <v>1789</v>
      </c>
      <c r="C279">
        <v>-17.518856565</v>
      </c>
      <c r="D279">
        <v>145.677099121</v>
      </c>
      <c r="E279">
        <v>622</v>
      </c>
      <c r="F279">
        <v>88</v>
      </c>
      <c r="G279">
        <v>15</v>
      </c>
      <c r="H279">
        <v>1147</v>
      </c>
      <c r="I279">
        <v>2.1</v>
      </c>
      <c r="J279">
        <v>0.2</v>
      </c>
      <c r="K279">
        <v>75</v>
      </c>
      <c r="L279" s="39">
        <f t="shared" si="12"/>
        <v>17.045454545454543</v>
      </c>
      <c r="M279" s="33">
        <f t="shared" si="11"/>
        <v>13.066666666666666</v>
      </c>
    </row>
    <row r="280" spans="1:13" x14ac:dyDescent="0.2">
      <c r="A280" t="s">
        <v>375</v>
      </c>
      <c r="B280" t="s">
        <v>1789</v>
      </c>
      <c r="C280">
        <v>-17.516598536</v>
      </c>
      <c r="D280">
        <v>145.684746147</v>
      </c>
      <c r="E280">
        <v>586</v>
      </c>
      <c r="F280">
        <v>21</v>
      </c>
      <c r="G280">
        <v>2</v>
      </c>
      <c r="H280">
        <v>336</v>
      </c>
      <c r="I280">
        <v>1</v>
      </c>
      <c r="J280">
        <v>0.2</v>
      </c>
      <c r="K280">
        <v>15</v>
      </c>
      <c r="L280" s="39">
        <f t="shared" si="12"/>
        <v>9.5238095238095237</v>
      </c>
      <c r="M280" s="33">
        <f t="shared" si="11"/>
        <v>1.7422222222222226</v>
      </c>
    </row>
    <row r="281" spans="1:13" x14ac:dyDescent="0.2">
      <c r="A281" t="s">
        <v>376</v>
      </c>
      <c r="B281" t="s">
        <v>1789</v>
      </c>
      <c r="C281">
        <v>-17.514098534999999</v>
      </c>
      <c r="D281">
        <v>145.67685714999999</v>
      </c>
      <c r="E281">
        <v>622</v>
      </c>
      <c r="F281">
        <v>43</v>
      </c>
      <c r="G281">
        <v>3</v>
      </c>
      <c r="H281">
        <v>664</v>
      </c>
      <c r="I281">
        <v>1.6</v>
      </c>
      <c r="J281">
        <v>0.2</v>
      </c>
      <c r="K281">
        <v>19</v>
      </c>
      <c r="L281" s="39">
        <f t="shared" si="12"/>
        <v>6.9767441860465116</v>
      </c>
      <c r="M281" s="33">
        <f t="shared" si="11"/>
        <v>2.6133333333333333</v>
      </c>
    </row>
    <row r="282" spans="1:13" x14ac:dyDescent="0.2">
      <c r="A282" t="s">
        <v>377</v>
      </c>
      <c r="B282" t="s">
        <v>1789</v>
      </c>
      <c r="C282">
        <v>-17.49718176</v>
      </c>
      <c r="D282">
        <v>145.66988503600001</v>
      </c>
      <c r="E282">
        <v>680</v>
      </c>
      <c r="F282">
        <v>120</v>
      </c>
      <c r="G282">
        <v>20</v>
      </c>
      <c r="H282">
        <v>2835</v>
      </c>
      <c r="I282">
        <v>4.7</v>
      </c>
      <c r="J282">
        <v>0.4</v>
      </c>
      <c r="K282">
        <v>54</v>
      </c>
      <c r="L282" s="39">
        <f t="shared" si="12"/>
        <v>16.666666666666664</v>
      </c>
      <c r="M282" s="33">
        <f t="shared" si="11"/>
        <v>17.422222222222224</v>
      </c>
    </row>
    <row r="283" spans="1:13" x14ac:dyDescent="0.2">
      <c r="A283" t="s">
        <v>378</v>
      </c>
      <c r="B283" t="s">
        <v>1789</v>
      </c>
      <c r="C283">
        <v>-17.487852003</v>
      </c>
      <c r="D283">
        <v>145.65449257099999</v>
      </c>
      <c r="E283">
        <v>714</v>
      </c>
      <c r="F283">
        <v>50</v>
      </c>
      <c r="G283">
        <v>13</v>
      </c>
      <c r="H283">
        <v>4156</v>
      </c>
      <c r="I283">
        <v>10.4</v>
      </c>
      <c r="J283">
        <v>1.3</v>
      </c>
      <c r="K283">
        <v>10</v>
      </c>
      <c r="L283" s="39">
        <f t="shared" si="12"/>
        <v>26</v>
      </c>
      <c r="M283" s="33">
        <f t="shared" si="11"/>
        <v>11.324444444444445</v>
      </c>
    </row>
    <row r="284" spans="1:13" x14ac:dyDescent="0.2">
      <c r="A284" t="s">
        <v>379</v>
      </c>
      <c r="B284" t="s">
        <v>1789</v>
      </c>
      <c r="C284">
        <v>-17.481394542</v>
      </c>
      <c r="D284">
        <v>145.67206114300001</v>
      </c>
      <c r="E284">
        <v>698</v>
      </c>
      <c r="F284">
        <v>53</v>
      </c>
      <c r="G284">
        <v>8</v>
      </c>
      <c r="H284">
        <v>1387</v>
      </c>
      <c r="I284">
        <v>2.1</v>
      </c>
      <c r="J284">
        <v>0.2</v>
      </c>
      <c r="K284">
        <v>52</v>
      </c>
      <c r="L284" s="39">
        <f t="shared" si="12"/>
        <v>15.09433962264151</v>
      </c>
      <c r="M284" s="33">
        <f t="shared" si="11"/>
        <v>6.9688888888888902</v>
      </c>
    </row>
    <row r="285" spans="1:13" x14ac:dyDescent="0.2">
      <c r="A285" t="s">
        <v>380</v>
      </c>
      <c r="B285" t="s">
        <v>1789</v>
      </c>
      <c r="C285">
        <v>-17.462371104999999</v>
      </c>
      <c r="D285">
        <v>145.66552902500001</v>
      </c>
      <c r="E285">
        <v>703</v>
      </c>
      <c r="F285">
        <v>79</v>
      </c>
      <c r="G285">
        <v>10</v>
      </c>
      <c r="H285">
        <v>3149</v>
      </c>
      <c r="I285">
        <v>5.5</v>
      </c>
      <c r="J285">
        <v>0.5</v>
      </c>
      <c r="K285">
        <v>21</v>
      </c>
      <c r="L285" s="39">
        <f t="shared" si="12"/>
        <v>12.658227848101266</v>
      </c>
      <c r="M285" s="33">
        <f t="shared" si="11"/>
        <v>8.7111111111111121</v>
      </c>
    </row>
    <row r="286" spans="1:13" x14ac:dyDescent="0.2">
      <c r="A286" t="s">
        <v>381</v>
      </c>
      <c r="B286" t="s">
        <v>1789</v>
      </c>
      <c r="C286">
        <v>-17.270376203000001</v>
      </c>
      <c r="D286">
        <v>145.356273923</v>
      </c>
      <c r="E286">
        <v>1017</v>
      </c>
      <c r="F286">
        <v>14</v>
      </c>
      <c r="G286">
        <v>2</v>
      </c>
      <c r="H286">
        <v>631</v>
      </c>
      <c r="I286">
        <v>2</v>
      </c>
      <c r="J286">
        <v>0.3</v>
      </c>
      <c r="K286">
        <v>6</v>
      </c>
      <c r="L286" s="39">
        <f t="shared" si="12"/>
        <v>14.285714285714285</v>
      </c>
      <c r="M286" s="33">
        <f t="shared" si="11"/>
        <v>1.7422222222222226</v>
      </c>
    </row>
    <row r="287" spans="1:13" x14ac:dyDescent="0.2">
      <c r="A287" t="s">
        <v>382</v>
      </c>
      <c r="B287" t="s">
        <v>1789</v>
      </c>
      <c r="C287">
        <v>-17.269061569000002</v>
      </c>
      <c r="D287">
        <v>145.39356077900001</v>
      </c>
      <c r="E287">
        <v>1219</v>
      </c>
      <c r="F287">
        <v>10</v>
      </c>
      <c r="G287">
        <v>2</v>
      </c>
      <c r="H287">
        <v>1359</v>
      </c>
      <c r="I287">
        <v>3.5</v>
      </c>
      <c r="J287">
        <v>0.4</v>
      </c>
      <c r="K287">
        <v>4</v>
      </c>
      <c r="L287" s="39">
        <f t="shared" si="12"/>
        <v>20</v>
      </c>
      <c r="M287" s="33">
        <f t="shared" si="11"/>
        <v>1.7422222222222226</v>
      </c>
    </row>
    <row r="288" spans="1:13" x14ac:dyDescent="0.2">
      <c r="A288" t="s">
        <v>383</v>
      </c>
      <c r="B288" t="s">
        <v>1789</v>
      </c>
      <c r="C288">
        <v>-17.268876093999999</v>
      </c>
      <c r="D288">
        <v>145.38680180899999</v>
      </c>
      <c r="E288">
        <v>1187</v>
      </c>
      <c r="F288">
        <v>18</v>
      </c>
      <c r="G288">
        <v>3</v>
      </c>
      <c r="H288">
        <v>777</v>
      </c>
      <c r="I288">
        <v>1.9</v>
      </c>
      <c r="J288">
        <v>0.2</v>
      </c>
      <c r="K288">
        <v>14</v>
      </c>
      <c r="L288" s="39">
        <f t="shared" si="12"/>
        <v>16.666666666666664</v>
      </c>
      <c r="M288" s="33">
        <f t="shared" si="11"/>
        <v>2.6133333333333333</v>
      </c>
    </row>
    <row r="289" spans="1:13" x14ac:dyDescent="0.2">
      <c r="A289" t="s">
        <v>384</v>
      </c>
      <c r="B289" t="s">
        <v>1789</v>
      </c>
      <c r="C289">
        <v>-17.268292869</v>
      </c>
      <c r="D289">
        <v>145.416968368</v>
      </c>
      <c r="E289">
        <v>1030</v>
      </c>
      <c r="F289">
        <v>18</v>
      </c>
      <c r="G289">
        <v>3</v>
      </c>
      <c r="H289">
        <v>1206</v>
      </c>
      <c r="I289">
        <v>3.6</v>
      </c>
      <c r="J289">
        <v>0.5</v>
      </c>
      <c r="K289">
        <v>7</v>
      </c>
      <c r="L289" s="39">
        <f t="shared" si="12"/>
        <v>16.666666666666664</v>
      </c>
      <c r="M289" s="33">
        <f t="shared" si="11"/>
        <v>2.6133333333333333</v>
      </c>
    </row>
    <row r="290" spans="1:13" x14ac:dyDescent="0.2">
      <c r="A290" t="s">
        <v>385</v>
      </c>
      <c r="B290" t="s">
        <v>1789</v>
      </c>
      <c r="C290">
        <v>-17.249153872000001</v>
      </c>
      <c r="D290">
        <v>144.805968471</v>
      </c>
      <c r="E290">
        <v>752</v>
      </c>
      <c r="F290">
        <v>21</v>
      </c>
      <c r="G290">
        <v>3</v>
      </c>
      <c r="H290">
        <v>1242</v>
      </c>
      <c r="I290">
        <v>2.2000000000000002</v>
      </c>
      <c r="J290">
        <v>0.2</v>
      </c>
      <c r="K290">
        <v>19</v>
      </c>
      <c r="L290" s="39">
        <f t="shared" si="12"/>
        <v>14.285714285714285</v>
      </c>
      <c r="M290" s="33">
        <f t="shared" si="11"/>
        <v>2.6133333333333333</v>
      </c>
    </row>
    <row r="291" spans="1:13" x14ac:dyDescent="0.2">
      <c r="A291" t="s">
        <v>386</v>
      </c>
      <c r="B291" t="s">
        <v>1789</v>
      </c>
      <c r="C291">
        <v>-17.231209536000001</v>
      </c>
      <c r="D291">
        <v>145.40382030999999</v>
      </c>
      <c r="E291">
        <v>925</v>
      </c>
      <c r="F291">
        <v>13</v>
      </c>
      <c r="G291">
        <v>2</v>
      </c>
      <c r="H291">
        <v>579</v>
      </c>
      <c r="I291">
        <v>2.1</v>
      </c>
      <c r="J291">
        <v>0.4</v>
      </c>
      <c r="K291">
        <v>5</v>
      </c>
      <c r="L291" s="39">
        <f t="shared" si="12"/>
        <v>15.384615384615385</v>
      </c>
      <c r="M291" s="33">
        <f t="shared" si="11"/>
        <v>1.7422222222222226</v>
      </c>
    </row>
    <row r="292" spans="1:13" x14ac:dyDescent="0.2">
      <c r="A292" t="s">
        <v>387</v>
      </c>
      <c r="B292" t="s">
        <v>1789</v>
      </c>
      <c r="C292">
        <v>-17.226408296999999</v>
      </c>
      <c r="D292">
        <v>144.873991824</v>
      </c>
      <c r="E292">
        <v>786</v>
      </c>
      <c r="F292">
        <v>21</v>
      </c>
      <c r="G292">
        <v>3</v>
      </c>
      <c r="H292">
        <v>1544</v>
      </c>
      <c r="I292">
        <v>3.5</v>
      </c>
      <c r="J292">
        <v>0.4</v>
      </c>
      <c r="K292">
        <v>9</v>
      </c>
      <c r="L292" s="39">
        <f t="shared" si="12"/>
        <v>14.285714285714285</v>
      </c>
      <c r="M292" s="33">
        <f t="shared" si="11"/>
        <v>2.6133333333333333</v>
      </c>
    </row>
    <row r="293" spans="1:13" x14ac:dyDescent="0.2">
      <c r="A293" t="s">
        <v>388</v>
      </c>
      <c r="B293" t="s">
        <v>1789</v>
      </c>
      <c r="C293">
        <v>-17.224681757999999</v>
      </c>
      <c r="D293">
        <v>144.88238502999999</v>
      </c>
      <c r="E293">
        <v>742</v>
      </c>
      <c r="F293">
        <v>24</v>
      </c>
      <c r="G293">
        <v>3</v>
      </c>
      <c r="H293">
        <v>1151</v>
      </c>
      <c r="I293">
        <v>2.2999999999999998</v>
      </c>
      <c r="J293">
        <v>0.2</v>
      </c>
      <c r="K293">
        <v>14</v>
      </c>
      <c r="L293" s="39">
        <f t="shared" si="12"/>
        <v>12.5</v>
      </c>
      <c r="M293" s="33">
        <f t="shared" si="11"/>
        <v>2.6133333333333333</v>
      </c>
    </row>
    <row r="294" spans="1:13" x14ac:dyDescent="0.2">
      <c r="A294" t="s">
        <v>389</v>
      </c>
      <c r="B294" t="s">
        <v>1789</v>
      </c>
      <c r="C294">
        <v>-17.219066717</v>
      </c>
      <c r="D294">
        <v>145.40661118599999</v>
      </c>
      <c r="E294">
        <v>978</v>
      </c>
      <c r="F294">
        <v>15</v>
      </c>
      <c r="G294">
        <v>3</v>
      </c>
      <c r="H294">
        <v>631</v>
      </c>
      <c r="I294">
        <v>1.4</v>
      </c>
      <c r="J294">
        <v>0.1</v>
      </c>
      <c r="K294">
        <v>21</v>
      </c>
      <c r="L294" s="39">
        <f t="shared" si="12"/>
        <v>20</v>
      </c>
      <c r="M294" s="33">
        <f t="shared" si="11"/>
        <v>2.6133333333333333</v>
      </c>
    </row>
    <row r="295" spans="1:13" x14ac:dyDescent="0.2">
      <c r="A295" t="s">
        <v>390</v>
      </c>
      <c r="B295" t="s">
        <v>1789</v>
      </c>
      <c r="C295">
        <v>-17.218098531999999</v>
      </c>
      <c r="D295">
        <v>144.892857144</v>
      </c>
      <c r="E295">
        <v>721</v>
      </c>
      <c r="F295">
        <v>11</v>
      </c>
      <c r="G295">
        <v>2</v>
      </c>
      <c r="H295">
        <v>1594</v>
      </c>
      <c r="I295">
        <v>4</v>
      </c>
      <c r="J295">
        <v>0.5</v>
      </c>
      <c r="K295">
        <v>4</v>
      </c>
      <c r="L295" s="39">
        <f t="shared" si="12"/>
        <v>18.181818181818183</v>
      </c>
      <c r="M295" s="33">
        <f t="shared" si="11"/>
        <v>1.7422222222222226</v>
      </c>
    </row>
    <row r="296" spans="1:13" x14ac:dyDescent="0.2">
      <c r="A296" t="s">
        <v>391</v>
      </c>
      <c r="B296" t="s">
        <v>1789</v>
      </c>
      <c r="C296">
        <v>-17.023431756000001</v>
      </c>
      <c r="D296">
        <v>144.64703780599999</v>
      </c>
      <c r="E296">
        <v>623</v>
      </c>
      <c r="F296">
        <v>11</v>
      </c>
      <c r="G296">
        <v>1</v>
      </c>
      <c r="H296">
        <v>753</v>
      </c>
      <c r="I296">
        <v>1.5</v>
      </c>
      <c r="J296">
        <v>0.1</v>
      </c>
      <c r="K296">
        <v>13</v>
      </c>
      <c r="L296" s="39">
        <f t="shared" si="12"/>
        <v>9.0909090909090917</v>
      </c>
      <c r="M296" s="33">
        <f t="shared" si="11"/>
        <v>0.87111111111111128</v>
      </c>
    </row>
    <row r="297" spans="1:13" x14ac:dyDescent="0.2">
      <c r="A297" t="s">
        <v>392</v>
      </c>
      <c r="B297" t="s">
        <v>1789</v>
      </c>
      <c r="C297">
        <v>-17.19432694</v>
      </c>
      <c r="D297">
        <v>144.78996206900001</v>
      </c>
      <c r="E297">
        <v>683</v>
      </c>
      <c r="F297">
        <v>21</v>
      </c>
      <c r="G297">
        <v>2</v>
      </c>
      <c r="H297">
        <v>664</v>
      </c>
      <c r="I297">
        <v>1.7</v>
      </c>
      <c r="J297">
        <v>0.2</v>
      </c>
      <c r="K297">
        <v>11</v>
      </c>
      <c r="L297" s="39">
        <f t="shared" si="12"/>
        <v>9.5238095238095237</v>
      </c>
      <c r="M297" s="33">
        <f t="shared" si="11"/>
        <v>1.7422222222222226</v>
      </c>
    </row>
    <row r="298" spans="1:13" x14ac:dyDescent="0.2">
      <c r="A298" t="s">
        <v>393</v>
      </c>
      <c r="B298" t="s">
        <v>1789</v>
      </c>
      <c r="C298">
        <v>-17.187228053999998</v>
      </c>
      <c r="D298">
        <v>144.862894289</v>
      </c>
      <c r="E298">
        <v>783</v>
      </c>
      <c r="F298">
        <v>12</v>
      </c>
      <c r="G298">
        <v>2</v>
      </c>
      <c r="H298">
        <v>513</v>
      </c>
      <c r="I298">
        <v>1.4</v>
      </c>
      <c r="J298">
        <v>0.2</v>
      </c>
      <c r="K298">
        <v>10</v>
      </c>
      <c r="L298" s="39">
        <f t="shared" si="12"/>
        <v>16.666666666666664</v>
      </c>
      <c r="M298" s="33">
        <f t="shared" si="11"/>
        <v>1.7422222222222226</v>
      </c>
    </row>
    <row r="299" spans="1:13" x14ac:dyDescent="0.2">
      <c r="A299" t="s">
        <v>394</v>
      </c>
      <c r="B299" t="s">
        <v>1789</v>
      </c>
      <c r="C299">
        <v>-17.184863506999999</v>
      </c>
      <c r="D299">
        <v>144.87720328099999</v>
      </c>
      <c r="E299">
        <v>775</v>
      </c>
      <c r="F299">
        <v>11</v>
      </c>
      <c r="G299">
        <v>1</v>
      </c>
      <c r="H299">
        <v>664</v>
      </c>
      <c r="I299">
        <v>2.1</v>
      </c>
      <c r="J299">
        <v>0.3</v>
      </c>
      <c r="K299">
        <v>5</v>
      </c>
      <c r="L299" s="39">
        <f t="shared" si="12"/>
        <v>9.0909090909090917</v>
      </c>
      <c r="M299" s="33">
        <f t="shared" si="11"/>
        <v>0.87111111111111128</v>
      </c>
    </row>
    <row r="300" spans="1:13" x14ac:dyDescent="0.2">
      <c r="A300" t="s">
        <v>395</v>
      </c>
      <c r="B300" t="s">
        <v>1789</v>
      </c>
      <c r="C300">
        <v>-17.176024530999999</v>
      </c>
      <c r="D300">
        <v>144.85724614099999</v>
      </c>
      <c r="E300">
        <v>760</v>
      </c>
      <c r="F300">
        <v>12</v>
      </c>
      <c r="G300">
        <v>1</v>
      </c>
      <c r="H300">
        <v>446</v>
      </c>
      <c r="I300">
        <v>1.3</v>
      </c>
      <c r="J300">
        <v>0.2</v>
      </c>
      <c r="K300">
        <v>9</v>
      </c>
      <c r="L300" s="39">
        <f t="shared" si="12"/>
        <v>8.3333333333333321</v>
      </c>
      <c r="M300" s="33">
        <f t="shared" si="11"/>
        <v>0.87111111111111128</v>
      </c>
    </row>
    <row r="301" spans="1:13" x14ac:dyDescent="0.2">
      <c r="A301" t="s">
        <v>396</v>
      </c>
      <c r="B301" t="s">
        <v>1789</v>
      </c>
      <c r="C301">
        <v>-17.164709426999998</v>
      </c>
      <c r="D301">
        <v>144.90957958300001</v>
      </c>
      <c r="E301">
        <v>711</v>
      </c>
      <c r="F301">
        <v>10</v>
      </c>
      <c r="G301">
        <v>1</v>
      </c>
      <c r="H301">
        <v>1060</v>
      </c>
      <c r="I301">
        <v>2.2000000000000002</v>
      </c>
      <c r="J301">
        <v>0.2</v>
      </c>
      <c r="K301">
        <v>6</v>
      </c>
      <c r="L301" s="39">
        <f t="shared" si="12"/>
        <v>10</v>
      </c>
      <c r="M301" s="33">
        <f t="shared" si="11"/>
        <v>0.87111111111111128</v>
      </c>
    </row>
    <row r="302" spans="1:13" x14ac:dyDescent="0.2">
      <c r="A302" t="s">
        <v>397</v>
      </c>
      <c r="B302" t="s">
        <v>1789</v>
      </c>
      <c r="C302">
        <v>-16.975792866999999</v>
      </c>
      <c r="D302">
        <v>144.72071836200001</v>
      </c>
      <c r="E302">
        <v>752</v>
      </c>
      <c r="F302">
        <v>51</v>
      </c>
      <c r="G302">
        <v>10</v>
      </c>
      <c r="H302">
        <v>2320</v>
      </c>
      <c r="I302">
        <v>6.1</v>
      </c>
      <c r="J302">
        <v>0.8</v>
      </c>
      <c r="K302">
        <v>13</v>
      </c>
      <c r="L302" s="39">
        <f t="shared" si="12"/>
        <v>19.607843137254903</v>
      </c>
      <c r="M302" s="33">
        <f t="shared" si="11"/>
        <v>8.7111111111111121</v>
      </c>
    </row>
    <row r="303" spans="1:13" x14ac:dyDescent="0.2">
      <c r="A303" t="s">
        <v>398</v>
      </c>
      <c r="B303" t="s">
        <v>1789</v>
      </c>
      <c r="C303">
        <v>-17.144709426999999</v>
      </c>
      <c r="D303">
        <v>144.87402402699999</v>
      </c>
      <c r="E303">
        <v>732</v>
      </c>
      <c r="F303">
        <v>11</v>
      </c>
      <c r="G303">
        <v>1</v>
      </c>
      <c r="H303">
        <v>452</v>
      </c>
      <c r="I303">
        <v>1.3</v>
      </c>
      <c r="J303">
        <v>0.2</v>
      </c>
      <c r="K303">
        <v>9</v>
      </c>
      <c r="L303" s="39">
        <f t="shared" si="12"/>
        <v>9.0909090909090917</v>
      </c>
      <c r="M303" s="33">
        <f t="shared" si="11"/>
        <v>0.87111111111111128</v>
      </c>
    </row>
    <row r="304" spans="1:13" x14ac:dyDescent="0.2">
      <c r="A304" t="s">
        <v>399</v>
      </c>
      <c r="B304" t="s">
        <v>1789</v>
      </c>
      <c r="C304">
        <v>-17.139681936999999</v>
      </c>
      <c r="D304">
        <v>144.81988484999999</v>
      </c>
      <c r="E304">
        <v>698</v>
      </c>
      <c r="F304">
        <v>11</v>
      </c>
      <c r="G304">
        <v>1</v>
      </c>
      <c r="H304">
        <v>330</v>
      </c>
      <c r="I304">
        <v>1.1000000000000001</v>
      </c>
      <c r="J304">
        <v>0.2</v>
      </c>
      <c r="K304">
        <v>9</v>
      </c>
      <c r="L304" s="39">
        <f t="shared" si="12"/>
        <v>9.0909090909090917</v>
      </c>
      <c r="M304" s="33">
        <f t="shared" si="11"/>
        <v>0.87111111111111128</v>
      </c>
    </row>
    <row r="305" spans="1:13" x14ac:dyDescent="0.2">
      <c r="A305" t="s">
        <v>400</v>
      </c>
      <c r="B305" t="s">
        <v>1789</v>
      </c>
      <c r="C305">
        <v>-17.134647035</v>
      </c>
      <c r="D305">
        <v>144.919086419</v>
      </c>
      <c r="E305">
        <v>718</v>
      </c>
      <c r="F305">
        <v>15</v>
      </c>
      <c r="G305">
        <v>2</v>
      </c>
      <c r="H305">
        <v>478</v>
      </c>
      <c r="I305">
        <v>1.6</v>
      </c>
      <c r="J305">
        <v>0.3</v>
      </c>
      <c r="K305">
        <v>8</v>
      </c>
      <c r="L305" s="39">
        <f t="shared" si="12"/>
        <v>13.333333333333334</v>
      </c>
      <c r="M305" s="33">
        <f t="shared" si="11"/>
        <v>1.7422222222222226</v>
      </c>
    </row>
    <row r="306" spans="1:13" x14ac:dyDescent="0.2">
      <c r="A306" t="s">
        <v>401</v>
      </c>
      <c r="B306" t="s">
        <v>1789</v>
      </c>
      <c r="C306">
        <v>-17.134487258</v>
      </c>
      <c r="D306">
        <v>144.890635084</v>
      </c>
      <c r="E306">
        <v>723</v>
      </c>
      <c r="F306">
        <v>26</v>
      </c>
      <c r="G306">
        <v>3</v>
      </c>
      <c r="H306">
        <v>997</v>
      </c>
      <c r="I306">
        <v>1.7</v>
      </c>
      <c r="J306">
        <v>0.1</v>
      </c>
      <c r="K306">
        <v>27</v>
      </c>
      <c r="L306" s="39">
        <f t="shared" si="12"/>
        <v>11.538461538461538</v>
      </c>
      <c r="M306" s="33">
        <f t="shared" si="11"/>
        <v>2.6133333333333333</v>
      </c>
    </row>
    <row r="307" spans="1:13" x14ac:dyDescent="0.2">
      <c r="A307" t="s">
        <v>52</v>
      </c>
      <c r="B307" t="s">
        <v>1789</v>
      </c>
      <c r="C307">
        <v>-17.133987312999999</v>
      </c>
      <c r="D307">
        <v>144.898023865</v>
      </c>
      <c r="E307">
        <v>764</v>
      </c>
      <c r="F307">
        <v>10</v>
      </c>
      <c r="G307">
        <v>1</v>
      </c>
      <c r="H307">
        <v>1150</v>
      </c>
      <c r="I307">
        <v>3.1</v>
      </c>
      <c r="J307">
        <v>0.4</v>
      </c>
      <c r="K307">
        <v>4</v>
      </c>
      <c r="L307" s="39">
        <f t="shared" si="12"/>
        <v>10</v>
      </c>
      <c r="M307" s="33">
        <f t="shared" si="11"/>
        <v>0.87111111111111128</v>
      </c>
    </row>
    <row r="308" spans="1:13" x14ac:dyDescent="0.2">
      <c r="A308" t="s">
        <v>402</v>
      </c>
      <c r="B308" t="s">
        <v>1789</v>
      </c>
      <c r="C308">
        <v>-17.127320646000001</v>
      </c>
      <c r="D308">
        <v>144.88937586099999</v>
      </c>
      <c r="E308">
        <v>798</v>
      </c>
      <c r="F308">
        <v>134</v>
      </c>
      <c r="G308">
        <v>16</v>
      </c>
      <c r="H308">
        <v>2774</v>
      </c>
      <c r="I308">
        <v>4.0999999999999996</v>
      </c>
      <c r="J308">
        <v>0.3</v>
      </c>
      <c r="K308">
        <v>55</v>
      </c>
      <c r="L308" s="39">
        <f t="shared" si="12"/>
        <v>11.940298507462686</v>
      </c>
      <c r="M308" s="33">
        <f t="shared" si="11"/>
        <v>13.93777777777778</v>
      </c>
    </row>
    <row r="309" spans="1:13" x14ac:dyDescent="0.2">
      <c r="A309" t="s">
        <v>403</v>
      </c>
      <c r="B309" t="s">
        <v>1789</v>
      </c>
      <c r="C309">
        <v>-16.966487311000002</v>
      </c>
      <c r="D309">
        <v>144.67238502800001</v>
      </c>
      <c r="E309">
        <v>695</v>
      </c>
      <c r="F309">
        <v>14</v>
      </c>
      <c r="G309">
        <v>2</v>
      </c>
      <c r="H309">
        <v>1304</v>
      </c>
      <c r="I309">
        <v>3.4</v>
      </c>
      <c r="J309">
        <v>0.4</v>
      </c>
      <c r="K309">
        <v>6</v>
      </c>
      <c r="L309" s="39">
        <f t="shared" si="12"/>
        <v>14.285714285714285</v>
      </c>
      <c r="M309" s="33">
        <f t="shared" si="11"/>
        <v>1.7422222222222226</v>
      </c>
    </row>
    <row r="310" spans="1:13" x14ac:dyDescent="0.2">
      <c r="A310" t="s">
        <v>404</v>
      </c>
      <c r="B310" t="s">
        <v>1789</v>
      </c>
      <c r="C310">
        <v>-17.113153979</v>
      </c>
      <c r="D310">
        <v>144.86076474999999</v>
      </c>
      <c r="E310">
        <v>779</v>
      </c>
      <c r="F310">
        <v>17</v>
      </c>
      <c r="G310">
        <v>3</v>
      </c>
      <c r="H310">
        <v>814</v>
      </c>
      <c r="I310">
        <v>3.3</v>
      </c>
      <c r="J310">
        <v>0.7</v>
      </c>
      <c r="K310">
        <v>5</v>
      </c>
      <c r="L310" s="39">
        <f t="shared" si="12"/>
        <v>17.647058823529413</v>
      </c>
      <c r="M310" s="33">
        <f t="shared" si="11"/>
        <v>2.6133333333333333</v>
      </c>
    </row>
    <row r="311" spans="1:13" x14ac:dyDescent="0.2">
      <c r="A311" t="s">
        <v>405</v>
      </c>
      <c r="B311" t="s">
        <v>1789</v>
      </c>
      <c r="C311">
        <v>-17.108153979000001</v>
      </c>
      <c r="D311">
        <v>144.914857361</v>
      </c>
      <c r="E311">
        <v>784</v>
      </c>
      <c r="F311">
        <v>12</v>
      </c>
      <c r="G311">
        <v>1</v>
      </c>
      <c r="H311">
        <v>849</v>
      </c>
      <c r="I311">
        <v>2.2999999999999998</v>
      </c>
      <c r="J311">
        <v>0.3</v>
      </c>
      <c r="K311">
        <v>6</v>
      </c>
      <c r="L311" s="39">
        <f t="shared" si="12"/>
        <v>8.3333333333333321</v>
      </c>
      <c r="M311" s="33">
        <f t="shared" si="11"/>
        <v>0.87111111111111128</v>
      </c>
    </row>
    <row r="312" spans="1:13" x14ac:dyDescent="0.2">
      <c r="A312" t="s">
        <v>406</v>
      </c>
      <c r="B312" t="s">
        <v>1789</v>
      </c>
      <c r="C312">
        <v>-17.106209535000001</v>
      </c>
      <c r="D312">
        <v>144.889579583</v>
      </c>
      <c r="E312">
        <v>855</v>
      </c>
      <c r="F312">
        <v>53</v>
      </c>
      <c r="G312">
        <v>9</v>
      </c>
      <c r="H312">
        <v>1633</v>
      </c>
      <c r="I312">
        <v>3.3</v>
      </c>
      <c r="J312">
        <v>0.3</v>
      </c>
      <c r="K312">
        <v>27</v>
      </c>
      <c r="L312" s="39">
        <f t="shared" si="12"/>
        <v>16.981132075471699</v>
      </c>
      <c r="M312" s="33">
        <f t="shared" si="11"/>
        <v>7.8400000000000007</v>
      </c>
    </row>
    <row r="313" spans="1:13" x14ac:dyDescent="0.2">
      <c r="A313" t="s">
        <v>407</v>
      </c>
      <c r="B313" t="s">
        <v>1789</v>
      </c>
      <c r="C313">
        <v>-16.848153976999999</v>
      </c>
      <c r="D313">
        <v>144.696760028</v>
      </c>
      <c r="E313">
        <v>703</v>
      </c>
      <c r="F313">
        <v>13</v>
      </c>
      <c r="G313">
        <v>2</v>
      </c>
      <c r="H313">
        <v>1217</v>
      </c>
      <c r="I313">
        <v>3.2</v>
      </c>
      <c r="J313">
        <v>0.4</v>
      </c>
      <c r="K313">
        <v>5</v>
      </c>
      <c r="L313" s="39">
        <f t="shared" si="12"/>
        <v>15.384615384615385</v>
      </c>
      <c r="M313" s="33">
        <f t="shared" si="11"/>
        <v>1.7422222222222226</v>
      </c>
    </row>
    <row r="314" spans="1:13" x14ac:dyDescent="0.2">
      <c r="A314" t="s">
        <v>408</v>
      </c>
      <c r="B314" t="s">
        <v>1789</v>
      </c>
      <c r="C314">
        <v>-17.104959534999999</v>
      </c>
      <c r="D314">
        <v>144.92238502999999</v>
      </c>
      <c r="E314">
        <v>771</v>
      </c>
      <c r="F314">
        <v>15</v>
      </c>
      <c r="G314">
        <v>2</v>
      </c>
      <c r="H314">
        <v>967</v>
      </c>
      <c r="I314">
        <v>2.8</v>
      </c>
      <c r="J314">
        <v>0.4</v>
      </c>
      <c r="K314">
        <v>6</v>
      </c>
      <c r="L314" s="39">
        <f t="shared" si="12"/>
        <v>13.333333333333334</v>
      </c>
      <c r="M314" s="33">
        <f t="shared" si="11"/>
        <v>1.7422222222222226</v>
      </c>
    </row>
    <row r="315" spans="1:13" x14ac:dyDescent="0.2">
      <c r="A315" t="s">
        <v>409</v>
      </c>
      <c r="B315" t="s">
        <v>1789</v>
      </c>
      <c r="C315">
        <v>-17.103505939000001</v>
      </c>
      <c r="D315">
        <v>144.82272751400001</v>
      </c>
      <c r="E315">
        <v>776</v>
      </c>
      <c r="F315">
        <v>22</v>
      </c>
      <c r="G315">
        <v>3</v>
      </c>
      <c r="H315">
        <v>1629</v>
      </c>
      <c r="I315">
        <v>3.7</v>
      </c>
      <c r="J315">
        <v>0.4</v>
      </c>
      <c r="K315">
        <v>9</v>
      </c>
      <c r="L315" s="39">
        <f t="shared" si="12"/>
        <v>13.636363636363635</v>
      </c>
      <c r="M315" s="33">
        <f t="shared" si="11"/>
        <v>2.6133333333333333</v>
      </c>
    </row>
    <row r="316" spans="1:13" x14ac:dyDescent="0.2">
      <c r="A316" t="s">
        <v>410</v>
      </c>
      <c r="B316" t="s">
        <v>1789</v>
      </c>
      <c r="C316">
        <v>-16.840931755</v>
      </c>
      <c r="D316">
        <v>144.705162806</v>
      </c>
      <c r="E316">
        <v>692</v>
      </c>
      <c r="F316">
        <v>10</v>
      </c>
      <c r="G316">
        <v>1</v>
      </c>
      <c r="H316">
        <v>636</v>
      </c>
      <c r="I316">
        <v>1.9</v>
      </c>
      <c r="J316">
        <v>0.3</v>
      </c>
      <c r="K316">
        <v>6</v>
      </c>
      <c r="L316" s="39">
        <f t="shared" si="12"/>
        <v>10</v>
      </c>
      <c r="M316" s="33">
        <f t="shared" si="11"/>
        <v>0.87111111111111128</v>
      </c>
    </row>
    <row r="317" spans="1:13" x14ac:dyDescent="0.2">
      <c r="A317" t="s">
        <v>411</v>
      </c>
      <c r="B317" t="s">
        <v>1789</v>
      </c>
      <c r="C317">
        <v>-17.436703244</v>
      </c>
      <c r="D317">
        <v>145.727030219</v>
      </c>
      <c r="E317">
        <v>643</v>
      </c>
      <c r="F317">
        <v>25</v>
      </c>
      <c r="G317">
        <v>4</v>
      </c>
      <c r="H317">
        <v>2559</v>
      </c>
      <c r="I317">
        <v>4.4000000000000004</v>
      </c>
      <c r="J317">
        <v>0.4</v>
      </c>
      <c r="K317">
        <v>12</v>
      </c>
      <c r="L317" s="39">
        <f t="shared" si="12"/>
        <v>16</v>
      </c>
      <c r="M317" s="33">
        <f t="shared" si="11"/>
        <v>3.4844444444444451</v>
      </c>
    </row>
    <row r="318" spans="1:13" x14ac:dyDescent="0.2">
      <c r="A318" t="s">
        <v>412</v>
      </c>
      <c r="B318" t="s">
        <v>1789</v>
      </c>
      <c r="C318">
        <v>-17.424080088</v>
      </c>
      <c r="D318">
        <v>145.710301703</v>
      </c>
      <c r="E318">
        <v>663</v>
      </c>
      <c r="F318">
        <v>36</v>
      </c>
      <c r="G318">
        <v>6</v>
      </c>
      <c r="H318">
        <v>3148</v>
      </c>
      <c r="I318">
        <v>4.4000000000000004</v>
      </c>
      <c r="J318">
        <v>0.3</v>
      </c>
      <c r="K318">
        <v>21</v>
      </c>
      <c r="L318" s="39">
        <f t="shared" si="12"/>
        <v>16.666666666666664</v>
      </c>
      <c r="M318" s="33">
        <f t="shared" si="11"/>
        <v>5.2266666666666666</v>
      </c>
    </row>
    <row r="319" spans="1:13" x14ac:dyDescent="0.2">
      <c r="A319" t="s">
        <v>413</v>
      </c>
      <c r="B319" t="s">
        <v>1789</v>
      </c>
      <c r="C319">
        <v>-17.416709753999999</v>
      </c>
      <c r="D319">
        <v>145.72480148599999</v>
      </c>
      <c r="E319">
        <v>643</v>
      </c>
      <c r="F319">
        <v>99</v>
      </c>
      <c r="G319">
        <v>13</v>
      </c>
      <c r="H319">
        <v>482</v>
      </c>
      <c r="I319">
        <v>0.5</v>
      </c>
      <c r="J319">
        <v>0</v>
      </c>
      <c r="K319">
        <v>492</v>
      </c>
      <c r="L319" s="39">
        <f t="shared" si="12"/>
        <v>13.131313131313133</v>
      </c>
      <c r="M319" s="33">
        <f t="shared" si="11"/>
        <v>11.324444444444445</v>
      </c>
    </row>
    <row r="320" spans="1:13" x14ac:dyDescent="0.2">
      <c r="A320" t="s">
        <v>414</v>
      </c>
      <c r="B320" t="s">
        <v>1789</v>
      </c>
      <c r="C320">
        <v>-17.101542760000001</v>
      </c>
      <c r="D320">
        <v>144.829968471</v>
      </c>
      <c r="E320">
        <v>715</v>
      </c>
      <c r="F320">
        <v>15</v>
      </c>
      <c r="G320">
        <v>2</v>
      </c>
      <c r="H320">
        <v>487</v>
      </c>
      <c r="I320">
        <v>1.6</v>
      </c>
      <c r="J320">
        <v>0.3</v>
      </c>
      <c r="K320">
        <v>8</v>
      </c>
      <c r="L320" s="39">
        <f t="shared" si="12"/>
        <v>13.333333333333334</v>
      </c>
      <c r="M320" s="33">
        <f t="shared" si="11"/>
        <v>1.7422222222222226</v>
      </c>
    </row>
    <row r="321" spans="1:13" x14ac:dyDescent="0.2">
      <c r="A321" t="s">
        <v>415</v>
      </c>
      <c r="B321" t="s">
        <v>1789</v>
      </c>
      <c r="C321">
        <v>-17.390574771000001</v>
      </c>
      <c r="D321">
        <v>145.713278049</v>
      </c>
      <c r="E321">
        <v>783</v>
      </c>
      <c r="F321">
        <v>11</v>
      </c>
      <c r="G321">
        <v>2</v>
      </c>
      <c r="H321">
        <v>1792</v>
      </c>
      <c r="I321">
        <v>4.5999999999999996</v>
      </c>
      <c r="J321">
        <v>0.6</v>
      </c>
      <c r="K321">
        <v>4</v>
      </c>
      <c r="L321" s="39">
        <f t="shared" si="12"/>
        <v>18.181818181818183</v>
      </c>
      <c r="M321" s="33">
        <f t="shared" si="11"/>
        <v>1.7422222222222226</v>
      </c>
    </row>
    <row r="322" spans="1:13" x14ac:dyDescent="0.2">
      <c r="A322" t="s">
        <v>416</v>
      </c>
      <c r="B322" t="s">
        <v>1789</v>
      </c>
      <c r="C322">
        <v>-17.100931757000001</v>
      </c>
      <c r="D322">
        <v>144.933218364</v>
      </c>
      <c r="E322">
        <v>745</v>
      </c>
      <c r="F322">
        <v>18</v>
      </c>
      <c r="G322">
        <v>3</v>
      </c>
      <c r="H322">
        <v>1851</v>
      </c>
      <c r="I322">
        <v>5.0999999999999996</v>
      </c>
      <c r="J322">
        <v>0.7</v>
      </c>
      <c r="K322">
        <v>5</v>
      </c>
      <c r="L322" s="39">
        <f t="shared" si="12"/>
        <v>16.666666666666664</v>
      </c>
      <c r="M322" s="33">
        <f t="shared" si="11"/>
        <v>2.6133333333333333</v>
      </c>
    </row>
    <row r="323" spans="1:13" x14ac:dyDescent="0.2">
      <c r="A323" t="s">
        <v>417</v>
      </c>
      <c r="B323" t="s">
        <v>1789</v>
      </c>
      <c r="C323">
        <v>-17.378640093000001</v>
      </c>
      <c r="D323">
        <v>145.723426703</v>
      </c>
      <c r="E323">
        <v>763</v>
      </c>
      <c r="F323">
        <v>18</v>
      </c>
      <c r="G323">
        <v>2</v>
      </c>
      <c r="H323">
        <v>1559</v>
      </c>
      <c r="I323">
        <v>3.1</v>
      </c>
      <c r="J323">
        <v>0.3</v>
      </c>
      <c r="K323">
        <v>8</v>
      </c>
      <c r="L323" s="39">
        <f t="shared" si="12"/>
        <v>11.111111111111111</v>
      </c>
      <c r="M323" s="33">
        <f t="shared" si="11"/>
        <v>1.7422222222222226</v>
      </c>
    </row>
    <row r="324" spans="1:13" x14ac:dyDescent="0.2">
      <c r="A324" t="s">
        <v>418</v>
      </c>
      <c r="B324" t="s">
        <v>1789</v>
      </c>
      <c r="C324">
        <v>-17.348376420000001</v>
      </c>
      <c r="D324">
        <v>145.72257926399999</v>
      </c>
      <c r="E324">
        <v>683</v>
      </c>
      <c r="F324">
        <v>18</v>
      </c>
      <c r="G324">
        <v>3</v>
      </c>
      <c r="H324">
        <v>1025</v>
      </c>
      <c r="I324">
        <v>2</v>
      </c>
      <c r="J324">
        <v>0.2</v>
      </c>
      <c r="K324">
        <v>17</v>
      </c>
      <c r="L324" s="39">
        <f t="shared" si="12"/>
        <v>16.666666666666664</v>
      </c>
      <c r="M324" s="33">
        <f t="shared" si="11"/>
        <v>2.6133333333333333</v>
      </c>
    </row>
    <row r="325" spans="1:13" x14ac:dyDescent="0.2">
      <c r="A325" t="s">
        <v>419</v>
      </c>
      <c r="B325" t="s">
        <v>1789</v>
      </c>
      <c r="C325">
        <v>-17.297677634999999</v>
      </c>
      <c r="D325">
        <v>145.689944715</v>
      </c>
      <c r="E325">
        <v>683</v>
      </c>
      <c r="F325">
        <v>18</v>
      </c>
      <c r="G325">
        <v>2</v>
      </c>
      <c r="H325">
        <v>1538</v>
      </c>
      <c r="I325">
        <v>2.7</v>
      </c>
      <c r="J325">
        <v>0.2</v>
      </c>
      <c r="K325">
        <v>12</v>
      </c>
      <c r="L325" s="39">
        <f t="shared" si="12"/>
        <v>11.111111111111111</v>
      </c>
      <c r="M325" s="33">
        <f t="shared" si="11"/>
        <v>1.7422222222222226</v>
      </c>
    </row>
    <row r="326" spans="1:13" x14ac:dyDescent="0.2">
      <c r="A326" t="s">
        <v>420</v>
      </c>
      <c r="B326" t="s">
        <v>1789</v>
      </c>
      <c r="C326">
        <v>-17.233431757999998</v>
      </c>
      <c r="D326">
        <v>145.65891281399999</v>
      </c>
      <c r="E326">
        <v>713</v>
      </c>
      <c r="F326">
        <v>14</v>
      </c>
      <c r="G326">
        <v>3</v>
      </c>
      <c r="H326">
        <v>2209</v>
      </c>
      <c r="I326">
        <v>5</v>
      </c>
      <c r="J326">
        <v>0.6</v>
      </c>
      <c r="K326">
        <v>5</v>
      </c>
      <c r="L326" s="39">
        <f t="shared" si="12"/>
        <v>21.428571428571427</v>
      </c>
      <c r="M326" s="33">
        <f t="shared" si="11"/>
        <v>2.6133333333333333</v>
      </c>
    </row>
    <row r="327" spans="1:13" x14ac:dyDescent="0.2">
      <c r="A327" t="s">
        <v>421</v>
      </c>
      <c r="B327" t="s">
        <v>1789</v>
      </c>
      <c r="C327">
        <v>-17.144774530999999</v>
      </c>
      <c r="D327">
        <v>145.93141281600001</v>
      </c>
      <c r="E327">
        <v>303</v>
      </c>
      <c r="F327">
        <v>48</v>
      </c>
      <c r="G327">
        <v>8</v>
      </c>
      <c r="H327">
        <v>970</v>
      </c>
      <c r="I327">
        <v>2.6</v>
      </c>
      <c r="J327">
        <v>0.4</v>
      </c>
      <c r="K327">
        <v>22</v>
      </c>
      <c r="L327" s="39">
        <f t="shared" si="12"/>
        <v>16.666666666666664</v>
      </c>
      <c r="M327" s="33">
        <f t="shared" si="11"/>
        <v>6.9688888888888902</v>
      </c>
    </row>
    <row r="328" spans="1:13" x14ac:dyDescent="0.2">
      <c r="A328" t="s">
        <v>422</v>
      </c>
      <c r="B328" t="s">
        <v>1789</v>
      </c>
      <c r="C328">
        <v>-17.321765092</v>
      </c>
      <c r="D328">
        <v>145.40057947899999</v>
      </c>
      <c r="E328">
        <v>1091</v>
      </c>
      <c r="F328">
        <v>17</v>
      </c>
      <c r="G328">
        <v>2</v>
      </c>
      <c r="H328">
        <v>1085</v>
      </c>
      <c r="I328">
        <v>2.6</v>
      </c>
      <c r="J328">
        <v>0.3</v>
      </c>
      <c r="K328">
        <v>9</v>
      </c>
      <c r="L328" s="39">
        <f t="shared" si="12"/>
        <v>11.76470588235294</v>
      </c>
      <c r="M328" s="33">
        <f t="shared" si="11"/>
        <v>1.7422222222222226</v>
      </c>
    </row>
    <row r="329" spans="1:13" x14ac:dyDescent="0.2">
      <c r="A329" t="s">
        <v>423</v>
      </c>
      <c r="B329" t="s">
        <v>1789</v>
      </c>
      <c r="C329">
        <v>-18.199820655</v>
      </c>
      <c r="D329">
        <v>145.42419058999999</v>
      </c>
      <c r="E329">
        <v>570</v>
      </c>
      <c r="F329">
        <v>27</v>
      </c>
      <c r="G329">
        <v>7</v>
      </c>
      <c r="H329">
        <v>2855</v>
      </c>
      <c r="I329">
        <v>8.5</v>
      </c>
      <c r="J329">
        <v>1.3</v>
      </c>
      <c r="K329">
        <v>5</v>
      </c>
      <c r="L329" s="39">
        <f t="shared" si="12"/>
        <v>25.925925925925924</v>
      </c>
      <c r="M329" s="33">
        <f t="shared" si="11"/>
        <v>6.0977777777777789</v>
      </c>
    </row>
    <row r="330" spans="1:13" x14ac:dyDescent="0.2">
      <c r="A330" t="s">
        <v>424</v>
      </c>
      <c r="B330" t="s">
        <v>1789</v>
      </c>
      <c r="C330">
        <v>-18.197598431999999</v>
      </c>
      <c r="D330">
        <v>145.50057947900001</v>
      </c>
      <c r="E330">
        <v>540</v>
      </c>
      <c r="F330">
        <v>26</v>
      </c>
      <c r="G330">
        <v>4</v>
      </c>
      <c r="H330">
        <v>2036</v>
      </c>
      <c r="I330">
        <v>3.3</v>
      </c>
      <c r="J330">
        <v>0.3</v>
      </c>
      <c r="K330">
        <v>16</v>
      </c>
      <c r="L330" s="39">
        <f t="shared" si="12"/>
        <v>15.384615384615385</v>
      </c>
      <c r="M330" s="33">
        <f t="shared" ref="M330:M393" si="13">G330*9.8*400/3600*80%</f>
        <v>3.4844444444444451</v>
      </c>
    </row>
    <row r="331" spans="1:13" x14ac:dyDescent="0.2">
      <c r="A331" t="s">
        <v>425</v>
      </c>
      <c r="B331" t="s">
        <v>1789</v>
      </c>
      <c r="C331">
        <v>-18.192042876999999</v>
      </c>
      <c r="D331">
        <v>145.47391281200001</v>
      </c>
      <c r="E331">
        <v>582</v>
      </c>
      <c r="F331">
        <v>28</v>
      </c>
      <c r="G331">
        <v>3</v>
      </c>
      <c r="H331">
        <v>3031</v>
      </c>
      <c r="I331">
        <v>4.7</v>
      </c>
      <c r="J331">
        <v>0.4</v>
      </c>
      <c r="K331">
        <v>9</v>
      </c>
      <c r="L331" s="39">
        <f t="shared" ref="L331:L394" si="14">G331/F331*100</f>
        <v>10.714285714285714</v>
      </c>
      <c r="M331" s="33">
        <f t="shared" si="13"/>
        <v>2.6133333333333333</v>
      </c>
    </row>
    <row r="332" spans="1:13" x14ac:dyDescent="0.2">
      <c r="A332" t="s">
        <v>426</v>
      </c>
      <c r="B332" t="s">
        <v>1789</v>
      </c>
      <c r="C332">
        <v>-18.183987321</v>
      </c>
      <c r="D332">
        <v>145.477801701</v>
      </c>
      <c r="E332">
        <v>568</v>
      </c>
      <c r="F332">
        <v>69</v>
      </c>
      <c r="G332">
        <v>10</v>
      </c>
      <c r="H332">
        <v>687</v>
      </c>
      <c r="I332">
        <v>1.6</v>
      </c>
      <c r="J332">
        <v>0.2</v>
      </c>
      <c r="K332">
        <v>51</v>
      </c>
      <c r="L332" s="39">
        <f t="shared" si="14"/>
        <v>14.492753623188406</v>
      </c>
      <c r="M332" s="33">
        <f t="shared" si="13"/>
        <v>8.7111111111111121</v>
      </c>
    </row>
    <row r="333" spans="1:13" x14ac:dyDescent="0.2">
      <c r="A333" t="s">
        <v>427</v>
      </c>
      <c r="B333" t="s">
        <v>1789</v>
      </c>
      <c r="C333">
        <v>-18.183153988000001</v>
      </c>
      <c r="D333">
        <v>145.44391281200001</v>
      </c>
      <c r="E333">
        <v>617</v>
      </c>
      <c r="F333">
        <v>10</v>
      </c>
      <c r="G333">
        <v>3</v>
      </c>
      <c r="H333">
        <v>2225</v>
      </c>
      <c r="I333">
        <v>8.4</v>
      </c>
      <c r="J333">
        <v>1.6</v>
      </c>
      <c r="K333">
        <v>2</v>
      </c>
      <c r="L333" s="39">
        <f t="shared" si="14"/>
        <v>30</v>
      </c>
      <c r="M333" s="33">
        <f t="shared" si="13"/>
        <v>2.6133333333333333</v>
      </c>
    </row>
    <row r="334" spans="1:13" x14ac:dyDescent="0.2">
      <c r="A334" t="s">
        <v>428</v>
      </c>
      <c r="B334" t="s">
        <v>1789</v>
      </c>
      <c r="C334">
        <v>-18.182598431999999</v>
      </c>
      <c r="D334">
        <v>145.46363503500001</v>
      </c>
      <c r="E334">
        <v>597</v>
      </c>
      <c r="F334">
        <v>106</v>
      </c>
      <c r="G334">
        <v>20</v>
      </c>
      <c r="H334">
        <v>7131</v>
      </c>
      <c r="I334">
        <v>17.100000000000001</v>
      </c>
      <c r="J334">
        <v>2.1</v>
      </c>
      <c r="K334">
        <v>10</v>
      </c>
      <c r="L334" s="39">
        <f t="shared" si="14"/>
        <v>18.867924528301888</v>
      </c>
      <c r="M334" s="33">
        <f t="shared" si="13"/>
        <v>17.422222222222224</v>
      </c>
    </row>
    <row r="335" spans="1:13" x14ac:dyDescent="0.2">
      <c r="A335" t="s">
        <v>429</v>
      </c>
      <c r="B335" t="s">
        <v>1789</v>
      </c>
      <c r="C335">
        <v>-17.095098424</v>
      </c>
      <c r="D335">
        <v>144.82261642099999</v>
      </c>
      <c r="E335">
        <v>741</v>
      </c>
      <c r="F335">
        <v>33</v>
      </c>
      <c r="G335">
        <v>4</v>
      </c>
      <c r="H335">
        <v>512</v>
      </c>
      <c r="I335">
        <v>1.5</v>
      </c>
      <c r="J335">
        <v>0.2</v>
      </c>
      <c r="K335">
        <v>18</v>
      </c>
      <c r="L335" s="39">
        <f t="shared" si="14"/>
        <v>12.121212121212121</v>
      </c>
      <c r="M335" s="33">
        <f t="shared" si="13"/>
        <v>3.4844444444444451</v>
      </c>
    </row>
    <row r="336" spans="1:13" x14ac:dyDescent="0.2">
      <c r="A336" t="s">
        <v>430</v>
      </c>
      <c r="B336" t="s">
        <v>1789</v>
      </c>
      <c r="C336">
        <v>-18.177320654999999</v>
      </c>
      <c r="D336">
        <v>145.45863503499999</v>
      </c>
      <c r="E336">
        <v>610</v>
      </c>
      <c r="F336">
        <v>15</v>
      </c>
      <c r="G336">
        <v>2</v>
      </c>
      <c r="H336">
        <v>2169</v>
      </c>
      <c r="I336">
        <v>5.3</v>
      </c>
      <c r="J336">
        <v>0.6</v>
      </c>
      <c r="K336">
        <v>4</v>
      </c>
      <c r="L336" s="39">
        <f t="shared" si="14"/>
        <v>13.333333333333334</v>
      </c>
      <c r="M336" s="33">
        <f t="shared" si="13"/>
        <v>1.7422222222222226</v>
      </c>
    </row>
    <row r="337" spans="1:13" x14ac:dyDescent="0.2">
      <c r="A337" t="s">
        <v>431</v>
      </c>
      <c r="B337" t="s">
        <v>1789</v>
      </c>
      <c r="C337">
        <v>-18.177042877000002</v>
      </c>
      <c r="D337">
        <v>145.45974614599999</v>
      </c>
      <c r="E337">
        <v>609</v>
      </c>
      <c r="F337">
        <v>10</v>
      </c>
      <c r="G337">
        <v>1</v>
      </c>
      <c r="H337">
        <v>1626</v>
      </c>
      <c r="I337">
        <v>2.9</v>
      </c>
      <c r="J337">
        <v>0.3</v>
      </c>
      <c r="K337">
        <v>5</v>
      </c>
      <c r="L337" s="39">
        <f t="shared" si="14"/>
        <v>10</v>
      </c>
      <c r="M337" s="33">
        <f t="shared" si="13"/>
        <v>0.87111111111111128</v>
      </c>
    </row>
    <row r="338" spans="1:13" x14ac:dyDescent="0.2">
      <c r="A338" t="s">
        <v>432</v>
      </c>
      <c r="B338" t="s">
        <v>1789</v>
      </c>
      <c r="C338">
        <v>-18.173431766</v>
      </c>
      <c r="D338">
        <v>145.48863503499999</v>
      </c>
      <c r="E338">
        <v>582</v>
      </c>
      <c r="F338">
        <v>46</v>
      </c>
      <c r="G338">
        <v>6</v>
      </c>
      <c r="H338">
        <v>721</v>
      </c>
      <c r="I338">
        <v>2.1</v>
      </c>
      <c r="J338">
        <v>0.3</v>
      </c>
      <c r="K338">
        <v>22</v>
      </c>
      <c r="L338" s="39">
        <f t="shared" si="14"/>
        <v>13.043478260869565</v>
      </c>
      <c r="M338" s="33">
        <f t="shared" si="13"/>
        <v>5.2266666666666666</v>
      </c>
    </row>
    <row r="339" spans="1:13" x14ac:dyDescent="0.2">
      <c r="A339" t="s">
        <v>433</v>
      </c>
      <c r="B339" t="s">
        <v>1789</v>
      </c>
      <c r="C339">
        <v>-18.172320654</v>
      </c>
      <c r="D339">
        <v>145.46752392400001</v>
      </c>
      <c r="E339">
        <v>654</v>
      </c>
      <c r="F339">
        <v>15</v>
      </c>
      <c r="G339">
        <v>3</v>
      </c>
      <c r="H339">
        <v>2350</v>
      </c>
      <c r="I339">
        <v>6.6</v>
      </c>
      <c r="J339">
        <v>0.9</v>
      </c>
      <c r="K339">
        <v>3</v>
      </c>
      <c r="L339" s="39">
        <f t="shared" si="14"/>
        <v>20</v>
      </c>
      <c r="M339" s="33">
        <f t="shared" si="13"/>
        <v>2.6133333333333333</v>
      </c>
    </row>
    <row r="340" spans="1:13" x14ac:dyDescent="0.2">
      <c r="A340" t="s">
        <v>434</v>
      </c>
      <c r="B340" t="s">
        <v>1789</v>
      </c>
      <c r="C340">
        <v>-18.169820653999999</v>
      </c>
      <c r="D340">
        <v>145.50780170199999</v>
      </c>
      <c r="E340">
        <v>579</v>
      </c>
      <c r="F340">
        <v>47</v>
      </c>
      <c r="G340">
        <v>7</v>
      </c>
      <c r="H340">
        <v>535</v>
      </c>
      <c r="I340">
        <v>1.7</v>
      </c>
      <c r="J340">
        <v>0.3</v>
      </c>
      <c r="K340">
        <v>25</v>
      </c>
      <c r="L340" s="39">
        <f t="shared" si="14"/>
        <v>14.893617021276595</v>
      </c>
      <c r="M340" s="33">
        <f t="shared" si="13"/>
        <v>6.0977777777777789</v>
      </c>
    </row>
    <row r="341" spans="1:13" x14ac:dyDescent="0.2">
      <c r="A341" t="s">
        <v>435</v>
      </c>
      <c r="B341" t="s">
        <v>1789</v>
      </c>
      <c r="C341">
        <v>-18.168709542999999</v>
      </c>
      <c r="D341">
        <v>145.452801701</v>
      </c>
      <c r="E341">
        <v>635</v>
      </c>
      <c r="F341">
        <v>17</v>
      </c>
      <c r="G341">
        <v>4</v>
      </c>
      <c r="H341">
        <v>2600</v>
      </c>
      <c r="I341">
        <v>7.4</v>
      </c>
      <c r="J341">
        <v>1.1000000000000001</v>
      </c>
      <c r="K341">
        <v>3</v>
      </c>
      <c r="L341" s="39">
        <f t="shared" si="14"/>
        <v>23.52941176470588</v>
      </c>
      <c r="M341" s="33">
        <f t="shared" si="13"/>
        <v>3.4844444444444451</v>
      </c>
    </row>
    <row r="342" spans="1:13" x14ac:dyDescent="0.2">
      <c r="A342" t="s">
        <v>436</v>
      </c>
      <c r="B342" t="s">
        <v>1789</v>
      </c>
      <c r="C342">
        <v>-18.164820654</v>
      </c>
      <c r="D342">
        <v>145.46224614600001</v>
      </c>
      <c r="E342">
        <v>656</v>
      </c>
      <c r="F342">
        <v>83</v>
      </c>
      <c r="G342">
        <v>11</v>
      </c>
      <c r="H342">
        <v>3060</v>
      </c>
      <c r="I342">
        <v>5.3</v>
      </c>
      <c r="J342">
        <v>0.5</v>
      </c>
      <c r="K342">
        <v>25</v>
      </c>
      <c r="L342" s="39">
        <f t="shared" si="14"/>
        <v>13.253012048192772</v>
      </c>
      <c r="M342" s="33">
        <f t="shared" si="13"/>
        <v>9.5822222222222244</v>
      </c>
    </row>
    <row r="343" spans="1:13" x14ac:dyDescent="0.2">
      <c r="A343" t="s">
        <v>437</v>
      </c>
      <c r="B343" t="s">
        <v>1789</v>
      </c>
      <c r="C343">
        <v>-18.160653988</v>
      </c>
      <c r="D343">
        <v>145.49391281300001</v>
      </c>
      <c r="E343">
        <v>659</v>
      </c>
      <c r="F343">
        <v>18</v>
      </c>
      <c r="G343">
        <v>2</v>
      </c>
      <c r="H343">
        <v>474</v>
      </c>
      <c r="I343">
        <v>1.5</v>
      </c>
      <c r="J343">
        <v>0.2</v>
      </c>
      <c r="K343">
        <v>12</v>
      </c>
      <c r="L343" s="39">
        <f t="shared" si="14"/>
        <v>11.111111111111111</v>
      </c>
      <c r="M343" s="33">
        <f t="shared" si="13"/>
        <v>1.7422222222222226</v>
      </c>
    </row>
    <row r="344" spans="1:13" x14ac:dyDescent="0.2">
      <c r="A344" t="s">
        <v>438</v>
      </c>
      <c r="B344" t="s">
        <v>1789</v>
      </c>
      <c r="C344">
        <v>-17.091302171999999</v>
      </c>
      <c r="D344">
        <v>144.81465350299999</v>
      </c>
      <c r="E344">
        <v>769</v>
      </c>
      <c r="F344">
        <v>11</v>
      </c>
      <c r="G344">
        <v>1</v>
      </c>
      <c r="H344">
        <v>393</v>
      </c>
      <c r="I344">
        <v>1.1000000000000001</v>
      </c>
      <c r="J344">
        <v>0.2</v>
      </c>
      <c r="K344">
        <v>7</v>
      </c>
      <c r="L344" s="39">
        <f t="shared" si="14"/>
        <v>9.0909090909090917</v>
      </c>
      <c r="M344" s="33">
        <f t="shared" si="13"/>
        <v>0.87111111111111128</v>
      </c>
    </row>
    <row r="345" spans="1:13" x14ac:dyDescent="0.2">
      <c r="A345" t="s">
        <v>439</v>
      </c>
      <c r="B345" t="s">
        <v>1789</v>
      </c>
      <c r="C345">
        <v>-16.834542866</v>
      </c>
      <c r="D345">
        <v>144.702940584</v>
      </c>
      <c r="E345">
        <v>649</v>
      </c>
      <c r="F345">
        <v>16</v>
      </c>
      <c r="G345">
        <v>3</v>
      </c>
      <c r="H345">
        <v>945</v>
      </c>
      <c r="I345">
        <v>2.2999999999999998</v>
      </c>
      <c r="J345">
        <v>0.3</v>
      </c>
      <c r="K345">
        <v>11</v>
      </c>
      <c r="L345" s="39">
        <f t="shared" si="14"/>
        <v>18.75</v>
      </c>
      <c r="M345" s="33">
        <f t="shared" si="13"/>
        <v>2.6133333333333333</v>
      </c>
    </row>
    <row r="346" spans="1:13" x14ac:dyDescent="0.2">
      <c r="A346" t="s">
        <v>440</v>
      </c>
      <c r="B346" t="s">
        <v>1789</v>
      </c>
      <c r="C346">
        <v>-17.330653981000001</v>
      </c>
      <c r="D346">
        <v>145.41335725600001</v>
      </c>
      <c r="E346">
        <v>1115</v>
      </c>
      <c r="F346">
        <v>18</v>
      </c>
      <c r="G346">
        <v>4</v>
      </c>
      <c r="H346">
        <v>2503</v>
      </c>
      <c r="I346">
        <v>7.1</v>
      </c>
      <c r="J346">
        <v>1</v>
      </c>
      <c r="K346">
        <v>4</v>
      </c>
      <c r="L346" s="39">
        <f t="shared" si="14"/>
        <v>22.222222222222221</v>
      </c>
      <c r="M346" s="33">
        <f t="shared" si="13"/>
        <v>3.4844444444444451</v>
      </c>
    </row>
    <row r="347" spans="1:13" x14ac:dyDescent="0.2">
      <c r="A347" t="s">
        <v>441</v>
      </c>
      <c r="B347" t="s">
        <v>1789</v>
      </c>
      <c r="C347">
        <v>-17.322042870000001</v>
      </c>
      <c r="D347">
        <v>145.416968368</v>
      </c>
      <c r="E347">
        <v>1090</v>
      </c>
      <c r="F347">
        <v>11</v>
      </c>
      <c r="G347">
        <v>1</v>
      </c>
      <c r="H347">
        <v>844</v>
      </c>
      <c r="I347">
        <v>1.1000000000000001</v>
      </c>
      <c r="J347">
        <v>0.1</v>
      </c>
      <c r="K347">
        <v>13</v>
      </c>
      <c r="L347" s="39">
        <f t="shared" si="14"/>
        <v>9.0909090909090917</v>
      </c>
      <c r="M347" s="33">
        <f t="shared" si="13"/>
        <v>0.87111111111111128</v>
      </c>
    </row>
    <row r="348" spans="1:13" x14ac:dyDescent="0.2">
      <c r="A348" t="s">
        <v>442</v>
      </c>
      <c r="B348" t="s">
        <v>1789</v>
      </c>
      <c r="C348">
        <v>-17.316487314</v>
      </c>
      <c r="D348">
        <v>145.32141281099999</v>
      </c>
      <c r="E348">
        <v>884</v>
      </c>
      <c r="F348">
        <v>13</v>
      </c>
      <c r="G348">
        <v>2</v>
      </c>
      <c r="H348">
        <v>903</v>
      </c>
      <c r="I348">
        <v>2.5</v>
      </c>
      <c r="J348">
        <v>0.3</v>
      </c>
      <c r="K348">
        <v>6</v>
      </c>
      <c r="L348" s="39">
        <f t="shared" si="14"/>
        <v>15.384615384615385</v>
      </c>
      <c r="M348" s="33">
        <f t="shared" si="13"/>
        <v>1.7422222222222226</v>
      </c>
    </row>
    <row r="349" spans="1:13" x14ac:dyDescent="0.2">
      <c r="A349" t="s">
        <v>443</v>
      </c>
      <c r="B349" t="s">
        <v>1789</v>
      </c>
      <c r="C349">
        <v>-17.315931759000001</v>
      </c>
      <c r="D349">
        <v>145.307523922</v>
      </c>
      <c r="E349">
        <v>852</v>
      </c>
      <c r="F349">
        <v>23</v>
      </c>
      <c r="G349">
        <v>3</v>
      </c>
      <c r="H349">
        <v>1112</v>
      </c>
      <c r="I349">
        <v>2.2000000000000002</v>
      </c>
      <c r="J349">
        <v>0.2</v>
      </c>
      <c r="K349">
        <v>15</v>
      </c>
      <c r="L349" s="39">
        <f t="shared" si="14"/>
        <v>13.043478260869565</v>
      </c>
      <c r="M349" s="33">
        <f t="shared" si="13"/>
        <v>2.6133333333333333</v>
      </c>
    </row>
    <row r="350" spans="1:13" x14ac:dyDescent="0.2">
      <c r="A350" t="s">
        <v>444</v>
      </c>
      <c r="B350" t="s">
        <v>1789</v>
      </c>
      <c r="C350">
        <v>-17.312876202999998</v>
      </c>
      <c r="D350">
        <v>145.41585725600001</v>
      </c>
      <c r="E350">
        <v>1125</v>
      </c>
      <c r="F350">
        <v>21</v>
      </c>
      <c r="G350">
        <v>3</v>
      </c>
      <c r="H350">
        <v>809</v>
      </c>
      <c r="I350">
        <v>1.7</v>
      </c>
      <c r="J350">
        <v>0.2</v>
      </c>
      <c r="K350">
        <v>18</v>
      </c>
      <c r="L350" s="39">
        <f t="shared" si="14"/>
        <v>14.285714285714285</v>
      </c>
      <c r="M350" s="33">
        <f t="shared" si="13"/>
        <v>2.6133333333333333</v>
      </c>
    </row>
    <row r="351" spans="1:13" x14ac:dyDescent="0.2">
      <c r="A351" t="s">
        <v>445</v>
      </c>
      <c r="B351" t="s">
        <v>1789</v>
      </c>
      <c r="C351">
        <v>-17.090191015999999</v>
      </c>
      <c r="D351">
        <v>144.85632021500001</v>
      </c>
      <c r="E351">
        <v>735</v>
      </c>
      <c r="F351">
        <v>13</v>
      </c>
      <c r="G351">
        <v>1</v>
      </c>
      <c r="H351">
        <v>305</v>
      </c>
      <c r="I351">
        <v>0.8</v>
      </c>
      <c r="J351">
        <v>0.1</v>
      </c>
      <c r="K351">
        <v>18</v>
      </c>
      <c r="L351" s="39">
        <f t="shared" si="14"/>
        <v>7.6923076923076925</v>
      </c>
      <c r="M351" s="33">
        <f t="shared" si="13"/>
        <v>0.87111111111111128</v>
      </c>
    </row>
    <row r="352" spans="1:13" x14ac:dyDescent="0.2">
      <c r="A352" t="s">
        <v>446</v>
      </c>
      <c r="B352" t="s">
        <v>1789</v>
      </c>
      <c r="C352">
        <v>-17.296765092000001</v>
      </c>
      <c r="D352">
        <v>145.42585725699999</v>
      </c>
      <c r="E352">
        <v>1117</v>
      </c>
      <c r="F352">
        <v>35</v>
      </c>
      <c r="G352">
        <v>6</v>
      </c>
      <c r="H352">
        <v>1050</v>
      </c>
      <c r="I352">
        <v>2.7</v>
      </c>
      <c r="J352">
        <v>0.3</v>
      </c>
      <c r="K352">
        <v>19</v>
      </c>
      <c r="L352" s="39">
        <f t="shared" si="14"/>
        <v>17.142857142857142</v>
      </c>
      <c r="M352" s="33">
        <f t="shared" si="13"/>
        <v>5.2266666666666666</v>
      </c>
    </row>
    <row r="353" spans="1:13" x14ac:dyDescent="0.2">
      <c r="A353" t="s">
        <v>447</v>
      </c>
      <c r="B353" t="s">
        <v>1789</v>
      </c>
      <c r="C353">
        <v>-17.285931758</v>
      </c>
      <c r="D353">
        <v>145.38169059000001</v>
      </c>
      <c r="E353">
        <v>1086</v>
      </c>
      <c r="F353">
        <v>34</v>
      </c>
      <c r="G353">
        <v>5</v>
      </c>
      <c r="H353">
        <v>812</v>
      </c>
      <c r="I353">
        <v>2.5</v>
      </c>
      <c r="J353">
        <v>0.4</v>
      </c>
      <c r="K353">
        <v>14</v>
      </c>
      <c r="L353" s="39">
        <f t="shared" si="14"/>
        <v>14.705882352941178</v>
      </c>
      <c r="M353" s="33">
        <f t="shared" si="13"/>
        <v>4.3555555555555561</v>
      </c>
    </row>
    <row r="354" spans="1:13" x14ac:dyDescent="0.2">
      <c r="A354" t="s">
        <v>448</v>
      </c>
      <c r="B354" t="s">
        <v>1789</v>
      </c>
      <c r="C354">
        <v>-17.285376202999998</v>
      </c>
      <c r="D354">
        <v>145.24224614400001</v>
      </c>
      <c r="E354">
        <v>894</v>
      </c>
      <c r="F354">
        <v>12</v>
      </c>
      <c r="G354">
        <v>2</v>
      </c>
      <c r="H354">
        <v>1781</v>
      </c>
      <c r="I354">
        <v>4.7</v>
      </c>
      <c r="J354">
        <v>0.6</v>
      </c>
      <c r="K354">
        <v>4</v>
      </c>
      <c r="L354" s="39">
        <f t="shared" si="14"/>
        <v>16.666666666666664</v>
      </c>
      <c r="M354" s="33">
        <f t="shared" si="13"/>
        <v>1.7422222222222226</v>
      </c>
    </row>
    <row r="355" spans="1:13" x14ac:dyDescent="0.2">
      <c r="A355" t="s">
        <v>449</v>
      </c>
      <c r="B355" t="s">
        <v>1789</v>
      </c>
      <c r="C355">
        <v>-17.280653981</v>
      </c>
      <c r="D355">
        <v>145.364468367</v>
      </c>
      <c r="E355">
        <v>1076</v>
      </c>
      <c r="F355">
        <v>49</v>
      </c>
      <c r="G355">
        <v>7</v>
      </c>
      <c r="H355">
        <v>1289</v>
      </c>
      <c r="I355">
        <v>2.8</v>
      </c>
      <c r="J355">
        <v>0.3</v>
      </c>
      <c r="K355">
        <v>24</v>
      </c>
      <c r="L355" s="39">
        <f t="shared" si="14"/>
        <v>14.285714285714285</v>
      </c>
      <c r="M355" s="33">
        <f t="shared" si="13"/>
        <v>6.0977777777777789</v>
      </c>
    </row>
    <row r="356" spans="1:13" x14ac:dyDescent="0.2">
      <c r="A356" t="s">
        <v>450</v>
      </c>
      <c r="B356" t="s">
        <v>1789</v>
      </c>
      <c r="C356">
        <v>-17.279820647000001</v>
      </c>
      <c r="D356">
        <v>145.40252392299999</v>
      </c>
      <c r="E356">
        <v>1091</v>
      </c>
      <c r="F356">
        <v>25</v>
      </c>
      <c r="G356">
        <v>3</v>
      </c>
      <c r="H356">
        <v>1057</v>
      </c>
      <c r="I356">
        <v>1.9</v>
      </c>
      <c r="J356">
        <v>0.2</v>
      </c>
      <c r="K356">
        <v>20</v>
      </c>
      <c r="L356" s="39">
        <f t="shared" si="14"/>
        <v>12</v>
      </c>
      <c r="M356" s="33">
        <f t="shared" si="13"/>
        <v>2.6133333333333333</v>
      </c>
    </row>
    <row r="357" spans="1:13" x14ac:dyDescent="0.2">
      <c r="A357" t="s">
        <v>451</v>
      </c>
      <c r="B357" t="s">
        <v>1789</v>
      </c>
      <c r="C357">
        <v>-17.274820646999999</v>
      </c>
      <c r="D357">
        <v>145.421135034</v>
      </c>
      <c r="E357">
        <v>1062</v>
      </c>
      <c r="F357">
        <v>11</v>
      </c>
      <c r="G357">
        <v>2</v>
      </c>
      <c r="H357">
        <v>782</v>
      </c>
      <c r="I357">
        <v>2.5</v>
      </c>
      <c r="J357">
        <v>0.4</v>
      </c>
      <c r="K357">
        <v>5</v>
      </c>
      <c r="L357" s="39">
        <f t="shared" si="14"/>
        <v>18.181818181818183</v>
      </c>
      <c r="M357" s="33">
        <f t="shared" si="13"/>
        <v>1.7422222222222226</v>
      </c>
    </row>
    <row r="358" spans="1:13" x14ac:dyDescent="0.2">
      <c r="A358" t="s">
        <v>452</v>
      </c>
      <c r="B358" t="s">
        <v>1789</v>
      </c>
      <c r="C358">
        <v>-17.086326664000001</v>
      </c>
      <c r="D358">
        <v>144.87740678899999</v>
      </c>
      <c r="E358">
        <v>841</v>
      </c>
      <c r="F358">
        <v>25</v>
      </c>
      <c r="G358">
        <v>4</v>
      </c>
      <c r="H358">
        <v>422</v>
      </c>
      <c r="I358">
        <v>1</v>
      </c>
      <c r="J358">
        <v>0.1</v>
      </c>
      <c r="K358">
        <v>35</v>
      </c>
      <c r="L358" s="39">
        <f t="shared" si="14"/>
        <v>16</v>
      </c>
      <c r="M358" s="33">
        <f t="shared" si="13"/>
        <v>3.4844444444444451</v>
      </c>
    </row>
    <row r="359" spans="1:13" x14ac:dyDescent="0.2">
      <c r="A359" t="s">
        <v>453</v>
      </c>
      <c r="B359" t="s">
        <v>1789</v>
      </c>
      <c r="C359">
        <v>-17.261765092000001</v>
      </c>
      <c r="D359">
        <v>144.819746141</v>
      </c>
      <c r="E359">
        <v>787</v>
      </c>
      <c r="F359">
        <v>17</v>
      </c>
      <c r="G359">
        <v>3</v>
      </c>
      <c r="H359">
        <v>638</v>
      </c>
      <c r="I359">
        <v>1.9</v>
      </c>
      <c r="J359">
        <v>0.3</v>
      </c>
      <c r="K359">
        <v>10</v>
      </c>
      <c r="L359" s="39">
        <f t="shared" si="14"/>
        <v>17.647058823529413</v>
      </c>
      <c r="M359" s="33">
        <f t="shared" si="13"/>
        <v>2.6133333333333333</v>
      </c>
    </row>
    <row r="360" spans="1:13" x14ac:dyDescent="0.2">
      <c r="A360" t="s">
        <v>454</v>
      </c>
      <c r="B360" t="s">
        <v>1789</v>
      </c>
      <c r="C360">
        <v>-17.244265090999999</v>
      </c>
      <c r="D360">
        <v>144.85724614099999</v>
      </c>
      <c r="E360">
        <v>798</v>
      </c>
      <c r="F360">
        <v>10</v>
      </c>
      <c r="G360">
        <v>2</v>
      </c>
      <c r="H360">
        <v>721</v>
      </c>
      <c r="I360">
        <v>2.2000000000000002</v>
      </c>
      <c r="J360">
        <v>0.3</v>
      </c>
      <c r="K360">
        <v>6</v>
      </c>
      <c r="L360" s="39">
        <f t="shared" si="14"/>
        <v>20</v>
      </c>
      <c r="M360" s="33">
        <f t="shared" si="13"/>
        <v>1.7422222222222226</v>
      </c>
    </row>
    <row r="361" spans="1:13" x14ac:dyDescent="0.2">
      <c r="A361" t="s">
        <v>455</v>
      </c>
      <c r="B361" t="s">
        <v>1789</v>
      </c>
      <c r="C361">
        <v>-17.242598425000001</v>
      </c>
      <c r="D361">
        <v>144.868912808</v>
      </c>
      <c r="E361">
        <v>779</v>
      </c>
      <c r="F361">
        <v>18</v>
      </c>
      <c r="G361">
        <v>2</v>
      </c>
      <c r="H361">
        <v>1029</v>
      </c>
      <c r="I361">
        <v>2.1</v>
      </c>
      <c r="J361">
        <v>0.2</v>
      </c>
      <c r="K361">
        <v>10</v>
      </c>
      <c r="L361" s="39">
        <f t="shared" si="14"/>
        <v>11.111111111111111</v>
      </c>
      <c r="M361" s="33">
        <f t="shared" si="13"/>
        <v>1.7422222222222226</v>
      </c>
    </row>
    <row r="362" spans="1:13" x14ac:dyDescent="0.2">
      <c r="A362" t="s">
        <v>58</v>
      </c>
      <c r="B362" t="s">
        <v>1789</v>
      </c>
      <c r="C362">
        <v>-17.085376200999999</v>
      </c>
      <c r="D362">
        <v>144.797153638</v>
      </c>
      <c r="E362">
        <v>692</v>
      </c>
      <c r="F362">
        <v>50</v>
      </c>
      <c r="G362">
        <v>7</v>
      </c>
      <c r="H362">
        <v>551</v>
      </c>
      <c r="I362">
        <v>1.6</v>
      </c>
      <c r="J362">
        <v>0.2</v>
      </c>
      <c r="K362">
        <v>33</v>
      </c>
      <c r="L362" s="39">
        <f t="shared" si="14"/>
        <v>14.000000000000002</v>
      </c>
      <c r="M362" s="33">
        <f t="shared" si="13"/>
        <v>6.0977777777777789</v>
      </c>
    </row>
    <row r="363" spans="1:13" x14ac:dyDescent="0.2">
      <c r="A363" t="s">
        <v>456</v>
      </c>
      <c r="B363" t="s">
        <v>1789</v>
      </c>
      <c r="C363">
        <v>-17.230931758000001</v>
      </c>
      <c r="D363">
        <v>144.88585725199999</v>
      </c>
      <c r="E363">
        <v>755</v>
      </c>
      <c r="F363">
        <v>100</v>
      </c>
      <c r="G363">
        <v>17</v>
      </c>
      <c r="H363">
        <v>1988</v>
      </c>
      <c r="I363">
        <v>4.7</v>
      </c>
      <c r="J363">
        <v>0.5</v>
      </c>
      <c r="K363">
        <v>31</v>
      </c>
      <c r="L363" s="39">
        <f t="shared" si="14"/>
        <v>17</v>
      </c>
      <c r="M363" s="33">
        <f t="shared" si="13"/>
        <v>14.808888888888895</v>
      </c>
    </row>
    <row r="364" spans="1:13" x14ac:dyDescent="0.2">
      <c r="A364" t="s">
        <v>457</v>
      </c>
      <c r="B364" t="s">
        <v>1789</v>
      </c>
      <c r="C364">
        <v>-17.202042869</v>
      </c>
      <c r="D364">
        <v>144.78224614000001</v>
      </c>
      <c r="E364">
        <v>752</v>
      </c>
      <c r="F364">
        <v>10</v>
      </c>
      <c r="G364">
        <v>1</v>
      </c>
      <c r="H364">
        <v>571</v>
      </c>
      <c r="I364">
        <v>1.9</v>
      </c>
      <c r="J364">
        <v>0.3</v>
      </c>
      <c r="K364">
        <v>5</v>
      </c>
      <c r="L364" s="39">
        <f t="shared" si="14"/>
        <v>10</v>
      </c>
      <c r="M364" s="33">
        <f t="shared" si="13"/>
        <v>0.87111111111111128</v>
      </c>
    </row>
    <row r="365" spans="1:13" x14ac:dyDescent="0.2">
      <c r="A365" t="s">
        <v>458</v>
      </c>
      <c r="B365" t="s">
        <v>1789</v>
      </c>
      <c r="C365">
        <v>-17.189820647000001</v>
      </c>
      <c r="D365">
        <v>144.78363502900001</v>
      </c>
      <c r="E365">
        <v>699</v>
      </c>
      <c r="F365">
        <v>41</v>
      </c>
      <c r="G365">
        <v>6</v>
      </c>
      <c r="H365">
        <v>1638</v>
      </c>
      <c r="I365">
        <v>4.2</v>
      </c>
      <c r="J365">
        <v>0.5</v>
      </c>
      <c r="K365">
        <v>12</v>
      </c>
      <c r="L365" s="39">
        <f t="shared" si="14"/>
        <v>14.634146341463413</v>
      </c>
      <c r="M365" s="33">
        <f t="shared" si="13"/>
        <v>5.2266666666666666</v>
      </c>
    </row>
    <row r="366" spans="1:13" x14ac:dyDescent="0.2">
      <c r="A366" t="s">
        <v>459</v>
      </c>
      <c r="B366" t="s">
        <v>1789</v>
      </c>
      <c r="C366">
        <v>-17.178431757999999</v>
      </c>
      <c r="D366">
        <v>145.37669058899999</v>
      </c>
      <c r="E366">
        <v>835</v>
      </c>
      <c r="F366">
        <v>56</v>
      </c>
      <c r="G366">
        <v>11</v>
      </c>
      <c r="H366">
        <v>2302</v>
      </c>
      <c r="I366">
        <v>7.4</v>
      </c>
      <c r="J366">
        <v>1.2</v>
      </c>
      <c r="K366">
        <v>10</v>
      </c>
      <c r="L366" s="39">
        <f t="shared" si="14"/>
        <v>19.642857142857142</v>
      </c>
      <c r="M366" s="33">
        <f t="shared" si="13"/>
        <v>9.5822222222222244</v>
      </c>
    </row>
    <row r="367" spans="1:13" x14ac:dyDescent="0.2">
      <c r="A367" t="s">
        <v>460</v>
      </c>
      <c r="B367" t="s">
        <v>1789</v>
      </c>
      <c r="C367">
        <v>-17.175376201999999</v>
      </c>
      <c r="D367">
        <v>145.37224614499999</v>
      </c>
      <c r="E367">
        <v>823</v>
      </c>
      <c r="F367">
        <v>27</v>
      </c>
      <c r="G367">
        <v>6</v>
      </c>
      <c r="H367">
        <v>2802</v>
      </c>
      <c r="I367">
        <v>7.7</v>
      </c>
      <c r="J367">
        <v>1.1000000000000001</v>
      </c>
      <c r="K367">
        <v>6</v>
      </c>
      <c r="L367" s="39">
        <f t="shared" si="14"/>
        <v>22.222222222222221</v>
      </c>
      <c r="M367" s="33">
        <f t="shared" si="13"/>
        <v>5.2266666666666666</v>
      </c>
    </row>
    <row r="368" spans="1:13" x14ac:dyDescent="0.2">
      <c r="A368" t="s">
        <v>461</v>
      </c>
      <c r="B368" t="s">
        <v>1789</v>
      </c>
      <c r="C368">
        <v>-17.160098424000001</v>
      </c>
      <c r="D368">
        <v>144.907801697</v>
      </c>
      <c r="E368">
        <v>739</v>
      </c>
      <c r="F368">
        <v>13</v>
      </c>
      <c r="G368">
        <v>2</v>
      </c>
      <c r="H368">
        <v>1267</v>
      </c>
      <c r="I368">
        <v>2.8</v>
      </c>
      <c r="J368">
        <v>0.3</v>
      </c>
      <c r="K368">
        <v>7</v>
      </c>
      <c r="L368" s="39">
        <f t="shared" si="14"/>
        <v>15.384615384615385</v>
      </c>
      <c r="M368" s="33">
        <f t="shared" si="13"/>
        <v>1.7422222222222226</v>
      </c>
    </row>
    <row r="369" spans="1:13" x14ac:dyDescent="0.2">
      <c r="A369" t="s">
        <v>462</v>
      </c>
      <c r="B369" t="s">
        <v>1789</v>
      </c>
      <c r="C369">
        <v>-17.122042868000001</v>
      </c>
      <c r="D369">
        <v>144.71474613999999</v>
      </c>
      <c r="E369">
        <v>676</v>
      </c>
      <c r="F369">
        <v>28</v>
      </c>
      <c r="G369">
        <v>5</v>
      </c>
      <c r="H369">
        <v>1398</v>
      </c>
      <c r="I369">
        <v>3.9</v>
      </c>
      <c r="J369">
        <v>0.5</v>
      </c>
      <c r="K369">
        <v>10</v>
      </c>
      <c r="L369" s="39">
        <f t="shared" si="14"/>
        <v>17.857142857142858</v>
      </c>
      <c r="M369" s="33">
        <f t="shared" si="13"/>
        <v>4.3555555555555561</v>
      </c>
    </row>
    <row r="370" spans="1:13" x14ac:dyDescent="0.2">
      <c r="A370" t="s">
        <v>463</v>
      </c>
      <c r="B370" t="s">
        <v>1789</v>
      </c>
      <c r="C370">
        <v>-17.135931757000002</v>
      </c>
      <c r="D370">
        <v>144.81252391800001</v>
      </c>
      <c r="E370">
        <v>754</v>
      </c>
      <c r="F370">
        <v>13</v>
      </c>
      <c r="G370">
        <v>2</v>
      </c>
      <c r="H370">
        <v>391</v>
      </c>
      <c r="I370">
        <v>1.3</v>
      </c>
      <c r="J370">
        <v>0.2</v>
      </c>
      <c r="K370">
        <v>10</v>
      </c>
      <c r="L370" s="39">
        <f t="shared" si="14"/>
        <v>15.384615384615385</v>
      </c>
      <c r="M370" s="33">
        <f t="shared" si="13"/>
        <v>1.7422222222222226</v>
      </c>
    </row>
    <row r="371" spans="1:13" x14ac:dyDescent="0.2">
      <c r="A371" t="s">
        <v>464</v>
      </c>
      <c r="B371" t="s">
        <v>1789</v>
      </c>
      <c r="C371">
        <v>-17.121765091</v>
      </c>
      <c r="D371">
        <v>144.883079474</v>
      </c>
      <c r="E371">
        <v>815</v>
      </c>
      <c r="F371">
        <v>21</v>
      </c>
      <c r="G371">
        <v>3</v>
      </c>
      <c r="H371">
        <v>935</v>
      </c>
      <c r="I371">
        <v>2.8</v>
      </c>
      <c r="J371">
        <v>0.4</v>
      </c>
      <c r="K371">
        <v>8</v>
      </c>
      <c r="L371" s="39">
        <f t="shared" si="14"/>
        <v>14.285714285714285</v>
      </c>
      <c r="M371" s="33">
        <f t="shared" si="13"/>
        <v>2.6133333333333333</v>
      </c>
    </row>
    <row r="372" spans="1:13" x14ac:dyDescent="0.2">
      <c r="A372" t="s">
        <v>63</v>
      </c>
      <c r="B372" t="s">
        <v>1789</v>
      </c>
      <c r="C372">
        <v>-17.120931757000001</v>
      </c>
      <c r="D372">
        <v>144.84863503</v>
      </c>
      <c r="E372">
        <v>719</v>
      </c>
      <c r="F372">
        <v>52</v>
      </c>
      <c r="G372">
        <v>6</v>
      </c>
      <c r="H372">
        <v>967</v>
      </c>
      <c r="I372">
        <v>2.6</v>
      </c>
      <c r="J372">
        <v>0.4</v>
      </c>
      <c r="K372">
        <v>18</v>
      </c>
      <c r="L372" s="39">
        <f t="shared" si="14"/>
        <v>11.538461538461538</v>
      </c>
      <c r="M372" s="33">
        <f t="shared" si="13"/>
        <v>5.2266666666666666</v>
      </c>
    </row>
    <row r="373" spans="1:13" x14ac:dyDescent="0.2">
      <c r="A373" t="s">
        <v>465</v>
      </c>
      <c r="B373" t="s">
        <v>1789</v>
      </c>
      <c r="C373">
        <v>-17.097042867999999</v>
      </c>
      <c r="D373">
        <v>144.85946836299999</v>
      </c>
      <c r="E373">
        <v>730</v>
      </c>
      <c r="F373">
        <v>31</v>
      </c>
      <c r="G373">
        <v>4</v>
      </c>
      <c r="H373">
        <v>577</v>
      </c>
      <c r="I373">
        <v>1.6</v>
      </c>
      <c r="J373">
        <v>0.2</v>
      </c>
      <c r="K373">
        <v>21</v>
      </c>
      <c r="L373" s="39">
        <f t="shared" si="14"/>
        <v>12.903225806451612</v>
      </c>
      <c r="M373" s="33">
        <f t="shared" si="13"/>
        <v>3.4844444444444451</v>
      </c>
    </row>
    <row r="374" spans="1:13" x14ac:dyDescent="0.2">
      <c r="A374" t="s">
        <v>466</v>
      </c>
      <c r="B374" t="s">
        <v>1789</v>
      </c>
      <c r="C374">
        <v>-17.080098422999999</v>
      </c>
      <c r="D374">
        <v>144.85224614099999</v>
      </c>
      <c r="E374">
        <v>774</v>
      </c>
      <c r="F374">
        <v>19</v>
      </c>
      <c r="G374">
        <v>3</v>
      </c>
      <c r="H374">
        <v>724</v>
      </c>
      <c r="I374">
        <v>2.4</v>
      </c>
      <c r="J374">
        <v>0.4</v>
      </c>
      <c r="K374">
        <v>7</v>
      </c>
      <c r="L374" s="39">
        <f t="shared" si="14"/>
        <v>15.789473684210526</v>
      </c>
      <c r="M374" s="33">
        <f t="shared" si="13"/>
        <v>2.6133333333333333</v>
      </c>
    </row>
    <row r="375" spans="1:13" x14ac:dyDescent="0.2">
      <c r="A375" t="s">
        <v>467</v>
      </c>
      <c r="B375" t="s">
        <v>1789</v>
      </c>
      <c r="C375">
        <v>-18.189037776999999</v>
      </c>
      <c r="D375">
        <v>145.49691791199999</v>
      </c>
      <c r="E375">
        <v>524</v>
      </c>
      <c r="F375">
        <v>160</v>
      </c>
      <c r="G375">
        <v>17</v>
      </c>
      <c r="H375">
        <v>1737</v>
      </c>
      <c r="I375">
        <v>2.1</v>
      </c>
      <c r="J375">
        <v>0.1</v>
      </c>
      <c r="K375">
        <v>133</v>
      </c>
      <c r="L375" s="39">
        <f t="shared" si="14"/>
        <v>10.625</v>
      </c>
      <c r="M375" s="33">
        <f t="shared" si="13"/>
        <v>14.808888888888895</v>
      </c>
    </row>
    <row r="376" spans="1:13" x14ac:dyDescent="0.2">
      <c r="A376" t="s">
        <v>468</v>
      </c>
      <c r="B376" t="s">
        <v>1789</v>
      </c>
      <c r="C376">
        <v>-18.186709705999998</v>
      </c>
      <c r="D376">
        <v>145.417857094</v>
      </c>
      <c r="E376">
        <v>612</v>
      </c>
      <c r="F376">
        <v>11</v>
      </c>
      <c r="G376">
        <v>3</v>
      </c>
      <c r="H376">
        <v>2166</v>
      </c>
      <c r="I376">
        <v>7.2</v>
      </c>
      <c r="J376">
        <v>1.2</v>
      </c>
      <c r="K376">
        <v>2</v>
      </c>
      <c r="L376" s="39">
        <f t="shared" si="14"/>
        <v>27.27272727272727</v>
      </c>
      <c r="M376" s="33">
        <f t="shared" si="13"/>
        <v>2.6133333333333333</v>
      </c>
    </row>
    <row r="377" spans="1:13" x14ac:dyDescent="0.2">
      <c r="A377" t="s">
        <v>469</v>
      </c>
      <c r="B377" t="s">
        <v>1789</v>
      </c>
      <c r="C377">
        <v>-18.185830853999999</v>
      </c>
      <c r="D377">
        <v>145.420402612</v>
      </c>
      <c r="E377">
        <v>596</v>
      </c>
      <c r="F377">
        <v>19</v>
      </c>
      <c r="G377">
        <v>2</v>
      </c>
      <c r="H377">
        <v>2584</v>
      </c>
      <c r="I377">
        <v>4.3</v>
      </c>
      <c r="J377">
        <v>0.4</v>
      </c>
      <c r="K377">
        <v>6</v>
      </c>
      <c r="L377" s="39">
        <f t="shared" si="14"/>
        <v>10.526315789473683</v>
      </c>
      <c r="M377" s="33">
        <f t="shared" si="13"/>
        <v>1.7422222222222226</v>
      </c>
    </row>
    <row r="378" spans="1:13" x14ac:dyDescent="0.2">
      <c r="A378" t="s">
        <v>470</v>
      </c>
      <c r="B378" t="s">
        <v>1789</v>
      </c>
      <c r="C378">
        <v>-18.178788908000001</v>
      </c>
      <c r="D378">
        <v>145.474111225</v>
      </c>
      <c r="E378">
        <v>602</v>
      </c>
      <c r="F378">
        <v>11</v>
      </c>
      <c r="G378">
        <v>3</v>
      </c>
      <c r="H378">
        <v>1813</v>
      </c>
      <c r="I378">
        <v>6.6</v>
      </c>
      <c r="J378">
        <v>1.2</v>
      </c>
      <c r="K378">
        <v>3</v>
      </c>
      <c r="L378" s="39">
        <f t="shared" si="14"/>
        <v>27.27272727272727</v>
      </c>
      <c r="M378" s="33">
        <f t="shared" si="13"/>
        <v>2.6133333333333333</v>
      </c>
    </row>
    <row r="379" spans="1:13" x14ac:dyDescent="0.2">
      <c r="A379" t="s">
        <v>471</v>
      </c>
      <c r="B379" t="s">
        <v>1789</v>
      </c>
      <c r="C379">
        <v>-18.171394998</v>
      </c>
      <c r="D379">
        <v>145.42928291300001</v>
      </c>
      <c r="E379">
        <v>618</v>
      </c>
      <c r="F379">
        <v>68</v>
      </c>
      <c r="G379">
        <v>24</v>
      </c>
      <c r="H379">
        <v>7472</v>
      </c>
      <c r="I379">
        <v>30.1</v>
      </c>
      <c r="J379">
        <v>6.1</v>
      </c>
      <c r="K379">
        <v>3</v>
      </c>
      <c r="L379" s="39">
        <f t="shared" si="14"/>
        <v>35.294117647058826</v>
      </c>
      <c r="M379" s="33">
        <f t="shared" si="13"/>
        <v>20.906666666666666</v>
      </c>
    </row>
    <row r="380" spans="1:13" x14ac:dyDescent="0.2">
      <c r="A380" t="s">
        <v>472</v>
      </c>
      <c r="B380" t="s">
        <v>1789</v>
      </c>
      <c r="C380">
        <v>-18.166487321000002</v>
      </c>
      <c r="D380">
        <v>145.438148923</v>
      </c>
      <c r="E380">
        <v>624</v>
      </c>
      <c r="F380">
        <v>58</v>
      </c>
      <c r="G380">
        <v>13</v>
      </c>
      <c r="H380">
        <v>4453</v>
      </c>
      <c r="I380">
        <v>13.3</v>
      </c>
      <c r="J380">
        <v>2</v>
      </c>
      <c r="K380">
        <v>6</v>
      </c>
      <c r="L380" s="39">
        <f t="shared" si="14"/>
        <v>22.413793103448278</v>
      </c>
      <c r="M380" s="33">
        <f t="shared" si="13"/>
        <v>11.324444444444445</v>
      </c>
    </row>
    <row r="381" spans="1:13" x14ac:dyDescent="0.2">
      <c r="A381" t="s">
        <v>473</v>
      </c>
      <c r="B381" t="s">
        <v>1789</v>
      </c>
      <c r="C381">
        <v>-17.375237315</v>
      </c>
      <c r="D381">
        <v>145.43988503400001</v>
      </c>
      <c r="E381">
        <v>1105</v>
      </c>
      <c r="F381">
        <v>10</v>
      </c>
      <c r="G381">
        <v>2</v>
      </c>
      <c r="H381">
        <v>1235</v>
      </c>
      <c r="I381">
        <v>3.5</v>
      </c>
      <c r="J381">
        <v>0.5</v>
      </c>
      <c r="K381">
        <v>4</v>
      </c>
      <c r="L381" s="39">
        <f t="shared" si="14"/>
        <v>20</v>
      </c>
      <c r="M381" s="33">
        <f t="shared" si="13"/>
        <v>1.7422222222222226</v>
      </c>
    </row>
    <row r="382" spans="1:13" x14ac:dyDescent="0.2">
      <c r="A382" t="s">
        <v>474</v>
      </c>
      <c r="B382" t="s">
        <v>1789</v>
      </c>
      <c r="C382">
        <v>-17.368103525999999</v>
      </c>
      <c r="D382">
        <v>145.44479660100001</v>
      </c>
      <c r="E382">
        <v>1101</v>
      </c>
      <c r="F382">
        <v>77</v>
      </c>
      <c r="G382">
        <v>12</v>
      </c>
      <c r="H382">
        <v>2934</v>
      </c>
      <c r="I382">
        <v>4.7</v>
      </c>
      <c r="J382">
        <v>0.4</v>
      </c>
      <c r="K382">
        <v>33</v>
      </c>
      <c r="L382" s="39">
        <f t="shared" si="14"/>
        <v>15.584415584415584</v>
      </c>
      <c r="M382" s="33">
        <f t="shared" si="13"/>
        <v>10.453333333333333</v>
      </c>
    </row>
    <row r="383" spans="1:13" x14ac:dyDescent="0.2">
      <c r="A383" t="s">
        <v>475</v>
      </c>
      <c r="B383" t="s">
        <v>1789</v>
      </c>
      <c r="C383">
        <v>-17.362783521000001</v>
      </c>
      <c r="D383">
        <v>145.440672162</v>
      </c>
      <c r="E383">
        <v>1085</v>
      </c>
      <c r="F383">
        <v>45</v>
      </c>
      <c r="G383">
        <v>6</v>
      </c>
      <c r="H383">
        <v>1591</v>
      </c>
      <c r="I383">
        <v>3.6</v>
      </c>
      <c r="J383">
        <v>0.4</v>
      </c>
      <c r="K383">
        <v>16</v>
      </c>
      <c r="L383" s="39">
        <f t="shared" si="14"/>
        <v>13.333333333333334</v>
      </c>
      <c r="M383" s="33">
        <f t="shared" si="13"/>
        <v>5.2266666666666666</v>
      </c>
    </row>
    <row r="384" spans="1:13" x14ac:dyDescent="0.2">
      <c r="A384" t="s">
        <v>476</v>
      </c>
      <c r="B384" t="s">
        <v>1789</v>
      </c>
      <c r="C384">
        <v>-17.354450278000002</v>
      </c>
      <c r="D384">
        <v>145.435949849</v>
      </c>
      <c r="E384">
        <v>1089</v>
      </c>
      <c r="F384">
        <v>20</v>
      </c>
      <c r="G384">
        <v>3</v>
      </c>
      <c r="H384">
        <v>933</v>
      </c>
      <c r="I384">
        <v>1.9</v>
      </c>
      <c r="J384">
        <v>0.2</v>
      </c>
      <c r="K384">
        <v>18</v>
      </c>
      <c r="L384" s="39">
        <f t="shared" si="14"/>
        <v>15</v>
      </c>
      <c r="M384" s="33">
        <f t="shared" si="13"/>
        <v>2.6133333333333333</v>
      </c>
    </row>
    <row r="385" spans="1:13" x14ac:dyDescent="0.2">
      <c r="A385" t="s">
        <v>477</v>
      </c>
      <c r="B385" t="s">
        <v>1789</v>
      </c>
      <c r="C385">
        <v>-17.338339257000001</v>
      </c>
      <c r="D385">
        <v>145.40122753599999</v>
      </c>
      <c r="E385">
        <v>1098</v>
      </c>
      <c r="F385">
        <v>48</v>
      </c>
      <c r="G385">
        <v>9</v>
      </c>
      <c r="H385">
        <v>1663</v>
      </c>
      <c r="I385">
        <v>4</v>
      </c>
      <c r="J385">
        <v>0.5</v>
      </c>
      <c r="K385">
        <v>20</v>
      </c>
      <c r="L385" s="39">
        <f t="shared" si="14"/>
        <v>18.75</v>
      </c>
      <c r="M385" s="33">
        <f t="shared" si="13"/>
        <v>7.8400000000000007</v>
      </c>
    </row>
    <row r="386" spans="1:13" x14ac:dyDescent="0.2">
      <c r="A386" t="s">
        <v>478</v>
      </c>
      <c r="B386" t="s">
        <v>1789</v>
      </c>
      <c r="C386">
        <v>-17.306376095000001</v>
      </c>
      <c r="D386">
        <v>145.327079586</v>
      </c>
      <c r="E386">
        <v>877</v>
      </c>
      <c r="F386">
        <v>25</v>
      </c>
      <c r="G386">
        <v>4</v>
      </c>
      <c r="H386">
        <v>1969</v>
      </c>
      <c r="I386">
        <v>4.5999999999999996</v>
      </c>
      <c r="J386">
        <v>0.5</v>
      </c>
      <c r="K386">
        <v>8</v>
      </c>
      <c r="L386" s="39">
        <f t="shared" si="14"/>
        <v>16</v>
      </c>
      <c r="M386" s="33">
        <f t="shared" si="13"/>
        <v>3.4844444444444451</v>
      </c>
    </row>
    <row r="387" spans="1:13" x14ac:dyDescent="0.2">
      <c r="A387" t="s">
        <v>479</v>
      </c>
      <c r="B387" t="s">
        <v>1789</v>
      </c>
      <c r="C387">
        <v>-17.299225487000001</v>
      </c>
      <c r="D387">
        <v>145.348119083</v>
      </c>
      <c r="E387">
        <v>948</v>
      </c>
      <c r="F387">
        <v>55</v>
      </c>
      <c r="G387">
        <v>9</v>
      </c>
      <c r="H387">
        <v>1359</v>
      </c>
      <c r="I387">
        <v>4.5</v>
      </c>
      <c r="J387">
        <v>0.7</v>
      </c>
      <c r="K387">
        <v>12</v>
      </c>
      <c r="L387" s="39">
        <f t="shared" si="14"/>
        <v>16.363636363636363</v>
      </c>
      <c r="M387" s="33">
        <f t="shared" si="13"/>
        <v>7.8400000000000007</v>
      </c>
    </row>
    <row r="388" spans="1:13" x14ac:dyDescent="0.2">
      <c r="A388" t="s">
        <v>70</v>
      </c>
      <c r="B388" t="s">
        <v>1789</v>
      </c>
      <c r="C388">
        <v>-17.298616943999999</v>
      </c>
      <c r="D388">
        <v>145.341505404</v>
      </c>
      <c r="E388">
        <v>918</v>
      </c>
      <c r="F388">
        <v>16</v>
      </c>
      <c r="G388">
        <v>3</v>
      </c>
      <c r="H388">
        <v>1051</v>
      </c>
      <c r="I388">
        <v>3</v>
      </c>
      <c r="J388">
        <v>0.4</v>
      </c>
      <c r="K388">
        <v>7</v>
      </c>
      <c r="L388" s="39">
        <f t="shared" si="14"/>
        <v>18.75</v>
      </c>
      <c r="M388" s="33">
        <f t="shared" si="13"/>
        <v>2.6133333333333333</v>
      </c>
    </row>
    <row r="389" spans="1:13" x14ac:dyDescent="0.2">
      <c r="A389" t="s">
        <v>480</v>
      </c>
      <c r="B389" t="s">
        <v>1789</v>
      </c>
      <c r="C389">
        <v>-17.297459536000002</v>
      </c>
      <c r="D389">
        <v>145.31794058899999</v>
      </c>
      <c r="E389">
        <v>861</v>
      </c>
      <c r="F389">
        <v>34</v>
      </c>
      <c r="G389">
        <v>5</v>
      </c>
      <c r="H389">
        <v>633</v>
      </c>
      <c r="I389">
        <v>1.7</v>
      </c>
      <c r="J389">
        <v>0.2</v>
      </c>
      <c r="K389">
        <v>26</v>
      </c>
      <c r="L389" s="39">
        <f t="shared" si="14"/>
        <v>14.705882352941178</v>
      </c>
      <c r="M389" s="33">
        <f t="shared" si="13"/>
        <v>4.3555555555555561</v>
      </c>
    </row>
    <row r="390" spans="1:13" x14ac:dyDescent="0.2">
      <c r="A390" t="s">
        <v>481</v>
      </c>
      <c r="B390" t="s">
        <v>1789</v>
      </c>
      <c r="C390">
        <v>-17.296394721999999</v>
      </c>
      <c r="D390">
        <v>145.33261651500001</v>
      </c>
      <c r="E390">
        <v>919</v>
      </c>
      <c r="F390">
        <v>10</v>
      </c>
      <c r="G390">
        <v>2</v>
      </c>
      <c r="H390">
        <v>1268</v>
      </c>
      <c r="I390">
        <v>4</v>
      </c>
      <c r="J390">
        <v>0.6</v>
      </c>
      <c r="K390">
        <v>3</v>
      </c>
      <c r="L390" s="39">
        <f t="shared" si="14"/>
        <v>20</v>
      </c>
      <c r="M390" s="33">
        <f t="shared" si="13"/>
        <v>1.7422222222222226</v>
      </c>
    </row>
    <row r="391" spans="1:13" x14ac:dyDescent="0.2">
      <c r="A391" t="s">
        <v>482</v>
      </c>
      <c r="B391" t="s">
        <v>1789</v>
      </c>
      <c r="C391">
        <v>-17.294136907999999</v>
      </c>
      <c r="D391">
        <v>145.364318774</v>
      </c>
      <c r="E391">
        <v>1076</v>
      </c>
      <c r="F391">
        <v>12</v>
      </c>
      <c r="G391">
        <v>2</v>
      </c>
      <c r="H391">
        <v>1540</v>
      </c>
      <c r="I391">
        <v>3.7</v>
      </c>
      <c r="J391">
        <v>0.4</v>
      </c>
      <c r="K391">
        <v>5</v>
      </c>
      <c r="L391" s="39">
        <f t="shared" si="14"/>
        <v>16.666666666666664</v>
      </c>
      <c r="M391" s="33">
        <f t="shared" si="13"/>
        <v>1.7422222222222226</v>
      </c>
    </row>
    <row r="392" spans="1:13" x14ac:dyDescent="0.2">
      <c r="A392" t="s">
        <v>483</v>
      </c>
      <c r="B392" t="s">
        <v>1789</v>
      </c>
      <c r="C392">
        <v>-17.293941153999999</v>
      </c>
      <c r="D392">
        <v>145.405070083</v>
      </c>
      <c r="E392">
        <v>1049</v>
      </c>
      <c r="F392">
        <v>53</v>
      </c>
      <c r="G392">
        <v>9</v>
      </c>
      <c r="H392">
        <v>2390</v>
      </c>
      <c r="I392">
        <v>5.3</v>
      </c>
      <c r="J392">
        <v>0.6</v>
      </c>
      <c r="K392">
        <v>15</v>
      </c>
      <c r="L392" s="39">
        <f t="shared" si="14"/>
        <v>16.981132075471699</v>
      </c>
      <c r="M392" s="33">
        <f t="shared" si="13"/>
        <v>7.8400000000000007</v>
      </c>
    </row>
    <row r="393" spans="1:13" x14ac:dyDescent="0.2">
      <c r="A393" t="s">
        <v>484</v>
      </c>
      <c r="B393" t="s">
        <v>1789</v>
      </c>
      <c r="C393">
        <v>-17.292796953</v>
      </c>
      <c r="D393">
        <v>145.398158728</v>
      </c>
      <c r="E393">
        <v>1056</v>
      </c>
      <c r="F393">
        <v>11</v>
      </c>
      <c r="G393">
        <v>2</v>
      </c>
      <c r="H393">
        <v>933</v>
      </c>
      <c r="I393">
        <v>3</v>
      </c>
      <c r="J393">
        <v>0.5</v>
      </c>
      <c r="K393">
        <v>5</v>
      </c>
      <c r="L393" s="39">
        <f t="shared" si="14"/>
        <v>18.181818181818183</v>
      </c>
      <c r="M393" s="33">
        <f t="shared" si="13"/>
        <v>1.7422222222222226</v>
      </c>
    </row>
    <row r="394" spans="1:13" x14ac:dyDescent="0.2">
      <c r="A394" t="s">
        <v>485</v>
      </c>
      <c r="B394" t="s">
        <v>1789</v>
      </c>
      <c r="C394">
        <v>-16.833431754999999</v>
      </c>
      <c r="D394">
        <v>144.69502391699999</v>
      </c>
      <c r="E394">
        <v>639</v>
      </c>
      <c r="F394">
        <v>15</v>
      </c>
      <c r="G394">
        <v>3</v>
      </c>
      <c r="H394">
        <v>734</v>
      </c>
      <c r="I394">
        <v>2</v>
      </c>
      <c r="J394">
        <v>0.3</v>
      </c>
      <c r="K394">
        <v>10</v>
      </c>
      <c r="L394" s="39">
        <f t="shared" si="14"/>
        <v>20</v>
      </c>
      <c r="M394" s="33">
        <f t="shared" ref="M394:M457" si="15">G394*9.8*400/3600*80%</f>
        <v>2.6133333333333333</v>
      </c>
    </row>
    <row r="395" spans="1:13" x14ac:dyDescent="0.2">
      <c r="A395" t="s">
        <v>486</v>
      </c>
      <c r="B395" t="s">
        <v>1789</v>
      </c>
      <c r="C395">
        <v>-17.280696841000001</v>
      </c>
      <c r="D395">
        <v>145.23803661700001</v>
      </c>
      <c r="E395">
        <v>888</v>
      </c>
      <c r="F395">
        <v>44</v>
      </c>
      <c r="G395">
        <v>6</v>
      </c>
      <c r="H395">
        <v>1871</v>
      </c>
      <c r="I395">
        <v>4.2</v>
      </c>
      <c r="J395">
        <v>0.5</v>
      </c>
      <c r="K395">
        <v>13</v>
      </c>
      <c r="L395" s="39">
        <f t="shared" ref="L395:L458" si="16">G395/F395*100</f>
        <v>13.636363636363635</v>
      </c>
      <c r="M395" s="33">
        <f t="shared" si="15"/>
        <v>5.2266666666666666</v>
      </c>
    </row>
    <row r="396" spans="1:13" x14ac:dyDescent="0.2">
      <c r="A396" t="s">
        <v>75</v>
      </c>
      <c r="B396" t="s">
        <v>1789</v>
      </c>
      <c r="C396">
        <v>-16.819542865999999</v>
      </c>
      <c r="D396">
        <v>144.69752391700001</v>
      </c>
      <c r="E396">
        <v>661</v>
      </c>
      <c r="F396">
        <v>17</v>
      </c>
      <c r="G396">
        <v>4</v>
      </c>
      <c r="H396">
        <v>1517</v>
      </c>
      <c r="I396">
        <v>5.8</v>
      </c>
      <c r="J396">
        <v>1.1000000000000001</v>
      </c>
      <c r="K396">
        <v>3</v>
      </c>
      <c r="L396" s="39">
        <f t="shared" si="16"/>
        <v>23.52941176470588</v>
      </c>
      <c r="M396" s="33">
        <f t="shared" si="15"/>
        <v>3.4844444444444451</v>
      </c>
    </row>
    <row r="397" spans="1:13" x14ac:dyDescent="0.2">
      <c r="A397" t="s">
        <v>487</v>
      </c>
      <c r="B397" t="s">
        <v>1789</v>
      </c>
      <c r="C397">
        <v>-17.275931757999999</v>
      </c>
      <c r="D397">
        <v>145.361875865</v>
      </c>
      <c r="E397">
        <v>1072</v>
      </c>
      <c r="F397">
        <v>13</v>
      </c>
      <c r="G397">
        <v>2</v>
      </c>
      <c r="H397">
        <v>904</v>
      </c>
      <c r="I397">
        <v>2.8</v>
      </c>
      <c r="J397">
        <v>0.4</v>
      </c>
      <c r="K397">
        <v>6</v>
      </c>
      <c r="L397" s="39">
        <f t="shared" si="16"/>
        <v>15.384615384615385</v>
      </c>
      <c r="M397" s="33">
        <f t="shared" si="15"/>
        <v>1.7422222222222226</v>
      </c>
    </row>
    <row r="398" spans="1:13" x14ac:dyDescent="0.2">
      <c r="A398" t="s">
        <v>488</v>
      </c>
      <c r="B398" t="s">
        <v>1789</v>
      </c>
      <c r="C398">
        <v>-17.272598425000002</v>
      </c>
      <c r="D398">
        <v>145.42655170099999</v>
      </c>
      <c r="E398">
        <v>1044</v>
      </c>
      <c r="F398">
        <v>29</v>
      </c>
      <c r="G398">
        <v>5</v>
      </c>
      <c r="H398">
        <v>2265</v>
      </c>
      <c r="I398">
        <v>4</v>
      </c>
      <c r="J398">
        <v>0.4</v>
      </c>
      <c r="K398">
        <v>15</v>
      </c>
      <c r="L398" s="39">
        <f t="shared" si="16"/>
        <v>17.241379310344829</v>
      </c>
      <c r="M398" s="33">
        <f t="shared" si="15"/>
        <v>4.3555555555555561</v>
      </c>
    </row>
    <row r="399" spans="1:13" x14ac:dyDescent="0.2">
      <c r="A399" t="s">
        <v>489</v>
      </c>
      <c r="B399" t="s">
        <v>1789</v>
      </c>
      <c r="C399">
        <v>-16.805487418999999</v>
      </c>
      <c r="D399">
        <v>144.68074603100001</v>
      </c>
      <c r="E399">
        <v>613</v>
      </c>
      <c r="F399">
        <v>12</v>
      </c>
      <c r="G399">
        <v>1</v>
      </c>
      <c r="H399">
        <v>664</v>
      </c>
      <c r="I399">
        <v>2.2999999999999998</v>
      </c>
      <c r="J399">
        <v>0.4</v>
      </c>
      <c r="K399">
        <v>4</v>
      </c>
      <c r="L399" s="39">
        <f t="shared" si="16"/>
        <v>8.3333333333333321</v>
      </c>
      <c r="M399" s="33">
        <f t="shared" si="15"/>
        <v>0.87111111111111128</v>
      </c>
    </row>
    <row r="400" spans="1:13" x14ac:dyDescent="0.2">
      <c r="A400" t="s">
        <v>490</v>
      </c>
      <c r="B400" t="s">
        <v>1789</v>
      </c>
      <c r="C400">
        <v>-19.383773300000001</v>
      </c>
      <c r="D400">
        <v>146.46948687299999</v>
      </c>
      <c r="E400">
        <v>396</v>
      </c>
      <c r="F400">
        <v>52</v>
      </c>
      <c r="G400">
        <v>11</v>
      </c>
      <c r="H400">
        <v>1944</v>
      </c>
      <c r="I400">
        <v>6.5</v>
      </c>
      <c r="J400">
        <v>1.1000000000000001</v>
      </c>
      <c r="K400">
        <v>10</v>
      </c>
      <c r="L400" s="39">
        <f t="shared" si="16"/>
        <v>21.153846153846153</v>
      </c>
      <c r="M400" s="33">
        <f t="shared" si="15"/>
        <v>9.5822222222222244</v>
      </c>
    </row>
    <row r="401" spans="1:13" x14ac:dyDescent="0.2">
      <c r="A401" t="s">
        <v>491</v>
      </c>
      <c r="B401" t="s">
        <v>1789</v>
      </c>
      <c r="C401">
        <v>-19.392662188999999</v>
      </c>
      <c r="D401">
        <v>146.51365354000001</v>
      </c>
      <c r="E401">
        <v>542</v>
      </c>
      <c r="F401">
        <v>43</v>
      </c>
      <c r="G401">
        <v>9</v>
      </c>
      <c r="H401">
        <v>3447</v>
      </c>
      <c r="I401">
        <v>8.3000000000000007</v>
      </c>
      <c r="J401">
        <v>1</v>
      </c>
      <c r="K401">
        <v>9</v>
      </c>
      <c r="L401" s="39">
        <f t="shared" si="16"/>
        <v>20.930232558139537</v>
      </c>
      <c r="M401" s="33">
        <f t="shared" si="15"/>
        <v>7.8400000000000007</v>
      </c>
    </row>
    <row r="402" spans="1:13" x14ac:dyDescent="0.2">
      <c r="A402" t="s">
        <v>492</v>
      </c>
      <c r="B402" t="s">
        <v>1789</v>
      </c>
      <c r="C402">
        <v>-19.377106633</v>
      </c>
      <c r="D402">
        <v>146.490597984</v>
      </c>
      <c r="E402">
        <v>588</v>
      </c>
      <c r="F402">
        <v>29</v>
      </c>
      <c r="G402">
        <v>7</v>
      </c>
      <c r="H402">
        <v>2143</v>
      </c>
      <c r="I402">
        <v>5.7</v>
      </c>
      <c r="J402">
        <v>0.8</v>
      </c>
      <c r="K402">
        <v>10</v>
      </c>
      <c r="L402" s="39">
        <f t="shared" si="16"/>
        <v>24.137931034482758</v>
      </c>
      <c r="M402" s="33">
        <f t="shared" si="15"/>
        <v>6.0977777777777789</v>
      </c>
    </row>
    <row r="403" spans="1:13" x14ac:dyDescent="0.2">
      <c r="A403" t="s">
        <v>493</v>
      </c>
      <c r="B403" t="s">
        <v>1789</v>
      </c>
      <c r="C403">
        <v>-19.377384411000001</v>
      </c>
      <c r="D403">
        <v>146.460042429</v>
      </c>
      <c r="E403">
        <v>388</v>
      </c>
      <c r="F403">
        <v>37</v>
      </c>
      <c r="G403">
        <v>9</v>
      </c>
      <c r="H403">
        <v>2264</v>
      </c>
      <c r="I403">
        <v>7.7</v>
      </c>
      <c r="J403">
        <v>1.3</v>
      </c>
      <c r="K403">
        <v>6</v>
      </c>
      <c r="L403" s="39">
        <f t="shared" si="16"/>
        <v>24.324324324324326</v>
      </c>
      <c r="M403" s="33">
        <f t="shared" si="15"/>
        <v>7.8400000000000007</v>
      </c>
    </row>
    <row r="404" spans="1:13" x14ac:dyDescent="0.2">
      <c r="A404" t="s">
        <v>494</v>
      </c>
      <c r="B404" t="s">
        <v>1789</v>
      </c>
      <c r="C404">
        <v>-19.370717744</v>
      </c>
      <c r="D404">
        <v>146.47115353999999</v>
      </c>
      <c r="E404">
        <v>451</v>
      </c>
      <c r="F404">
        <v>11</v>
      </c>
      <c r="G404">
        <v>2</v>
      </c>
      <c r="H404">
        <v>1349</v>
      </c>
      <c r="I404">
        <v>3</v>
      </c>
      <c r="J404">
        <v>0.3</v>
      </c>
      <c r="K404">
        <v>7</v>
      </c>
      <c r="L404" s="39">
        <f t="shared" si="16"/>
        <v>18.181818181818183</v>
      </c>
      <c r="M404" s="33">
        <f t="shared" si="15"/>
        <v>1.7422222222222226</v>
      </c>
    </row>
    <row r="405" spans="1:13" x14ac:dyDescent="0.2">
      <c r="A405" t="s">
        <v>495</v>
      </c>
      <c r="B405" t="s">
        <v>1789</v>
      </c>
      <c r="C405">
        <v>-19.315162187999999</v>
      </c>
      <c r="D405">
        <v>146.42143131700001</v>
      </c>
      <c r="E405">
        <v>535</v>
      </c>
      <c r="F405">
        <v>13</v>
      </c>
      <c r="G405">
        <v>4</v>
      </c>
      <c r="H405">
        <v>2450</v>
      </c>
      <c r="I405">
        <v>9.3000000000000007</v>
      </c>
      <c r="J405">
        <v>1.7</v>
      </c>
      <c r="K405">
        <v>2</v>
      </c>
      <c r="L405" s="39">
        <f t="shared" si="16"/>
        <v>30.76923076923077</v>
      </c>
      <c r="M405" s="33">
        <f t="shared" si="15"/>
        <v>3.4844444444444451</v>
      </c>
    </row>
    <row r="406" spans="1:13" x14ac:dyDescent="0.2">
      <c r="A406" t="s">
        <v>496</v>
      </c>
      <c r="B406" t="s">
        <v>1789</v>
      </c>
      <c r="C406">
        <v>-19.310995521999999</v>
      </c>
      <c r="D406">
        <v>146.42420909500001</v>
      </c>
      <c r="E406">
        <v>537</v>
      </c>
      <c r="F406">
        <v>12</v>
      </c>
      <c r="G406">
        <v>3</v>
      </c>
      <c r="H406">
        <v>1711</v>
      </c>
      <c r="I406">
        <v>5.9</v>
      </c>
      <c r="J406">
        <v>1</v>
      </c>
      <c r="K406">
        <v>3</v>
      </c>
      <c r="L406" s="39">
        <f t="shared" si="16"/>
        <v>25</v>
      </c>
      <c r="M406" s="33">
        <f t="shared" si="15"/>
        <v>2.6133333333333333</v>
      </c>
    </row>
    <row r="407" spans="1:13" x14ac:dyDescent="0.2">
      <c r="A407" t="s">
        <v>497</v>
      </c>
      <c r="B407" t="s">
        <v>1789</v>
      </c>
      <c r="C407">
        <v>-19.309328855</v>
      </c>
      <c r="D407">
        <v>146.42226464999999</v>
      </c>
      <c r="E407">
        <v>544</v>
      </c>
      <c r="F407">
        <v>15</v>
      </c>
      <c r="G407">
        <v>4</v>
      </c>
      <c r="H407">
        <v>1410</v>
      </c>
      <c r="I407">
        <v>5.7</v>
      </c>
      <c r="J407">
        <v>1.1000000000000001</v>
      </c>
      <c r="K407">
        <v>3</v>
      </c>
      <c r="L407" s="39">
        <f t="shared" si="16"/>
        <v>26.666666666666668</v>
      </c>
      <c r="M407" s="33">
        <f t="shared" si="15"/>
        <v>3.4844444444444451</v>
      </c>
    </row>
    <row r="408" spans="1:13" x14ac:dyDescent="0.2">
      <c r="A408" t="s">
        <v>498</v>
      </c>
      <c r="B408" t="s">
        <v>1789</v>
      </c>
      <c r="C408">
        <v>-19.318217743999998</v>
      </c>
      <c r="D408">
        <v>146.42782020600001</v>
      </c>
      <c r="E408">
        <v>550</v>
      </c>
      <c r="F408">
        <v>16</v>
      </c>
      <c r="G408">
        <v>5</v>
      </c>
      <c r="H408">
        <v>1735</v>
      </c>
      <c r="I408">
        <v>6.7</v>
      </c>
      <c r="J408">
        <v>1.3</v>
      </c>
      <c r="K408">
        <v>4</v>
      </c>
      <c r="L408" s="39">
        <f t="shared" si="16"/>
        <v>31.25</v>
      </c>
      <c r="M408" s="33">
        <f t="shared" si="15"/>
        <v>4.3555555555555561</v>
      </c>
    </row>
    <row r="409" spans="1:13" x14ac:dyDescent="0.2">
      <c r="A409" t="s">
        <v>499</v>
      </c>
      <c r="B409" t="s">
        <v>1789</v>
      </c>
      <c r="C409">
        <v>-18.883217739999999</v>
      </c>
      <c r="D409">
        <v>145.92587575799999</v>
      </c>
      <c r="E409">
        <v>730</v>
      </c>
      <c r="F409">
        <v>52</v>
      </c>
      <c r="G409">
        <v>7</v>
      </c>
      <c r="H409">
        <v>2292</v>
      </c>
      <c r="I409">
        <v>4.2</v>
      </c>
      <c r="J409">
        <v>0.4</v>
      </c>
      <c r="K409">
        <v>19</v>
      </c>
      <c r="L409" s="39">
        <f t="shared" si="16"/>
        <v>13.461538461538462</v>
      </c>
      <c r="M409" s="33">
        <f t="shared" si="15"/>
        <v>6.0977777777777789</v>
      </c>
    </row>
    <row r="410" spans="1:13" x14ac:dyDescent="0.2">
      <c r="A410" t="s">
        <v>500</v>
      </c>
      <c r="B410" t="s">
        <v>1789</v>
      </c>
      <c r="C410">
        <v>-19.062662186000001</v>
      </c>
      <c r="D410">
        <v>146.12865353699999</v>
      </c>
      <c r="E410">
        <v>883</v>
      </c>
      <c r="F410">
        <v>101</v>
      </c>
      <c r="G410">
        <v>13</v>
      </c>
      <c r="H410">
        <v>2035</v>
      </c>
      <c r="I410">
        <v>4.5</v>
      </c>
      <c r="J410">
        <v>0.5</v>
      </c>
      <c r="K410">
        <v>27</v>
      </c>
      <c r="L410" s="39">
        <f t="shared" si="16"/>
        <v>12.871287128712872</v>
      </c>
      <c r="M410" s="33">
        <f t="shared" si="15"/>
        <v>11.324444444444445</v>
      </c>
    </row>
    <row r="411" spans="1:13" x14ac:dyDescent="0.2">
      <c r="A411" t="s">
        <v>501</v>
      </c>
      <c r="B411" t="s">
        <v>1789</v>
      </c>
      <c r="C411">
        <v>-18.600995516000001</v>
      </c>
      <c r="D411">
        <v>145.76059797799999</v>
      </c>
      <c r="E411">
        <v>606</v>
      </c>
      <c r="F411">
        <v>11</v>
      </c>
      <c r="G411">
        <v>2</v>
      </c>
      <c r="H411">
        <v>1639</v>
      </c>
      <c r="I411">
        <v>4.8</v>
      </c>
      <c r="J411">
        <v>0.7</v>
      </c>
      <c r="K411">
        <v>3</v>
      </c>
      <c r="L411" s="39">
        <f t="shared" si="16"/>
        <v>18.181818181818183</v>
      </c>
      <c r="M411" s="33">
        <f t="shared" si="15"/>
        <v>1.7422222222222226</v>
      </c>
    </row>
    <row r="412" spans="1:13" x14ac:dyDescent="0.2">
      <c r="A412" t="s">
        <v>502</v>
      </c>
      <c r="B412" t="s">
        <v>1789</v>
      </c>
      <c r="C412">
        <v>-18.951273297</v>
      </c>
      <c r="D412">
        <v>146.15198687</v>
      </c>
      <c r="E412">
        <v>895</v>
      </c>
      <c r="F412">
        <v>16</v>
      </c>
      <c r="G412">
        <v>3</v>
      </c>
      <c r="H412">
        <v>2457</v>
      </c>
      <c r="I412">
        <v>8.6</v>
      </c>
      <c r="J412">
        <v>1.5</v>
      </c>
      <c r="K412">
        <v>2</v>
      </c>
      <c r="L412" s="39">
        <f t="shared" si="16"/>
        <v>18.75</v>
      </c>
      <c r="M412" s="33">
        <f t="shared" si="15"/>
        <v>2.6133333333333333</v>
      </c>
    </row>
    <row r="413" spans="1:13" x14ac:dyDescent="0.2">
      <c r="A413" t="s">
        <v>503</v>
      </c>
      <c r="B413" t="s">
        <v>1789</v>
      </c>
      <c r="C413">
        <v>-18.903773296000001</v>
      </c>
      <c r="D413">
        <v>146.07365353700001</v>
      </c>
      <c r="E413">
        <v>738</v>
      </c>
      <c r="F413">
        <v>21</v>
      </c>
      <c r="G413">
        <v>4</v>
      </c>
      <c r="H413">
        <v>2178</v>
      </c>
      <c r="I413">
        <v>5.8</v>
      </c>
      <c r="J413">
        <v>0.8</v>
      </c>
      <c r="K413">
        <v>6</v>
      </c>
      <c r="L413" s="39">
        <f t="shared" si="16"/>
        <v>19.047619047619047</v>
      </c>
      <c r="M413" s="33">
        <f t="shared" si="15"/>
        <v>3.4844444444444451</v>
      </c>
    </row>
    <row r="414" spans="1:13" x14ac:dyDescent="0.2">
      <c r="A414" t="s">
        <v>504</v>
      </c>
      <c r="B414" t="s">
        <v>1789</v>
      </c>
      <c r="C414">
        <v>-18.881273296</v>
      </c>
      <c r="D414">
        <v>145.91726464600001</v>
      </c>
      <c r="E414">
        <v>771</v>
      </c>
      <c r="F414">
        <v>14</v>
      </c>
      <c r="G414">
        <v>3</v>
      </c>
      <c r="H414">
        <v>1740</v>
      </c>
      <c r="I414">
        <v>5.5</v>
      </c>
      <c r="J414">
        <v>0.9</v>
      </c>
      <c r="K414">
        <v>4</v>
      </c>
      <c r="L414" s="39">
        <f t="shared" si="16"/>
        <v>21.428571428571427</v>
      </c>
      <c r="M414" s="33">
        <f t="shared" si="15"/>
        <v>2.6133333333333333</v>
      </c>
    </row>
    <row r="415" spans="1:13" x14ac:dyDescent="0.2">
      <c r="A415" t="s">
        <v>505</v>
      </c>
      <c r="B415" t="s">
        <v>1789</v>
      </c>
      <c r="C415">
        <v>-18.907939963</v>
      </c>
      <c r="D415">
        <v>146.03698686999999</v>
      </c>
      <c r="E415">
        <v>643</v>
      </c>
      <c r="F415">
        <v>11</v>
      </c>
      <c r="G415">
        <v>2</v>
      </c>
      <c r="H415">
        <v>1048</v>
      </c>
      <c r="I415">
        <v>2.6</v>
      </c>
      <c r="J415">
        <v>0.3</v>
      </c>
      <c r="K415">
        <v>6</v>
      </c>
      <c r="L415" s="39">
        <f t="shared" si="16"/>
        <v>18.181818181818183</v>
      </c>
      <c r="M415" s="33">
        <f t="shared" si="15"/>
        <v>1.7422222222222226</v>
      </c>
    </row>
    <row r="416" spans="1:13" x14ac:dyDescent="0.2">
      <c r="A416" t="s">
        <v>506</v>
      </c>
      <c r="B416" t="s">
        <v>1789</v>
      </c>
      <c r="C416">
        <v>-19.311551077000001</v>
      </c>
      <c r="D416">
        <v>146.44170909499999</v>
      </c>
      <c r="E416">
        <v>565</v>
      </c>
      <c r="F416">
        <v>18</v>
      </c>
      <c r="G416">
        <v>2</v>
      </c>
      <c r="H416">
        <v>1312</v>
      </c>
      <c r="I416">
        <v>4.5</v>
      </c>
      <c r="J416">
        <v>0.8</v>
      </c>
      <c r="K416">
        <v>3</v>
      </c>
      <c r="L416" s="39">
        <f t="shared" si="16"/>
        <v>11.111111111111111</v>
      </c>
      <c r="M416" s="33">
        <f t="shared" si="15"/>
        <v>1.7422222222222226</v>
      </c>
    </row>
    <row r="417" spans="1:13" x14ac:dyDescent="0.2">
      <c r="A417" t="s">
        <v>507</v>
      </c>
      <c r="B417" t="s">
        <v>1789</v>
      </c>
      <c r="C417">
        <v>-19.321273299000001</v>
      </c>
      <c r="D417">
        <v>146.45643131700001</v>
      </c>
      <c r="E417">
        <v>659</v>
      </c>
      <c r="F417">
        <v>23</v>
      </c>
      <c r="G417">
        <v>5</v>
      </c>
      <c r="H417">
        <v>2888</v>
      </c>
      <c r="I417">
        <v>7.8</v>
      </c>
      <c r="J417">
        <v>1.1000000000000001</v>
      </c>
      <c r="K417">
        <v>5</v>
      </c>
      <c r="L417" s="39">
        <f t="shared" si="16"/>
        <v>21.739130434782609</v>
      </c>
      <c r="M417" s="33">
        <f t="shared" si="15"/>
        <v>4.3555555555555561</v>
      </c>
    </row>
    <row r="418" spans="1:13" x14ac:dyDescent="0.2">
      <c r="A418" t="s">
        <v>508</v>
      </c>
      <c r="B418" t="s">
        <v>1789</v>
      </c>
      <c r="C418">
        <v>-19.492662190000001</v>
      </c>
      <c r="D418">
        <v>146.56643131800001</v>
      </c>
      <c r="E418">
        <v>514</v>
      </c>
      <c r="F418">
        <v>22</v>
      </c>
      <c r="G418">
        <v>3</v>
      </c>
      <c r="H418">
        <v>506</v>
      </c>
      <c r="I418">
        <v>1.7</v>
      </c>
      <c r="J418">
        <v>0.3</v>
      </c>
      <c r="K418">
        <v>13</v>
      </c>
      <c r="L418" s="39">
        <f t="shared" si="16"/>
        <v>13.636363636363635</v>
      </c>
      <c r="M418" s="33">
        <f t="shared" si="15"/>
        <v>2.6133333333333333</v>
      </c>
    </row>
    <row r="419" spans="1:13" x14ac:dyDescent="0.2">
      <c r="A419" t="s">
        <v>31</v>
      </c>
      <c r="B419" t="s">
        <v>1789</v>
      </c>
      <c r="C419">
        <v>-19.481828856</v>
      </c>
      <c r="D419">
        <v>146.56615353999999</v>
      </c>
      <c r="E419">
        <v>514</v>
      </c>
      <c r="F419">
        <v>304</v>
      </c>
      <c r="G419">
        <v>40</v>
      </c>
      <c r="H419">
        <v>4097</v>
      </c>
      <c r="I419">
        <v>5.8</v>
      </c>
      <c r="J419">
        <v>0.4</v>
      </c>
      <c r="K419">
        <v>100</v>
      </c>
      <c r="L419" s="39">
        <f t="shared" si="16"/>
        <v>13.157894736842104</v>
      </c>
      <c r="M419" s="33">
        <f t="shared" si="15"/>
        <v>34.844444444444449</v>
      </c>
    </row>
    <row r="420" spans="1:13" x14ac:dyDescent="0.2">
      <c r="A420" t="s">
        <v>509</v>
      </c>
      <c r="B420" t="s">
        <v>1789</v>
      </c>
      <c r="C420">
        <v>-19.419051077999999</v>
      </c>
      <c r="D420">
        <v>146.495597984</v>
      </c>
      <c r="E420">
        <v>553</v>
      </c>
      <c r="F420">
        <v>746</v>
      </c>
      <c r="G420">
        <v>155</v>
      </c>
      <c r="H420">
        <v>11322</v>
      </c>
      <c r="I420">
        <v>28</v>
      </c>
      <c r="J420">
        <v>3.5</v>
      </c>
      <c r="K420">
        <v>44</v>
      </c>
      <c r="L420" s="39">
        <f t="shared" si="16"/>
        <v>20.777479892761395</v>
      </c>
      <c r="M420" s="33">
        <f t="shared" si="15"/>
        <v>135.02222222222221</v>
      </c>
    </row>
    <row r="421" spans="1:13" x14ac:dyDescent="0.2">
      <c r="A421" t="s">
        <v>510</v>
      </c>
      <c r="B421" t="s">
        <v>1789</v>
      </c>
      <c r="C421">
        <v>-19.431828855999999</v>
      </c>
      <c r="D421">
        <v>146.55559798499999</v>
      </c>
      <c r="E421">
        <v>543</v>
      </c>
      <c r="F421">
        <v>164</v>
      </c>
      <c r="G421">
        <v>40</v>
      </c>
      <c r="H421">
        <v>7341</v>
      </c>
      <c r="I421">
        <v>17.100000000000001</v>
      </c>
      <c r="J421">
        <v>2</v>
      </c>
      <c r="K421">
        <v>20</v>
      </c>
      <c r="L421" s="39">
        <f t="shared" si="16"/>
        <v>24.390243902439025</v>
      </c>
      <c r="M421" s="33">
        <f t="shared" si="15"/>
        <v>34.844444444444449</v>
      </c>
    </row>
    <row r="422" spans="1:13" x14ac:dyDescent="0.2">
      <c r="A422" t="s">
        <v>511</v>
      </c>
      <c r="B422" t="s">
        <v>1789</v>
      </c>
      <c r="C422">
        <v>-19.424884411000001</v>
      </c>
      <c r="D422">
        <v>146.51587576200001</v>
      </c>
      <c r="E422">
        <v>551</v>
      </c>
      <c r="F422">
        <v>75</v>
      </c>
      <c r="G422">
        <v>21</v>
      </c>
      <c r="H422">
        <v>4726</v>
      </c>
      <c r="I422">
        <v>14.2</v>
      </c>
      <c r="J422">
        <v>2.1</v>
      </c>
      <c r="K422">
        <v>9</v>
      </c>
      <c r="L422" s="39">
        <f t="shared" si="16"/>
        <v>28.000000000000004</v>
      </c>
      <c r="M422" s="33">
        <f t="shared" si="15"/>
        <v>18.293333333333333</v>
      </c>
    </row>
    <row r="423" spans="1:13" x14ac:dyDescent="0.2">
      <c r="A423" t="s">
        <v>512</v>
      </c>
      <c r="B423" t="s">
        <v>1789</v>
      </c>
      <c r="C423">
        <v>-19.398495522000001</v>
      </c>
      <c r="D423">
        <v>146.519209096</v>
      </c>
      <c r="E423">
        <v>513</v>
      </c>
      <c r="F423">
        <v>46</v>
      </c>
      <c r="G423">
        <v>3</v>
      </c>
      <c r="H423">
        <v>956</v>
      </c>
      <c r="I423">
        <v>2</v>
      </c>
      <c r="J423">
        <v>0.2</v>
      </c>
      <c r="K423">
        <v>17</v>
      </c>
      <c r="L423" s="39">
        <f t="shared" si="16"/>
        <v>6.5217391304347823</v>
      </c>
      <c r="M423" s="33">
        <f t="shared" si="15"/>
        <v>2.6133333333333333</v>
      </c>
    </row>
    <row r="424" spans="1:13" x14ac:dyDescent="0.2">
      <c r="A424" t="s">
        <v>513</v>
      </c>
      <c r="B424" t="s">
        <v>1789</v>
      </c>
      <c r="C424">
        <v>-19.503217745000001</v>
      </c>
      <c r="D424">
        <v>146.573375763</v>
      </c>
      <c r="E424">
        <v>561</v>
      </c>
      <c r="F424">
        <v>19</v>
      </c>
      <c r="G424">
        <v>4</v>
      </c>
      <c r="H424">
        <v>1747</v>
      </c>
      <c r="I424">
        <v>5.0999999999999996</v>
      </c>
      <c r="J424">
        <v>0.7</v>
      </c>
      <c r="K424">
        <v>5</v>
      </c>
      <c r="L424" s="39">
        <f t="shared" si="16"/>
        <v>21.052631578947366</v>
      </c>
      <c r="M424" s="33">
        <f t="shared" si="15"/>
        <v>3.4844444444444451</v>
      </c>
    </row>
    <row r="425" spans="1:13" x14ac:dyDescent="0.2">
      <c r="A425" t="s">
        <v>514</v>
      </c>
      <c r="B425" t="s">
        <v>1789</v>
      </c>
      <c r="C425">
        <v>-19.516551078999999</v>
      </c>
      <c r="D425">
        <v>146.58698687399999</v>
      </c>
      <c r="E425">
        <v>596</v>
      </c>
      <c r="F425">
        <v>34</v>
      </c>
      <c r="G425">
        <v>3</v>
      </c>
      <c r="H425">
        <v>1793</v>
      </c>
      <c r="I425">
        <v>2.2000000000000002</v>
      </c>
      <c r="J425">
        <v>0.1</v>
      </c>
      <c r="K425">
        <v>29</v>
      </c>
      <c r="L425" s="39">
        <f t="shared" si="16"/>
        <v>8.8235294117647065</v>
      </c>
      <c r="M425" s="33">
        <f t="shared" si="15"/>
        <v>2.6133333333333333</v>
      </c>
    </row>
    <row r="426" spans="1:13" x14ac:dyDescent="0.2">
      <c r="A426" t="s">
        <v>515</v>
      </c>
      <c r="B426" t="s">
        <v>1789</v>
      </c>
      <c r="C426">
        <v>-19.553495522999999</v>
      </c>
      <c r="D426">
        <v>146.60004243</v>
      </c>
      <c r="E426">
        <v>649</v>
      </c>
      <c r="F426">
        <v>10</v>
      </c>
      <c r="G426">
        <v>1</v>
      </c>
      <c r="H426">
        <v>1311</v>
      </c>
      <c r="I426">
        <v>2.9</v>
      </c>
      <c r="J426">
        <v>0.3</v>
      </c>
      <c r="K426">
        <v>6</v>
      </c>
      <c r="L426" s="39">
        <f t="shared" si="16"/>
        <v>10</v>
      </c>
      <c r="M426" s="33">
        <f t="shared" si="15"/>
        <v>0.87111111111111128</v>
      </c>
    </row>
    <row r="427" spans="1:13" x14ac:dyDescent="0.2">
      <c r="A427" t="s">
        <v>32</v>
      </c>
      <c r="B427" t="s">
        <v>1789</v>
      </c>
      <c r="C427">
        <v>-19.540717745999999</v>
      </c>
      <c r="D427">
        <v>146.603653541</v>
      </c>
      <c r="E427">
        <v>604</v>
      </c>
      <c r="F427">
        <v>62</v>
      </c>
      <c r="G427">
        <v>9</v>
      </c>
      <c r="H427">
        <v>1808</v>
      </c>
      <c r="I427">
        <v>3.7</v>
      </c>
      <c r="J427">
        <v>0.4</v>
      </c>
      <c r="K427">
        <v>25</v>
      </c>
      <c r="L427" s="39">
        <f t="shared" si="16"/>
        <v>14.516129032258066</v>
      </c>
      <c r="M427" s="33">
        <f t="shared" si="15"/>
        <v>7.8400000000000007</v>
      </c>
    </row>
    <row r="428" spans="1:13" x14ac:dyDescent="0.2">
      <c r="A428" t="s">
        <v>516</v>
      </c>
      <c r="B428" t="s">
        <v>1789</v>
      </c>
      <c r="C428">
        <v>-19.503217745000001</v>
      </c>
      <c r="D428">
        <v>146.552542429</v>
      </c>
      <c r="E428">
        <v>478</v>
      </c>
      <c r="F428">
        <v>24</v>
      </c>
      <c r="G428">
        <v>6</v>
      </c>
      <c r="H428">
        <v>1958</v>
      </c>
      <c r="I428">
        <v>6.7</v>
      </c>
      <c r="J428">
        <v>1.1000000000000001</v>
      </c>
      <c r="K428">
        <v>5</v>
      </c>
      <c r="L428" s="39">
        <f t="shared" si="16"/>
        <v>25</v>
      </c>
      <c r="M428" s="33">
        <f t="shared" si="15"/>
        <v>5.2266666666666666</v>
      </c>
    </row>
    <row r="429" spans="1:13" x14ac:dyDescent="0.2">
      <c r="A429" t="s">
        <v>517</v>
      </c>
      <c r="B429" t="s">
        <v>1789</v>
      </c>
      <c r="C429">
        <v>-19.431551077999998</v>
      </c>
      <c r="D429">
        <v>146.628931319</v>
      </c>
      <c r="E429">
        <v>477</v>
      </c>
      <c r="F429">
        <v>20</v>
      </c>
      <c r="G429">
        <v>2</v>
      </c>
      <c r="H429">
        <v>866</v>
      </c>
      <c r="I429">
        <v>1.2</v>
      </c>
      <c r="J429">
        <v>0.1</v>
      </c>
      <c r="K429">
        <v>35</v>
      </c>
      <c r="L429" s="39">
        <f t="shared" si="16"/>
        <v>10</v>
      </c>
      <c r="M429" s="33">
        <f t="shared" si="15"/>
        <v>1.7422222222222226</v>
      </c>
    </row>
    <row r="430" spans="1:13" x14ac:dyDescent="0.2">
      <c r="A430" t="s">
        <v>518</v>
      </c>
      <c r="B430" t="s">
        <v>1789</v>
      </c>
      <c r="C430">
        <v>-18.766273295000001</v>
      </c>
      <c r="D430">
        <v>145.806153534</v>
      </c>
      <c r="E430">
        <v>635</v>
      </c>
      <c r="F430">
        <v>70</v>
      </c>
      <c r="G430">
        <v>10</v>
      </c>
      <c r="H430">
        <v>1475</v>
      </c>
      <c r="I430">
        <v>3.8</v>
      </c>
      <c r="J430">
        <v>0.5</v>
      </c>
      <c r="K430">
        <v>22</v>
      </c>
      <c r="L430" s="39">
        <f t="shared" si="16"/>
        <v>14.285714285714285</v>
      </c>
      <c r="M430" s="33">
        <f t="shared" si="15"/>
        <v>8.7111111111111121</v>
      </c>
    </row>
    <row r="431" spans="1:13" x14ac:dyDescent="0.2">
      <c r="A431" t="s">
        <v>519</v>
      </c>
      <c r="B431" t="s">
        <v>1789</v>
      </c>
      <c r="C431">
        <v>-18.530717738</v>
      </c>
      <c r="D431">
        <v>145.746153534</v>
      </c>
      <c r="E431">
        <v>589</v>
      </c>
      <c r="F431">
        <v>12</v>
      </c>
      <c r="G431">
        <v>3</v>
      </c>
      <c r="H431">
        <v>1860</v>
      </c>
      <c r="I431">
        <v>5.8</v>
      </c>
      <c r="J431">
        <v>0.9</v>
      </c>
      <c r="K431">
        <v>4</v>
      </c>
      <c r="L431" s="39">
        <f t="shared" si="16"/>
        <v>25</v>
      </c>
      <c r="M431" s="33">
        <f t="shared" si="15"/>
        <v>2.6133333333333333</v>
      </c>
    </row>
    <row r="432" spans="1:13" x14ac:dyDescent="0.2">
      <c r="A432" t="s">
        <v>520</v>
      </c>
      <c r="B432" t="s">
        <v>1789</v>
      </c>
      <c r="C432">
        <v>-19.421551078</v>
      </c>
      <c r="D432">
        <v>146.63059798500001</v>
      </c>
      <c r="E432">
        <v>578</v>
      </c>
      <c r="F432">
        <v>26</v>
      </c>
      <c r="G432">
        <v>4</v>
      </c>
      <c r="H432">
        <v>742</v>
      </c>
      <c r="I432">
        <v>1.2</v>
      </c>
      <c r="J432">
        <v>0.1</v>
      </c>
      <c r="K432">
        <v>45</v>
      </c>
      <c r="L432" s="39">
        <f t="shared" si="16"/>
        <v>15.384615384615385</v>
      </c>
      <c r="M432" s="33">
        <f t="shared" si="15"/>
        <v>3.4844444444444451</v>
      </c>
    </row>
    <row r="433" spans="1:13" x14ac:dyDescent="0.2">
      <c r="A433" t="s">
        <v>521</v>
      </c>
      <c r="B433" t="s">
        <v>1789</v>
      </c>
      <c r="C433">
        <v>-19.406551078</v>
      </c>
      <c r="D433">
        <v>146.62115354100001</v>
      </c>
      <c r="E433">
        <v>600</v>
      </c>
      <c r="F433">
        <v>25</v>
      </c>
      <c r="G433">
        <v>4</v>
      </c>
      <c r="H433">
        <v>1924</v>
      </c>
      <c r="I433">
        <v>5.0999999999999996</v>
      </c>
      <c r="J433">
        <v>0.7</v>
      </c>
      <c r="K433">
        <v>7</v>
      </c>
      <c r="L433" s="39">
        <f t="shared" si="16"/>
        <v>16</v>
      </c>
      <c r="M433" s="33">
        <f t="shared" si="15"/>
        <v>3.4844444444444451</v>
      </c>
    </row>
    <row r="434" spans="1:13" x14ac:dyDescent="0.2">
      <c r="A434" t="s">
        <v>522</v>
      </c>
      <c r="B434" t="s">
        <v>1789</v>
      </c>
      <c r="C434">
        <v>-19.044051074999999</v>
      </c>
      <c r="D434">
        <v>146.13532020400001</v>
      </c>
      <c r="E434">
        <v>904</v>
      </c>
      <c r="F434">
        <v>15</v>
      </c>
      <c r="G434">
        <v>2</v>
      </c>
      <c r="H434">
        <v>1936</v>
      </c>
      <c r="I434">
        <v>3.8</v>
      </c>
      <c r="J434">
        <v>0.4</v>
      </c>
      <c r="K434">
        <v>7</v>
      </c>
      <c r="L434" s="39">
        <f t="shared" si="16"/>
        <v>13.333333333333334</v>
      </c>
      <c r="M434" s="33">
        <f t="shared" si="15"/>
        <v>1.7422222222222226</v>
      </c>
    </row>
    <row r="435" spans="1:13" x14ac:dyDescent="0.2">
      <c r="A435" t="s">
        <v>523</v>
      </c>
      <c r="B435" t="s">
        <v>1789</v>
      </c>
      <c r="C435">
        <v>-19.032106630000001</v>
      </c>
      <c r="D435">
        <v>145.79143131199999</v>
      </c>
      <c r="E435">
        <v>664</v>
      </c>
      <c r="F435">
        <v>13</v>
      </c>
      <c r="G435">
        <v>3</v>
      </c>
      <c r="H435">
        <v>2209</v>
      </c>
      <c r="I435">
        <v>6.1</v>
      </c>
      <c r="J435">
        <v>0.8</v>
      </c>
      <c r="K435">
        <v>3</v>
      </c>
      <c r="L435" s="39">
        <f t="shared" si="16"/>
        <v>23.076923076923077</v>
      </c>
      <c r="M435" s="33">
        <f t="shared" si="15"/>
        <v>2.6133333333333333</v>
      </c>
    </row>
    <row r="436" spans="1:13" x14ac:dyDescent="0.2">
      <c r="A436" t="s">
        <v>524</v>
      </c>
      <c r="B436" t="s">
        <v>1789</v>
      </c>
      <c r="C436">
        <v>-19.035717741999999</v>
      </c>
      <c r="D436">
        <v>146.143931315</v>
      </c>
      <c r="E436">
        <v>853</v>
      </c>
      <c r="F436">
        <v>16</v>
      </c>
      <c r="G436">
        <v>3</v>
      </c>
      <c r="H436">
        <v>1411</v>
      </c>
      <c r="I436">
        <v>4.5</v>
      </c>
      <c r="J436">
        <v>0.7</v>
      </c>
      <c r="K436">
        <v>4</v>
      </c>
      <c r="L436" s="39">
        <f t="shared" si="16"/>
        <v>18.75</v>
      </c>
      <c r="M436" s="33">
        <f t="shared" si="15"/>
        <v>2.6133333333333333</v>
      </c>
    </row>
    <row r="437" spans="1:13" x14ac:dyDescent="0.2">
      <c r="A437" t="s">
        <v>525</v>
      </c>
      <c r="B437" t="s">
        <v>1789</v>
      </c>
      <c r="C437">
        <v>-18.986273297</v>
      </c>
      <c r="D437">
        <v>146.18448687099999</v>
      </c>
      <c r="E437">
        <v>817</v>
      </c>
      <c r="F437">
        <v>11</v>
      </c>
      <c r="G437">
        <v>1</v>
      </c>
      <c r="H437">
        <v>421</v>
      </c>
      <c r="I437">
        <v>1.2</v>
      </c>
      <c r="J437">
        <v>0.2</v>
      </c>
      <c r="K437">
        <v>8</v>
      </c>
      <c r="L437" s="39">
        <f t="shared" si="16"/>
        <v>9.0909090909090917</v>
      </c>
      <c r="M437" s="33">
        <f t="shared" si="15"/>
        <v>0.87111111111111128</v>
      </c>
    </row>
    <row r="438" spans="1:13" x14ac:dyDescent="0.2">
      <c r="A438" t="s">
        <v>526</v>
      </c>
      <c r="B438" t="s">
        <v>1789</v>
      </c>
      <c r="C438">
        <v>-18.943217741000002</v>
      </c>
      <c r="D438">
        <v>146.171986871</v>
      </c>
      <c r="E438">
        <v>896</v>
      </c>
      <c r="F438">
        <v>63</v>
      </c>
      <c r="G438">
        <v>7</v>
      </c>
      <c r="H438">
        <v>1913</v>
      </c>
      <c r="I438">
        <v>4.0999999999999996</v>
      </c>
      <c r="J438">
        <v>0.4</v>
      </c>
      <c r="K438">
        <v>17</v>
      </c>
      <c r="L438" s="39">
        <f t="shared" si="16"/>
        <v>11.111111111111111</v>
      </c>
      <c r="M438" s="33">
        <f t="shared" si="15"/>
        <v>6.0977777777777789</v>
      </c>
    </row>
    <row r="439" spans="1:13" x14ac:dyDescent="0.2">
      <c r="A439" t="s">
        <v>527</v>
      </c>
      <c r="B439" t="s">
        <v>1789</v>
      </c>
      <c r="C439">
        <v>-18.853773296</v>
      </c>
      <c r="D439">
        <v>145.90698686900001</v>
      </c>
      <c r="E439">
        <v>693</v>
      </c>
      <c r="F439">
        <v>88</v>
      </c>
      <c r="G439">
        <v>9</v>
      </c>
      <c r="H439">
        <v>1291</v>
      </c>
      <c r="I439">
        <v>2.6</v>
      </c>
      <c r="J439">
        <v>0.3</v>
      </c>
      <c r="K439">
        <v>35</v>
      </c>
      <c r="L439" s="39">
        <f t="shared" si="16"/>
        <v>10.227272727272728</v>
      </c>
      <c r="M439" s="33">
        <f t="shared" si="15"/>
        <v>7.8400000000000007</v>
      </c>
    </row>
    <row r="440" spans="1:13" x14ac:dyDescent="0.2">
      <c r="A440" t="s">
        <v>528</v>
      </c>
      <c r="B440" t="s">
        <v>1789</v>
      </c>
      <c r="C440">
        <v>-18.864884407000002</v>
      </c>
      <c r="D440">
        <v>145.92698686899999</v>
      </c>
      <c r="E440">
        <v>722</v>
      </c>
      <c r="F440">
        <v>92</v>
      </c>
      <c r="G440">
        <v>14</v>
      </c>
      <c r="H440">
        <v>3366</v>
      </c>
      <c r="I440">
        <v>5.0999999999999996</v>
      </c>
      <c r="J440">
        <v>0.4</v>
      </c>
      <c r="K440">
        <v>37</v>
      </c>
      <c r="L440" s="39">
        <f t="shared" si="16"/>
        <v>15.217391304347828</v>
      </c>
      <c r="M440" s="33">
        <f t="shared" si="15"/>
        <v>12.195555555555558</v>
      </c>
    </row>
    <row r="441" spans="1:13" x14ac:dyDescent="0.2">
      <c r="A441" t="s">
        <v>529</v>
      </c>
      <c r="B441" t="s">
        <v>1789</v>
      </c>
      <c r="C441">
        <v>-18.914884406999999</v>
      </c>
      <c r="D441">
        <v>146.02170909200001</v>
      </c>
      <c r="E441">
        <v>721</v>
      </c>
      <c r="F441">
        <v>17</v>
      </c>
      <c r="G441">
        <v>3</v>
      </c>
      <c r="H441">
        <v>1968</v>
      </c>
      <c r="I441">
        <v>4.5</v>
      </c>
      <c r="J441">
        <v>0.5</v>
      </c>
      <c r="K441">
        <v>7</v>
      </c>
      <c r="L441" s="39">
        <f t="shared" si="16"/>
        <v>17.647058823529413</v>
      </c>
      <c r="M441" s="33">
        <f t="shared" si="15"/>
        <v>2.6133333333333333</v>
      </c>
    </row>
    <row r="442" spans="1:13" x14ac:dyDescent="0.2">
      <c r="A442" t="s">
        <v>530</v>
      </c>
      <c r="B442" t="s">
        <v>1789</v>
      </c>
      <c r="C442">
        <v>-18.848495518</v>
      </c>
      <c r="D442">
        <v>145.91309798</v>
      </c>
      <c r="E442">
        <v>675</v>
      </c>
      <c r="F442">
        <v>16</v>
      </c>
      <c r="G442">
        <v>3</v>
      </c>
      <c r="H442">
        <v>1894</v>
      </c>
      <c r="I442">
        <v>6</v>
      </c>
      <c r="J442">
        <v>0.9</v>
      </c>
      <c r="K442">
        <v>4</v>
      </c>
      <c r="L442" s="39">
        <f t="shared" si="16"/>
        <v>18.75</v>
      </c>
      <c r="M442" s="33">
        <f t="shared" si="15"/>
        <v>2.6133333333333333</v>
      </c>
    </row>
    <row r="443" spans="1:13" x14ac:dyDescent="0.2">
      <c r="A443" t="s">
        <v>531</v>
      </c>
      <c r="B443" t="s">
        <v>1789</v>
      </c>
      <c r="C443">
        <v>-18.888773296</v>
      </c>
      <c r="D443">
        <v>145.98365353599999</v>
      </c>
      <c r="E443">
        <v>738</v>
      </c>
      <c r="F443">
        <v>65</v>
      </c>
      <c r="G443">
        <v>12</v>
      </c>
      <c r="H443">
        <v>4031</v>
      </c>
      <c r="I443">
        <v>6.5</v>
      </c>
      <c r="J443">
        <v>0.5</v>
      </c>
      <c r="K443">
        <v>23</v>
      </c>
      <c r="L443" s="39">
        <f t="shared" si="16"/>
        <v>18.461538461538463</v>
      </c>
      <c r="M443" s="33">
        <f t="shared" si="15"/>
        <v>10.453333333333333</v>
      </c>
    </row>
    <row r="444" spans="1:13" x14ac:dyDescent="0.2">
      <c r="A444" t="s">
        <v>532</v>
      </c>
      <c r="B444" t="s">
        <v>1789</v>
      </c>
      <c r="C444">
        <v>-18.912384407000001</v>
      </c>
      <c r="D444">
        <v>146.04532020299999</v>
      </c>
      <c r="E444">
        <v>638</v>
      </c>
      <c r="F444">
        <v>10</v>
      </c>
      <c r="G444">
        <v>1</v>
      </c>
      <c r="H444">
        <v>388</v>
      </c>
      <c r="I444">
        <v>1.1000000000000001</v>
      </c>
      <c r="J444">
        <v>0.2</v>
      </c>
      <c r="K444">
        <v>11</v>
      </c>
      <c r="L444" s="39">
        <f t="shared" si="16"/>
        <v>10</v>
      </c>
      <c r="M444" s="33">
        <f t="shared" si="15"/>
        <v>0.87111111111111128</v>
      </c>
    </row>
    <row r="445" spans="1:13" x14ac:dyDescent="0.2">
      <c r="A445" t="s">
        <v>533</v>
      </c>
      <c r="B445" t="s">
        <v>1789</v>
      </c>
      <c r="C445">
        <v>-18.894328852000001</v>
      </c>
      <c r="D445">
        <v>146.065597981</v>
      </c>
      <c r="E445">
        <v>731</v>
      </c>
      <c r="F445">
        <v>57</v>
      </c>
      <c r="G445">
        <v>10</v>
      </c>
      <c r="H445">
        <v>2781</v>
      </c>
      <c r="I445">
        <v>5</v>
      </c>
      <c r="J445">
        <v>0.5</v>
      </c>
      <c r="K445">
        <v>22</v>
      </c>
      <c r="L445" s="39">
        <f t="shared" si="16"/>
        <v>17.543859649122805</v>
      </c>
      <c r="M445" s="33">
        <f t="shared" si="15"/>
        <v>8.7111111111111121</v>
      </c>
    </row>
    <row r="446" spans="1:13" x14ac:dyDescent="0.2">
      <c r="A446" t="s">
        <v>534</v>
      </c>
      <c r="B446" t="s">
        <v>1789</v>
      </c>
      <c r="C446">
        <v>-18.907939963</v>
      </c>
      <c r="D446">
        <v>146.01893131400001</v>
      </c>
      <c r="E446">
        <v>703</v>
      </c>
      <c r="F446">
        <v>10</v>
      </c>
      <c r="G446">
        <v>1</v>
      </c>
      <c r="H446">
        <v>1192</v>
      </c>
      <c r="I446">
        <v>3.1</v>
      </c>
      <c r="J446">
        <v>0.4</v>
      </c>
      <c r="K446">
        <v>3</v>
      </c>
      <c r="L446" s="39">
        <f t="shared" si="16"/>
        <v>10</v>
      </c>
      <c r="M446" s="33">
        <f t="shared" si="15"/>
        <v>0.87111111111111128</v>
      </c>
    </row>
    <row r="447" spans="1:13" x14ac:dyDescent="0.2">
      <c r="A447" t="s">
        <v>535</v>
      </c>
      <c r="B447" t="s">
        <v>1789</v>
      </c>
      <c r="C447">
        <v>-18.883217739999999</v>
      </c>
      <c r="D447">
        <v>145.98476464699999</v>
      </c>
      <c r="E447">
        <v>748</v>
      </c>
      <c r="F447">
        <v>15</v>
      </c>
      <c r="G447">
        <v>3</v>
      </c>
      <c r="H447">
        <v>2216</v>
      </c>
      <c r="I447">
        <v>5.8</v>
      </c>
      <c r="J447">
        <v>0.8</v>
      </c>
      <c r="K447">
        <v>5</v>
      </c>
      <c r="L447" s="39">
        <f t="shared" si="16"/>
        <v>20</v>
      </c>
      <c r="M447" s="33">
        <f t="shared" si="15"/>
        <v>2.6133333333333333</v>
      </c>
    </row>
    <row r="448" spans="1:13" x14ac:dyDescent="0.2">
      <c r="A448" t="s">
        <v>536</v>
      </c>
      <c r="B448" t="s">
        <v>1789</v>
      </c>
      <c r="C448">
        <v>-18.88571774</v>
      </c>
      <c r="D448">
        <v>146.06698686999999</v>
      </c>
      <c r="E448">
        <v>703</v>
      </c>
      <c r="F448">
        <v>11</v>
      </c>
      <c r="G448">
        <v>1</v>
      </c>
      <c r="H448">
        <v>867</v>
      </c>
      <c r="I448">
        <v>2.2999999999999998</v>
      </c>
      <c r="J448">
        <v>0.3</v>
      </c>
      <c r="K448">
        <v>4</v>
      </c>
      <c r="L448" s="39">
        <f t="shared" si="16"/>
        <v>9.0909090909090917</v>
      </c>
      <c r="M448" s="33">
        <f t="shared" si="15"/>
        <v>0.87111111111111128</v>
      </c>
    </row>
    <row r="449" spans="1:13" x14ac:dyDescent="0.2">
      <c r="A449" t="s">
        <v>537</v>
      </c>
      <c r="B449" t="s">
        <v>1789</v>
      </c>
      <c r="C449">
        <v>-18.888773296</v>
      </c>
      <c r="D449">
        <v>146.004486869</v>
      </c>
      <c r="E449">
        <v>747</v>
      </c>
      <c r="F449">
        <v>34</v>
      </c>
      <c r="G449">
        <v>8</v>
      </c>
      <c r="H449">
        <v>2941</v>
      </c>
      <c r="I449">
        <v>7.7</v>
      </c>
      <c r="J449">
        <v>1</v>
      </c>
      <c r="K449">
        <v>8</v>
      </c>
      <c r="L449" s="39">
        <f t="shared" si="16"/>
        <v>23.52941176470588</v>
      </c>
      <c r="M449" s="33">
        <f t="shared" si="15"/>
        <v>6.9688888888888902</v>
      </c>
    </row>
    <row r="450" spans="1:13" x14ac:dyDescent="0.2">
      <c r="A450" t="s">
        <v>538</v>
      </c>
      <c r="B450" t="s">
        <v>1789</v>
      </c>
      <c r="C450">
        <v>-18.877662184999998</v>
      </c>
      <c r="D450">
        <v>145.99143131400001</v>
      </c>
      <c r="E450">
        <v>749</v>
      </c>
      <c r="F450">
        <v>28</v>
      </c>
      <c r="G450">
        <v>4</v>
      </c>
      <c r="H450">
        <v>2275</v>
      </c>
      <c r="I450">
        <v>3.6</v>
      </c>
      <c r="J450">
        <v>0.3</v>
      </c>
      <c r="K450">
        <v>14</v>
      </c>
      <c r="L450" s="39">
        <f t="shared" si="16"/>
        <v>14.285714285714285</v>
      </c>
      <c r="M450" s="33">
        <f t="shared" si="15"/>
        <v>3.4844444444444451</v>
      </c>
    </row>
    <row r="451" spans="1:13" x14ac:dyDescent="0.2">
      <c r="A451" t="s">
        <v>539</v>
      </c>
      <c r="B451" t="s">
        <v>1789</v>
      </c>
      <c r="C451">
        <v>-18.866828851000001</v>
      </c>
      <c r="D451">
        <v>145.98309798</v>
      </c>
      <c r="E451">
        <v>721</v>
      </c>
      <c r="F451">
        <v>28</v>
      </c>
      <c r="G451">
        <v>4</v>
      </c>
      <c r="H451">
        <v>1466</v>
      </c>
      <c r="I451">
        <v>3.2</v>
      </c>
      <c r="J451">
        <v>0.4</v>
      </c>
      <c r="K451">
        <v>11</v>
      </c>
      <c r="L451" s="39">
        <f t="shared" si="16"/>
        <v>14.285714285714285</v>
      </c>
      <c r="M451" s="33">
        <f t="shared" si="15"/>
        <v>3.4844444444444451</v>
      </c>
    </row>
    <row r="452" spans="1:13" x14ac:dyDescent="0.2">
      <c r="A452" t="s">
        <v>540</v>
      </c>
      <c r="B452" t="s">
        <v>1789</v>
      </c>
      <c r="C452">
        <v>-18.875162185000001</v>
      </c>
      <c r="D452">
        <v>145.976709091</v>
      </c>
      <c r="E452">
        <v>774</v>
      </c>
      <c r="F452">
        <v>15</v>
      </c>
      <c r="G452">
        <v>5</v>
      </c>
      <c r="H452">
        <v>2094</v>
      </c>
      <c r="I452">
        <v>8.3000000000000007</v>
      </c>
      <c r="J452">
        <v>1.6</v>
      </c>
      <c r="K452">
        <v>3</v>
      </c>
      <c r="L452" s="39">
        <f t="shared" si="16"/>
        <v>33.333333333333329</v>
      </c>
      <c r="M452" s="33">
        <f t="shared" si="15"/>
        <v>4.3555555555555561</v>
      </c>
    </row>
    <row r="453" spans="1:13" x14ac:dyDescent="0.2">
      <c r="A453" t="s">
        <v>541</v>
      </c>
      <c r="B453" t="s">
        <v>1789</v>
      </c>
      <c r="C453">
        <v>-18.850439961999999</v>
      </c>
      <c r="D453">
        <v>145.920042424</v>
      </c>
      <c r="E453">
        <v>680</v>
      </c>
      <c r="F453">
        <v>24</v>
      </c>
      <c r="G453">
        <v>3</v>
      </c>
      <c r="H453">
        <v>1259</v>
      </c>
      <c r="I453">
        <v>3.6</v>
      </c>
      <c r="J453">
        <v>0.5</v>
      </c>
      <c r="K453">
        <v>7</v>
      </c>
      <c r="L453" s="39">
        <f t="shared" si="16"/>
        <v>12.5</v>
      </c>
      <c r="M453" s="33">
        <f t="shared" si="15"/>
        <v>2.6133333333333333</v>
      </c>
    </row>
    <row r="454" spans="1:13" x14ac:dyDescent="0.2">
      <c r="A454" t="s">
        <v>542</v>
      </c>
      <c r="B454" t="s">
        <v>1789</v>
      </c>
      <c r="C454">
        <v>-18.853217740000002</v>
      </c>
      <c r="D454">
        <v>145.94032020200001</v>
      </c>
      <c r="E454">
        <v>695</v>
      </c>
      <c r="F454">
        <v>14</v>
      </c>
      <c r="G454">
        <v>2</v>
      </c>
      <c r="H454">
        <v>1080</v>
      </c>
      <c r="I454">
        <v>3.8</v>
      </c>
      <c r="J454">
        <v>0.7</v>
      </c>
      <c r="K454">
        <v>4</v>
      </c>
      <c r="L454" s="39">
        <f t="shared" si="16"/>
        <v>14.285714285714285</v>
      </c>
      <c r="M454" s="33">
        <f t="shared" si="15"/>
        <v>1.7422222222222226</v>
      </c>
    </row>
    <row r="455" spans="1:13" x14ac:dyDescent="0.2">
      <c r="A455" t="s">
        <v>543</v>
      </c>
      <c r="B455" t="s">
        <v>1789</v>
      </c>
      <c r="C455">
        <v>-18.810162183999999</v>
      </c>
      <c r="D455">
        <v>145.90226464599999</v>
      </c>
      <c r="E455">
        <v>647</v>
      </c>
      <c r="F455">
        <v>15</v>
      </c>
      <c r="G455">
        <v>3</v>
      </c>
      <c r="H455">
        <v>1973</v>
      </c>
      <c r="I455">
        <v>4.4000000000000004</v>
      </c>
      <c r="J455">
        <v>0.5</v>
      </c>
      <c r="K455">
        <v>6</v>
      </c>
      <c r="L455" s="39">
        <f t="shared" si="16"/>
        <v>20</v>
      </c>
      <c r="M455" s="33">
        <f t="shared" si="15"/>
        <v>2.6133333333333333</v>
      </c>
    </row>
    <row r="456" spans="1:13" x14ac:dyDescent="0.2">
      <c r="A456" t="s">
        <v>544</v>
      </c>
      <c r="B456" t="s">
        <v>1789</v>
      </c>
      <c r="C456">
        <v>-18.796828851000001</v>
      </c>
      <c r="D456">
        <v>145.84226464599999</v>
      </c>
      <c r="E456">
        <v>650</v>
      </c>
      <c r="F456">
        <v>176</v>
      </c>
      <c r="G456">
        <v>26</v>
      </c>
      <c r="H456">
        <v>3317</v>
      </c>
      <c r="I456">
        <v>6</v>
      </c>
      <c r="J456">
        <v>0.5</v>
      </c>
      <c r="K456">
        <v>50</v>
      </c>
      <c r="L456" s="39">
        <f t="shared" si="16"/>
        <v>14.772727272727273</v>
      </c>
      <c r="M456" s="33">
        <f t="shared" si="15"/>
        <v>22.648888888888891</v>
      </c>
    </row>
    <row r="457" spans="1:13" x14ac:dyDescent="0.2">
      <c r="A457" t="s">
        <v>545</v>
      </c>
      <c r="B457" t="s">
        <v>1789</v>
      </c>
      <c r="C457">
        <v>-18.810162183999999</v>
      </c>
      <c r="D457">
        <v>145.886709091</v>
      </c>
      <c r="E457">
        <v>591</v>
      </c>
      <c r="F457">
        <v>10</v>
      </c>
      <c r="G457">
        <v>2</v>
      </c>
      <c r="H457">
        <v>778</v>
      </c>
      <c r="I457">
        <v>2.4</v>
      </c>
      <c r="J457">
        <v>0.4</v>
      </c>
      <c r="K457">
        <v>6</v>
      </c>
      <c r="L457" s="39">
        <f t="shared" si="16"/>
        <v>20</v>
      </c>
      <c r="M457" s="33">
        <f t="shared" si="15"/>
        <v>1.7422222222222226</v>
      </c>
    </row>
    <row r="458" spans="1:13" x14ac:dyDescent="0.2">
      <c r="A458" t="s">
        <v>546</v>
      </c>
      <c r="B458" t="s">
        <v>1789</v>
      </c>
      <c r="C458">
        <v>-18.792939961999998</v>
      </c>
      <c r="D458">
        <v>145.81559797899999</v>
      </c>
      <c r="E458">
        <v>673</v>
      </c>
      <c r="F458">
        <v>12</v>
      </c>
      <c r="G458">
        <v>3</v>
      </c>
      <c r="H458">
        <v>2092</v>
      </c>
      <c r="I458">
        <v>6.8</v>
      </c>
      <c r="J458">
        <v>1.1000000000000001</v>
      </c>
      <c r="K458">
        <v>3</v>
      </c>
      <c r="L458" s="39">
        <f t="shared" si="16"/>
        <v>25</v>
      </c>
      <c r="M458" s="33">
        <f t="shared" ref="M458:M521" si="17">G458*9.8*400/3600*80%</f>
        <v>2.6133333333333333</v>
      </c>
    </row>
    <row r="459" spans="1:13" x14ac:dyDescent="0.2">
      <c r="A459" t="s">
        <v>547</v>
      </c>
      <c r="B459" t="s">
        <v>1789</v>
      </c>
      <c r="C459">
        <v>-18.770162184</v>
      </c>
      <c r="D459">
        <v>145.805875757</v>
      </c>
      <c r="E459">
        <v>636</v>
      </c>
      <c r="F459">
        <v>91</v>
      </c>
      <c r="G459">
        <v>12</v>
      </c>
      <c r="H459">
        <v>3398</v>
      </c>
      <c r="I459">
        <v>6.4</v>
      </c>
      <c r="J459">
        <v>0.6</v>
      </c>
      <c r="K459">
        <v>21</v>
      </c>
      <c r="L459" s="39">
        <f t="shared" ref="L459:L522" si="18">G459/F459*100</f>
        <v>13.186813186813188</v>
      </c>
      <c r="M459" s="33">
        <f t="shared" si="17"/>
        <v>10.453333333333333</v>
      </c>
    </row>
    <row r="460" spans="1:13" x14ac:dyDescent="0.2">
      <c r="A460" t="s">
        <v>548</v>
      </c>
      <c r="B460" t="s">
        <v>1789</v>
      </c>
      <c r="C460">
        <v>-18.731273295000001</v>
      </c>
      <c r="D460">
        <v>146.62226465200001</v>
      </c>
      <c r="E460">
        <v>323</v>
      </c>
      <c r="F460">
        <v>16</v>
      </c>
      <c r="G460">
        <v>3</v>
      </c>
      <c r="H460">
        <v>2103</v>
      </c>
      <c r="I460">
        <v>5.9</v>
      </c>
      <c r="J460">
        <v>0.8</v>
      </c>
      <c r="K460">
        <v>4</v>
      </c>
      <c r="L460" s="39">
        <f t="shared" si="18"/>
        <v>18.75</v>
      </c>
      <c r="M460" s="33">
        <f t="shared" si="17"/>
        <v>2.6133333333333333</v>
      </c>
    </row>
    <row r="461" spans="1:13" x14ac:dyDescent="0.2">
      <c r="A461" t="s">
        <v>549</v>
      </c>
      <c r="B461" t="s">
        <v>1789</v>
      </c>
      <c r="C461">
        <v>-18.619606627</v>
      </c>
      <c r="D461">
        <v>145.79754242300001</v>
      </c>
      <c r="E461">
        <v>583</v>
      </c>
      <c r="F461">
        <v>15</v>
      </c>
      <c r="G461">
        <v>3</v>
      </c>
      <c r="H461">
        <v>2132</v>
      </c>
      <c r="I461">
        <v>5.9</v>
      </c>
      <c r="J461">
        <v>0.8</v>
      </c>
      <c r="K461">
        <v>4</v>
      </c>
      <c r="L461" s="39">
        <f t="shared" si="18"/>
        <v>20</v>
      </c>
      <c r="M461" s="33">
        <f t="shared" si="17"/>
        <v>2.6133333333333333</v>
      </c>
    </row>
    <row r="462" spans="1:13" x14ac:dyDescent="0.2">
      <c r="A462" t="s">
        <v>33</v>
      </c>
      <c r="B462" t="s">
        <v>1789</v>
      </c>
      <c r="C462">
        <v>-18.532662181999999</v>
      </c>
      <c r="D462">
        <v>145.76115353399999</v>
      </c>
      <c r="E462">
        <v>539</v>
      </c>
      <c r="F462">
        <v>208</v>
      </c>
      <c r="G462">
        <v>36</v>
      </c>
      <c r="H462">
        <v>4324</v>
      </c>
      <c r="I462">
        <v>8.4</v>
      </c>
      <c r="J462">
        <v>0.8</v>
      </c>
      <c r="K462">
        <v>44</v>
      </c>
      <c r="L462" s="39">
        <f t="shared" si="18"/>
        <v>17.307692307692307</v>
      </c>
      <c r="M462" s="33">
        <f t="shared" si="17"/>
        <v>31.360000000000003</v>
      </c>
    </row>
    <row r="463" spans="1:13" x14ac:dyDescent="0.2">
      <c r="A463" t="s">
        <v>550</v>
      </c>
      <c r="B463" t="s">
        <v>1789</v>
      </c>
      <c r="C463">
        <v>-18.590439960000001</v>
      </c>
      <c r="D463">
        <v>145.78893131199999</v>
      </c>
      <c r="E463">
        <v>585</v>
      </c>
      <c r="F463">
        <v>14</v>
      </c>
      <c r="G463">
        <v>2</v>
      </c>
      <c r="H463">
        <v>1659</v>
      </c>
      <c r="I463">
        <v>4.0999999999999996</v>
      </c>
      <c r="J463">
        <v>0.5</v>
      </c>
      <c r="K463">
        <v>5</v>
      </c>
      <c r="L463" s="39">
        <f t="shared" si="18"/>
        <v>14.285714285714285</v>
      </c>
      <c r="M463" s="33">
        <f t="shared" si="17"/>
        <v>1.7422222222222226</v>
      </c>
    </row>
    <row r="464" spans="1:13" x14ac:dyDescent="0.2">
      <c r="A464" t="s">
        <v>551</v>
      </c>
      <c r="B464" t="s">
        <v>1789</v>
      </c>
      <c r="C464">
        <v>-20.490606587999999</v>
      </c>
      <c r="D464">
        <v>147.250709156</v>
      </c>
      <c r="E464">
        <v>371</v>
      </c>
      <c r="F464">
        <v>80</v>
      </c>
      <c r="G464">
        <v>14</v>
      </c>
      <c r="H464">
        <v>2747</v>
      </c>
      <c r="I464">
        <v>5.6</v>
      </c>
      <c r="J464">
        <v>0.6</v>
      </c>
      <c r="K464">
        <v>24</v>
      </c>
      <c r="L464" s="39">
        <f t="shared" si="18"/>
        <v>17.5</v>
      </c>
      <c r="M464" s="33">
        <f t="shared" si="17"/>
        <v>12.195555555555558</v>
      </c>
    </row>
    <row r="465" spans="1:13" x14ac:dyDescent="0.2">
      <c r="A465" t="s">
        <v>34</v>
      </c>
      <c r="B465" t="s">
        <v>1789</v>
      </c>
      <c r="C465">
        <v>-20.485551140999998</v>
      </c>
      <c r="D465">
        <v>147.247709047</v>
      </c>
      <c r="E465">
        <v>383</v>
      </c>
      <c r="F465">
        <v>11</v>
      </c>
      <c r="G465">
        <v>2</v>
      </c>
      <c r="H465">
        <v>1545</v>
      </c>
      <c r="I465">
        <v>3.7</v>
      </c>
      <c r="J465">
        <v>0.4</v>
      </c>
      <c r="K465">
        <v>5</v>
      </c>
      <c r="L465" s="39">
        <f t="shared" si="18"/>
        <v>18.181818181818183</v>
      </c>
      <c r="M465" s="33">
        <f t="shared" si="17"/>
        <v>1.7422222222222226</v>
      </c>
    </row>
    <row r="466" spans="1:13" x14ac:dyDescent="0.2">
      <c r="A466" t="s">
        <v>552</v>
      </c>
      <c r="B466" t="s">
        <v>1789</v>
      </c>
      <c r="C466">
        <v>-20.503912197999998</v>
      </c>
      <c r="D466">
        <v>147.25587576800001</v>
      </c>
      <c r="E466">
        <v>382</v>
      </c>
      <c r="F466">
        <v>11</v>
      </c>
      <c r="G466">
        <v>2</v>
      </c>
      <c r="H466">
        <v>1752</v>
      </c>
      <c r="I466">
        <v>4.3</v>
      </c>
      <c r="J466">
        <v>0.5</v>
      </c>
      <c r="K466">
        <v>4</v>
      </c>
      <c r="L466" s="39">
        <f t="shared" si="18"/>
        <v>18.181818181818183</v>
      </c>
      <c r="M466" s="33">
        <f t="shared" si="17"/>
        <v>1.7422222222222226</v>
      </c>
    </row>
    <row r="467" spans="1:13" x14ac:dyDescent="0.2">
      <c r="A467" t="s">
        <v>553</v>
      </c>
      <c r="B467" t="s">
        <v>1789</v>
      </c>
      <c r="C467">
        <v>-20.414439975000001</v>
      </c>
      <c r="D467">
        <v>147.27493132399999</v>
      </c>
      <c r="E467">
        <v>370</v>
      </c>
      <c r="F467">
        <v>10</v>
      </c>
      <c r="G467">
        <v>2</v>
      </c>
      <c r="H467">
        <v>1339</v>
      </c>
      <c r="I467">
        <v>3.8</v>
      </c>
      <c r="J467">
        <v>0.5</v>
      </c>
      <c r="K467">
        <v>4</v>
      </c>
      <c r="L467" s="39">
        <f t="shared" si="18"/>
        <v>20</v>
      </c>
      <c r="M467" s="33">
        <f t="shared" si="17"/>
        <v>1.7422222222222226</v>
      </c>
    </row>
    <row r="468" spans="1:13" x14ac:dyDescent="0.2">
      <c r="A468" t="s">
        <v>554</v>
      </c>
      <c r="B468" t="s">
        <v>1789</v>
      </c>
      <c r="C468">
        <v>-20.478268208999999</v>
      </c>
      <c r="D468">
        <v>147.25110308999999</v>
      </c>
      <c r="E468">
        <v>404</v>
      </c>
      <c r="F468">
        <v>38</v>
      </c>
      <c r="G468">
        <v>7</v>
      </c>
      <c r="H468">
        <v>1552</v>
      </c>
      <c r="I468">
        <v>4</v>
      </c>
      <c r="J468">
        <v>0.5</v>
      </c>
      <c r="K468">
        <v>14</v>
      </c>
      <c r="L468" s="39">
        <f t="shared" si="18"/>
        <v>18.421052631578945</v>
      </c>
      <c r="M468" s="33">
        <f t="shared" si="17"/>
        <v>6.0977777777777789</v>
      </c>
    </row>
    <row r="469" spans="1:13" x14ac:dyDescent="0.2">
      <c r="A469" t="s">
        <v>555</v>
      </c>
      <c r="B469" t="s">
        <v>1789</v>
      </c>
      <c r="C469">
        <v>-20.46113442</v>
      </c>
      <c r="D469">
        <v>147.25476465700001</v>
      </c>
      <c r="E469">
        <v>404</v>
      </c>
      <c r="F469">
        <v>14</v>
      </c>
      <c r="G469">
        <v>2</v>
      </c>
      <c r="H469">
        <v>797</v>
      </c>
      <c r="I469">
        <v>2.6</v>
      </c>
      <c r="J469">
        <v>0.4</v>
      </c>
      <c r="K469">
        <v>6</v>
      </c>
      <c r="L469" s="39">
        <f t="shared" si="18"/>
        <v>14.285714285714285</v>
      </c>
      <c r="M469" s="33">
        <f t="shared" si="17"/>
        <v>1.7422222222222226</v>
      </c>
    </row>
    <row r="470" spans="1:13" x14ac:dyDescent="0.2">
      <c r="A470" t="s">
        <v>556</v>
      </c>
      <c r="B470" t="s">
        <v>1789</v>
      </c>
      <c r="C470">
        <v>-20.445231642</v>
      </c>
      <c r="D470">
        <v>147.25886187899999</v>
      </c>
      <c r="E470">
        <v>400</v>
      </c>
      <c r="F470">
        <v>11</v>
      </c>
      <c r="G470">
        <v>2</v>
      </c>
      <c r="H470">
        <v>1630</v>
      </c>
      <c r="I470">
        <v>4.5999999999999996</v>
      </c>
      <c r="J470">
        <v>0.7</v>
      </c>
      <c r="K470">
        <v>4</v>
      </c>
      <c r="L470" s="39">
        <f t="shared" si="18"/>
        <v>18.181818181818183</v>
      </c>
      <c r="M470" s="33">
        <f t="shared" si="17"/>
        <v>1.7422222222222226</v>
      </c>
    </row>
    <row r="471" spans="1:13" x14ac:dyDescent="0.2">
      <c r="A471" t="s">
        <v>557</v>
      </c>
      <c r="B471" t="s">
        <v>1789</v>
      </c>
      <c r="C471">
        <v>-20.428614617000001</v>
      </c>
      <c r="D471">
        <v>147.252978904</v>
      </c>
      <c r="E471">
        <v>425</v>
      </c>
      <c r="F471">
        <v>14</v>
      </c>
      <c r="G471">
        <v>3</v>
      </c>
      <c r="H471">
        <v>1850</v>
      </c>
      <c r="I471">
        <v>5</v>
      </c>
      <c r="J471">
        <v>0.7</v>
      </c>
      <c r="K471">
        <v>4</v>
      </c>
      <c r="L471" s="39">
        <f t="shared" si="18"/>
        <v>21.428571428571427</v>
      </c>
      <c r="M471" s="33">
        <f t="shared" si="17"/>
        <v>2.6133333333333333</v>
      </c>
    </row>
    <row r="472" spans="1:13" x14ac:dyDescent="0.2">
      <c r="A472" t="s">
        <v>558</v>
      </c>
      <c r="B472" t="s">
        <v>1789</v>
      </c>
      <c r="C472">
        <v>-20.470902893000002</v>
      </c>
      <c r="D472">
        <v>147.24754243500001</v>
      </c>
      <c r="E472">
        <v>432</v>
      </c>
      <c r="F472">
        <v>12</v>
      </c>
      <c r="G472">
        <v>2</v>
      </c>
      <c r="H472">
        <v>561</v>
      </c>
      <c r="I472">
        <v>1.5</v>
      </c>
      <c r="J472">
        <v>0.2</v>
      </c>
      <c r="K472">
        <v>12</v>
      </c>
      <c r="L472" s="39">
        <f t="shared" si="18"/>
        <v>16.666666666666664</v>
      </c>
      <c r="M472" s="33">
        <f t="shared" si="17"/>
        <v>1.7422222222222226</v>
      </c>
    </row>
    <row r="473" spans="1:13" x14ac:dyDescent="0.2">
      <c r="A473" t="s">
        <v>559</v>
      </c>
      <c r="B473" t="s">
        <v>1789</v>
      </c>
      <c r="C473">
        <v>-20.463040948</v>
      </c>
      <c r="D473">
        <v>147.25271923899999</v>
      </c>
      <c r="E473">
        <v>421</v>
      </c>
      <c r="F473">
        <v>13</v>
      </c>
      <c r="G473">
        <v>1</v>
      </c>
      <c r="H473">
        <v>809</v>
      </c>
      <c r="I473">
        <v>1.9</v>
      </c>
      <c r="J473">
        <v>0.2</v>
      </c>
      <c r="K473">
        <v>7</v>
      </c>
      <c r="L473" s="39">
        <f t="shared" si="18"/>
        <v>7.6923076923076925</v>
      </c>
      <c r="M473" s="33">
        <f t="shared" si="17"/>
        <v>0.87111111111111128</v>
      </c>
    </row>
    <row r="474" spans="1:13" x14ac:dyDescent="0.2">
      <c r="A474" t="s">
        <v>560</v>
      </c>
      <c r="B474" t="s">
        <v>1789</v>
      </c>
      <c r="C474">
        <v>-20.453078863999998</v>
      </c>
      <c r="D474">
        <v>147.25434799000001</v>
      </c>
      <c r="E474">
        <v>421</v>
      </c>
      <c r="F474">
        <v>12</v>
      </c>
      <c r="G474">
        <v>2</v>
      </c>
      <c r="H474">
        <v>1671</v>
      </c>
      <c r="I474">
        <v>3.9</v>
      </c>
      <c r="J474">
        <v>0.4</v>
      </c>
      <c r="K474">
        <v>5</v>
      </c>
      <c r="L474" s="39">
        <f t="shared" si="18"/>
        <v>16.666666666666664</v>
      </c>
      <c r="M474" s="33">
        <f t="shared" si="17"/>
        <v>1.7422222222222226</v>
      </c>
    </row>
    <row r="475" spans="1:13" x14ac:dyDescent="0.2">
      <c r="A475" t="s">
        <v>561</v>
      </c>
      <c r="B475" t="s">
        <v>1789</v>
      </c>
      <c r="C475">
        <v>-20.439745531</v>
      </c>
      <c r="D475">
        <v>147.24754243500001</v>
      </c>
      <c r="E475">
        <v>445</v>
      </c>
      <c r="F475">
        <v>35</v>
      </c>
      <c r="G475">
        <v>8</v>
      </c>
      <c r="H475">
        <v>2487</v>
      </c>
      <c r="I475">
        <v>6.2</v>
      </c>
      <c r="J475">
        <v>0.8</v>
      </c>
      <c r="K475">
        <v>10</v>
      </c>
      <c r="L475" s="39">
        <f t="shared" si="18"/>
        <v>22.857142857142858</v>
      </c>
      <c r="M475" s="33">
        <f t="shared" si="17"/>
        <v>6.9688888888888902</v>
      </c>
    </row>
    <row r="476" spans="1:13" x14ac:dyDescent="0.2">
      <c r="A476" t="s">
        <v>562</v>
      </c>
      <c r="B476" t="s">
        <v>1789</v>
      </c>
      <c r="C476">
        <v>-20.429791781999999</v>
      </c>
      <c r="D476">
        <v>147.25698687900001</v>
      </c>
      <c r="E476">
        <v>431</v>
      </c>
      <c r="F476">
        <v>13</v>
      </c>
      <c r="G476">
        <v>2</v>
      </c>
      <c r="H476">
        <v>1130</v>
      </c>
      <c r="I476">
        <v>2.2000000000000002</v>
      </c>
      <c r="J476">
        <v>0.2</v>
      </c>
      <c r="K476">
        <v>9</v>
      </c>
      <c r="L476" s="39">
        <f t="shared" si="18"/>
        <v>15.384615384615385</v>
      </c>
      <c r="M476" s="33">
        <f t="shared" si="17"/>
        <v>1.7422222222222226</v>
      </c>
    </row>
    <row r="477" spans="1:13" x14ac:dyDescent="0.2">
      <c r="A477" t="s">
        <v>563</v>
      </c>
      <c r="B477" t="s">
        <v>1789</v>
      </c>
      <c r="C477">
        <v>-20.478032613</v>
      </c>
      <c r="D477">
        <v>147.24532021300001</v>
      </c>
      <c r="E477">
        <v>380</v>
      </c>
      <c r="F477">
        <v>27</v>
      </c>
      <c r="G477">
        <v>4</v>
      </c>
      <c r="H477">
        <v>1328</v>
      </c>
      <c r="I477">
        <v>3</v>
      </c>
      <c r="J477">
        <v>0.3</v>
      </c>
      <c r="K477">
        <v>12</v>
      </c>
      <c r="L477" s="39">
        <f t="shared" si="18"/>
        <v>14.814814814814813</v>
      </c>
      <c r="M477" s="33">
        <f t="shared" si="17"/>
        <v>3.4844444444444451</v>
      </c>
    </row>
    <row r="478" spans="1:13" x14ac:dyDescent="0.2">
      <c r="A478" t="s">
        <v>564</v>
      </c>
      <c r="B478" t="s">
        <v>1789</v>
      </c>
      <c r="C478">
        <v>-20.473426087</v>
      </c>
      <c r="D478">
        <v>147.23677854600001</v>
      </c>
      <c r="E478">
        <v>393</v>
      </c>
      <c r="F478">
        <v>13</v>
      </c>
      <c r="G478">
        <v>2</v>
      </c>
      <c r="H478">
        <v>944</v>
      </c>
      <c r="I478">
        <v>2.7</v>
      </c>
      <c r="J478">
        <v>0.4</v>
      </c>
      <c r="K478">
        <v>6</v>
      </c>
      <c r="L478" s="39">
        <f t="shared" si="18"/>
        <v>15.384615384615385</v>
      </c>
      <c r="M478" s="33">
        <f t="shared" si="17"/>
        <v>1.7422222222222226</v>
      </c>
    </row>
    <row r="479" spans="1:13" x14ac:dyDescent="0.2">
      <c r="A479" t="s">
        <v>565</v>
      </c>
      <c r="B479" t="s">
        <v>1789</v>
      </c>
      <c r="C479">
        <v>-20.458439921</v>
      </c>
      <c r="D479">
        <v>147.23537582200001</v>
      </c>
      <c r="E479">
        <v>394</v>
      </c>
      <c r="F479">
        <v>100</v>
      </c>
      <c r="G479">
        <v>13</v>
      </c>
      <c r="H479">
        <v>622</v>
      </c>
      <c r="I479">
        <v>1.5</v>
      </c>
      <c r="J479">
        <v>0.2</v>
      </c>
      <c r="K479">
        <v>79</v>
      </c>
      <c r="L479" s="39">
        <f t="shared" si="18"/>
        <v>13</v>
      </c>
      <c r="M479" s="33">
        <f t="shared" si="17"/>
        <v>11.324444444444445</v>
      </c>
    </row>
    <row r="480" spans="1:13" x14ac:dyDescent="0.2">
      <c r="A480" t="s">
        <v>566</v>
      </c>
      <c r="B480" t="s">
        <v>1789</v>
      </c>
      <c r="C480">
        <v>-20.447523309000001</v>
      </c>
      <c r="D480">
        <v>147.26087576800001</v>
      </c>
      <c r="E480">
        <v>380</v>
      </c>
      <c r="F480">
        <v>26</v>
      </c>
      <c r="G480">
        <v>5</v>
      </c>
      <c r="H480">
        <v>1778</v>
      </c>
      <c r="I480">
        <v>4.4000000000000004</v>
      </c>
      <c r="J480">
        <v>0.6</v>
      </c>
      <c r="K480">
        <v>10</v>
      </c>
      <c r="L480" s="39">
        <f t="shared" si="18"/>
        <v>19.230769230769234</v>
      </c>
      <c r="M480" s="33">
        <f t="shared" si="17"/>
        <v>4.3555555555555561</v>
      </c>
    </row>
    <row r="481" spans="1:13" x14ac:dyDescent="0.2">
      <c r="A481" t="s">
        <v>567</v>
      </c>
      <c r="B481" t="s">
        <v>1789</v>
      </c>
      <c r="C481">
        <v>-20.434738917000001</v>
      </c>
      <c r="D481">
        <v>147.265187938</v>
      </c>
      <c r="E481">
        <v>353</v>
      </c>
      <c r="F481">
        <v>43</v>
      </c>
      <c r="G481">
        <v>7</v>
      </c>
      <c r="H481">
        <v>2112</v>
      </c>
      <c r="I481">
        <v>3.3</v>
      </c>
      <c r="J481">
        <v>0.3</v>
      </c>
      <c r="K481">
        <v>27</v>
      </c>
      <c r="L481" s="39">
        <f t="shared" si="18"/>
        <v>16.279069767441861</v>
      </c>
      <c r="M481" s="33">
        <f t="shared" si="17"/>
        <v>6.0977777777777789</v>
      </c>
    </row>
    <row r="482" spans="1:13" x14ac:dyDescent="0.2">
      <c r="A482" t="s">
        <v>568</v>
      </c>
      <c r="B482" t="s">
        <v>1789</v>
      </c>
      <c r="C482">
        <v>-20.423574973000001</v>
      </c>
      <c r="D482">
        <v>147.26857410400001</v>
      </c>
      <c r="E482">
        <v>360</v>
      </c>
      <c r="F482">
        <v>11</v>
      </c>
      <c r="G482">
        <v>1</v>
      </c>
      <c r="H482">
        <v>977</v>
      </c>
      <c r="I482">
        <v>2.5</v>
      </c>
      <c r="J482">
        <v>0.3</v>
      </c>
      <c r="K482">
        <v>5</v>
      </c>
      <c r="L482" s="39">
        <f t="shared" si="18"/>
        <v>9.0909090909090917</v>
      </c>
      <c r="M482" s="33">
        <f t="shared" si="17"/>
        <v>0.87111111111111128</v>
      </c>
    </row>
    <row r="483" spans="1:13" x14ac:dyDescent="0.2">
      <c r="A483" t="s">
        <v>569</v>
      </c>
      <c r="B483" t="s">
        <v>1789</v>
      </c>
      <c r="C483">
        <v>-20.412731642000001</v>
      </c>
      <c r="D483">
        <v>147.264486879</v>
      </c>
      <c r="E483">
        <v>377</v>
      </c>
      <c r="F483">
        <v>110</v>
      </c>
      <c r="G483">
        <v>15</v>
      </c>
      <c r="H483">
        <v>5799</v>
      </c>
      <c r="I483">
        <v>12.7</v>
      </c>
      <c r="J483">
        <v>1.4</v>
      </c>
      <c r="K483">
        <v>11</v>
      </c>
      <c r="L483" s="39">
        <f t="shared" si="18"/>
        <v>13.636363636363635</v>
      </c>
      <c r="M483" s="33">
        <f t="shared" si="17"/>
        <v>13.066666666666666</v>
      </c>
    </row>
    <row r="484" spans="1:13" x14ac:dyDescent="0.2">
      <c r="A484" t="s">
        <v>570</v>
      </c>
      <c r="B484" t="s">
        <v>1789</v>
      </c>
      <c r="C484">
        <v>-20.405115945999999</v>
      </c>
      <c r="D484">
        <v>147.27920910200001</v>
      </c>
      <c r="E484">
        <v>363</v>
      </c>
      <c r="F484">
        <v>10</v>
      </c>
      <c r="G484">
        <v>2</v>
      </c>
      <c r="H484">
        <v>1670</v>
      </c>
      <c r="I484">
        <v>5.3</v>
      </c>
      <c r="J484">
        <v>0.8</v>
      </c>
      <c r="K484">
        <v>3</v>
      </c>
      <c r="L484" s="39">
        <f t="shared" si="18"/>
        <v>20</v>
      </c>
      <c r="M484" s="33">
        <f t="shared" si="17"/>
        <v>1.7422222222222226</v>
      </c>
    </row>
    <row r="485" spans="1:13" x14ac:dyDescent="0.2">
      <c r="A485" t="s">
        <v>571</v>
      </c>
      <c r="B485" t="s">
        <v>1789</v>
      </c>
      <c r="C485">
        <v>-20.367754833999999</v>
      </c>
      <c r="D485">
        <v>147.23059799000001</v>
      </c>
      <c r="E485">
        <v>394</v>
      </c>
      <c r="F485">
        <v>10</v>
      </c>
      <c r="G485">
        <v>1</v>
      </c>
      <c r="H485">
        <v>1042</v>
      </c>
      <c r="I485">
        <v>2.4</v>
      </c>
      <c r="J485">
        <v>0.3</v>
      </c>
      <c r="K485">
        <v>3</v>
      </c>
      <c r="L485" s="39">
        <f t="shared" si="18"/>
        <v>10</v>
      </c>
      <c r="M485" s="33">
        <f t="shared" si="17"/>
        <v>0.87111111111111128</v>
      </c>
    </row>
    <row r="486" spans="1:13" x14ac:dyDescent="0.2">
      <c r="A486" t="s">
        <v>572</v>
      </c>
      <c r="B486" t="s">
        <v>1789</v>
      </c>
      <c r="C486">
        <v>-20.376717752000001</v>
      </c>
      <c r="D486">
        <v>147.225153546</v>
      </c>
      <c r="E486">
        <v>415</v>
      </c>
      <c r="F486">
        <v>11</v>
      </c>
      <c r="G486">
        <v>2</v>
      </c>
      <c r="H486">
        <v>1244</v>
      </c>
      <c r="I486">
        <v>3.8</v>
      </c>
      <c r="J486">
        <v>0.6</v>
      </c>
      <c r="K486">
        <v>4</v>
      </c>
      <c r="L486" s="39">
        <f t="shared" si="18"/>
        <v>18.181818181818183</v>
      </c>
      <c r="M486" s="33">
        <f t="shared" si="17"/>
        <v>1.7422222222222226</v>
      </c>
    </row>
    <row r="487" spans="1:13" x14ac:dyDescent="0.2">
      <c r="A487" t="s">
        <v>573</v>
      </c>
      <c r="B487" t="s">
        <v>1789</v>
      </c>
      <c r="C487">
        <v>-20.380051113</v>
      </c>
      <c r="D487">
        <v>147.27893132400001</v>
      </c>
      <c r="E487">
        <v>349</v>
      </c>
      <c r="F487">
        <v>11</v>
      </c>
      <c r="G487">
        <v>1</v>
      </c>
      <c r="H487">
        <v>1100</v>
      </c>
      <c r="I487">
        <v>1.9</v>
      </c>
      <c r="J487">
        <v>0.2</v>
      </c>
      <c r="K487">
        <v>9</v>
      </c>
      <c r="L487" s="39">
        <f t="shared" si="18"/>
        <v>9.0909090909090917</v>
      </c>
      <c r="M487" s="33">
        <f t="shared" si="17"/>
        <v>0.87111111111111128</v>
      </c>
    </row>
    <row r="488" spans="1:13" x14ac:dyDescent="0.2">
      <c r="A488" t="s">
        <v>574</v>
      </c>
      <c r="B488" t="s">
        <v>1789</v>
      </c>
      <c r="C488">
        <v>-20.336967752</v>
      </c>
      <c r="D488">
        <v>145.31184797500001</v>
      </c>
      <c r="E488">
        <v>779</v>
      </c>
      <c r="F488">
        <v>10</v>
      </c>
      <c r="G488">
        <v>3</v>
      </c>
      <c r="H488">
        <v>1599</v>
      </c>
      <c r="I488">
        <v>5.8</v>
      </c>
      <c r="J488">
        <v>1.1000000000000001</v>
      </c>
      <c r="K488">
        <v>3</v>
      </c>
      <c r="L488" s="39">
        <f t="shared" si="18"/>
        <v>30</v>
      </c>
      <c r="M488" s="33">
        <f t="shared" si="17"/>
        <v>2.6133333333333333</v>
      </c>
    </row>
    <row r="489" spans="1:13" x14ac:dyDescent="0.2">
      <c r="A489" t="s">
        <v>575</v>
      </c>
      <c r="B489" t="s">
        <v>1789</v>
      </c>
      <c r="C489">
        <v>-20.324939988000001</v>
      </c>
      <c r="D489">
        <v>145.332209073</v>
      </c>
      <c r="E489">
        <v>754</v>
      </c>
      <c r="F489">
        <v>12</v>
      </c>
      <c r="G489">
        <v>4</v>
      </c>
      <c r="H489">
        <v>1837</v>
      </c>
      <c r="I489">
        <v>7.1</v>
      </c>
      <c r="J489">
        <v>1.4</v>
      </c>
      <c r="K489">
        <v>3</v>
      </c>
      <c r="L489" s="39">
        <f t="shared" si="18"/>
        <v>33.333333333333329</v>
      </c>
      <c r="M489" s="33">
        <f t="shared" si="17"/>
        <v>3.4844444444444451</v>
      </c>
    </row>
    <row r="490" spans="1:13" x14ac:dyDescent="0.2">
      <c r="A490" t="s">
        <v>576</v>
      </c>
      <c r="B490" t="s">
        <v>1789</v>
      </c>
      <c r="C490">
        <v>-20.330903116999998</v>
      </c>
      <c r="D490">
        <v>147.20124595799999</v>
      </c>
      <c r="E490">
        <v>396</v>
      </c>
      <c r="F490">
        <v>25</v>
      </c>
      <c r="G490">
        <v>4</v>
      </c>
      <c r="H490">
        <v>2326</v>
      </c>
      <c r="I490">
        <v>5.3</v>
      </c>
      <c r="J490">
        <v>0.6</v>
      </c>
      <c r="K490">
        <v>7</v>
      </c>
      <c r="L490" s="39">
        <f t="shared" si="18"/>
        <v>16</v>
      </c>
      <c r="M490" s="33">
        <f t="shared" si="17"/>
        <v>3.4844444444444451</v>
      </c>
    </row>
    <row r="491" spans="1:13" x14ac:dyDescent="0.2">
      <c r="A491" t="s">
        <v>577</v>
      </c>
      <c r="B491" t="s">
        <v>1789</v>
      </c>
      <c r="C491">
        <v>-20.316967752</v>
      </c>
      <c r="D491">
        <v>147.18407021199999</v>
      </c>
      <c r="E491">
        <v>400</v>
      </c>
      <c r="F491">
        <v>12</v>
      </c>
      <c r="G491">
        <v>2</v>
      </c>
      <c r="H491">
        <v>1840</v>
      </c>
      <c r="I491">
        <v>4</v>
      </c>
      <c r="J491">
        <v>0.4</v>
      </c>
      <c r="K491">
        <v>5</v>
      </c>
      <c r="L491" s="39">
        <f t="shared" si="18"/>
        <v>16.666666666666664</v>
      </c>
      <c r="M491" s="33">
        <f t="shared" si="17"/>
        <v>1.7422222222222226</v>
      </c>
    </row>
    <row r="492" spans="1:13" x14ac:dyDescent="0.2">
      <c r="A492" t="s">
        <v>578</v>
      </c>
      <c r="B492" t="s">
        <v>1789</v>
      </c>
      <c r="C492">
        <v>-20.308912196000001</v>
      </c>
      <c r="D492">
        <v>147.182403545</v>
      </c>
      <c r="E492">
        <v>411</v>
      </c>
      <c r="F492">
        <v>31</v>
      </c>
      <c r="G492">
        <v>6</v>
      </c>
      <c r="H492">
        <v>2234</v>
      </c>
      <c r="I492">
        <v>6</v>
      </c>
      <c r="J492">
        <v>0.8</v>
      </c>
      <c r="K492">
        <v>7</v>
      </c>
      <c r="L492" s="39">
        <f t="shared" si="18"/>
        <v>19.35483870967742</v>
      </c>
      <c r="M492" s="33">
        <f t="shared" si="17"/>
        <v>5.2266666666666666</v>
      </c>
    </row>
    <row r="493" spans="1:13" x14ac:dyDescent="0.2">
      <c r="A493" t="s">
        <v>579</v>
      </c>
      <c r="B493" t="s">
        <v>1789</v>
      </c>
      <c r="C493">
        <v>-20.333606614000001</v>
      </c>
      <c r="D493">
        <v>145.31770911300001</v>
      </c>
      <c r="E493">
        <v>783</v>
      </c>
      <c r="F493">
        <v>14</v>
      </c>
      <c r="G493">
        <v>4</v>
      </c>
      <c r="H493">
        <v>2030</v>
      </c>
      <c r="I493">
        <v>7.4</v>
      </c>
      <c r="J493">
        <v>1.3</v>
      </c>
      <c r="K493">
        <v>3</v>
      </c>
      <c r="L493" s="39">
        <f t="shared" si="18"/>
        <v>28.571428571428569</v>
      </c>
      <c r="M493" s="33">
        <f t="shared" si="17"/>
        <v>3.4844444444444451</v>
      </c>
    </row>
    <row r="494" spans="1:13" x14ac:dyDescent="0.2">
      <c r="A494" t="s">
        <v>580</v>
      </c>
      <c r="B494" t="s">
        <v>1789</v>
      </c>
      <c r="C494">
        <v>-20.327291916</v>
      </c>
      <c r="D494">
        <v>147.18541271399999</v>
      </c>
      <c r="E494">
        <v>406</v>
      </c>
      <c r="F494">
        <v>40</v>
      </c>
      <c r="G494">
        <v>8</v>
      </c>
      <c r="H494">
        <v>2701</v>
      </c>
      <c r="I494">
        <v>6.7</v>
      </c>
      <c r="J494">
        <v>0.8</v>
      </c>
      <c r="K494">
        <v>10</v>
      </c>
      <c r="L494" s="39">
        <f t="shared" si="18"/>
        <v>20</v>
      </c>
      <c r="M494" s="33">
        <f t="shared" si="17"/>
        <v>6.9688888888888902</v>
      </c>
    </row>
    <row r="495" spans="1:13" x14ac:dyDescent="0.2">
      <c r="A495" t="s">
        <v>581</v>
      </c>
      <c r="B495" t="s">
        <v>1789</v>
      </c>
      <c r="C495">
        <v>-20.299421501000001</v>
      </c>
      <c r="D495">
        <v>147.179486879</v>
      </c>
      <c r="E495">
        <v>419</v>
      </c>
      <c r="F495">
        <v>18</v>
      </c>
      <c r="G495">
        <v>3</v>
      </c>
      <c r="H495">
        <v>1786</v>
      </c>
      <c r="I495">
        <v>4</v>
      </c>
      <c r="J495">
        <v>0.5</v>
      </c>
      <c r="K495">
        <v>8</v>
      </c>
      <c r="L495" s="39">
        <f t="shared" si="18"/>
        <v>16.666666666666664</v>
      </c>
      <c r="M495" s="33">
        <f t="shared" si="17"/>
        <v>2.6133333333333333</v>
      </c>
    </row>
    <row r="496" spans="1:13" x14ac:dyDescent="0.2">
      <c r="A496" t="s">
        <v>582</v>
      </c>
      <c r="B496" t="s">
        <v>1789</v>
      </c>
      <c r="C496">
        <v>-20.297551031000001</v>
      </c>
      <c r="D496">
        <v>147.15432026600001</v>
      </c>
      <c r="E496">
        <v>459</v>
      </c>
      <c r="F496">
        <v>11</v>
      </c>
      <c r="G496">
        <v>2</v>
      </c>
      <c r="H496">
        <v>1491</v>
      </c>
      <c r="I496">
        <v>3.1</v>
      </c>
      <c r="J496">
        <v>0.3</v>
      </c>
      <c r="K496">
        <v>7</v>
      </c>
      <c r="L496" s="39">
        <f t="shared" si="18"/>
        <v>18.181818181818183</v>
      </c>
      <c r="M496" s="33">
        <f t="shared" si="17"/>
        <v>1.7422222222222226</v>
      </c>
    </row>
    <row r="497" spans="1:13" x14ac:dyDescent="0.2">
      <c r="A497" t="s">
        <v>583</v>
      </c>
      <c r="B497" t="s">
        <v>1789</v>
      </c>
      <c r="C497">
        <v>-20.304745530000002</v>
      </c>
      <c r="D497">
        <v>147.186153545</v>
      </c>
      <c r="E497">
        <v>397</v>
      </c>
      <c r="F497">
        <v>20</v>
      </c>
      <c r="G497">
        <v>2</v>
      </c>
      <c r="H497">
        <v>2007</v>
      </c>
      <c r="I497">
        <v>3.6</v>
      </c>
      <c r="J497">
        <v>0.3</v>
      </c>
      <c r="K497">
        <v>8</v>
      </c>
      <c r="L497" s="39">
        <f t="shared" si="18"/>
        <v>10</v>
      </c>
      <c r="M497" s="33">
        <f t="shared" si="17"/>
        <v>1.7422222222222226</v>
      </c>
    </row>
    <row r="498" spans="1:13" x14ac:dyDescent="0.2">
      <c r="A498" t="s">
        <v>584</v>
      </c>
      <c r="B498" t="s">
        <v>1789</v>
      </c>
      <c r="C498">
        <v>-20.307523307</v>
      </c>
      <c r="D498">
        <v>147.16323687900001</v>
      </c>
      <c r="E498">
        <v>422</v>
      </c>
      <c r="F498">
        <v>105</v>
      </c>
      <c r="G498">
        <v>25</v>
      </c>
      <c r="H498">
        <v>5468</v>
      </c>
      <c r="I498">
        <v>13.1</v>
      </c>
      <c r="J498">
        <v>1.6</v>
      </c>
      <c r="K498">
        <v>15</v>
      </c>
      <c r="L498" s="39">
        <f t="shared" si="18"/>
        <v>23.809523809523807</v>
      </c>
      <c r="M498" s="33">
        <f t="shared" si="17"/>
        <v>21.777777777777782</v>
      </c>
    </row>
    <row r="499" spans="1:13" x14ac:dyDescent="0.2">
      <c r="A499" t="s">
        <v>585</v>
      </c>
      <c r="B499" t="s">
        <v>1789</v>
      </c>
      <c r="C499">
        <v>-20.303981641</v>
      </c>
      <c r="D499">
        <v>147.15809798999999</v>
      </c>
      <c r="E499">
        <v>435</v>
      </c>
      <c r="F499">
        <v>13</v>
      </c>
      <c r="G499">
        <v>2</v>
      </c>
      <c r="H499">
        <v>1100</v>
      </c>
      <c r="I499">
        <v>2.8</v>
      </c>
      <c r="J499">
        <v>0.4</v>
      </c>
      <c r="K499">
        <v>6</v>
      </c>
      <c r="L499" s="39">
        <f t="shared" si="18"/>
        <v>15.384615384615385</v>
      </c>
      <c r="M499" s="33">
        <f t="shared" si="17"/>
        <v>1.7422222222222226</v>
      </c>
    </row>
    <row r="500" spans="1:13" x14ac:dyDescent="0.2">
      <c r="A500" t="s">
        <v>586</v>
      </c>
      <c r="B500" t="s">
        <v>1789</v>
      </c>
      <c r="C500">
        <v>-20.288310388999999</v>
      </c>
      <c r="D500">
        <v>147.15643132299999</v>
      </c>
      <c r="E500">
        <v>456</v>
      </c>
      <c r="F500">
        <v>11</v>
      </c>
      <c r="G500">
        <v>2</v>
      </c>
      <c r="H500">
        <v>1516</v>
      </c>
      <c r="I500">
        <v>3.8</v>
      </c>
      <c r="J500">
        <v>0.5</v>
      </c>
      <c r="K500">
        <v>5</v>
      </c>
      <c r="L500" s="39">
        <f t="shared" si="18"/>
        <v>18.181818181818183</v>
      </c>
      <c r="M500" s="33">
        <f t="shared" si="17"/>
        <v>1.7422222222222226</v>
      </c>
    </row>
    <row r="501" spans="1:13" x14ac:dyDescent="0.2">
      <c r="A501" t="s">
        <v>587</v>
      </c>
      <c r="B501" t="s">
        <v>1789</v>
      </c>
      <c r="C501">
        <v>-20.297384418</v>
      </c>
      <c r="D501">
        <v>147.15096826999999</v>
      </c>
      <c r="E501">
        <v>450</v>
      </c>
      <c r="F501">
        <v>23</v>
      </c>
      <c r="G501">
        <v>3</v>
      </c>
      <c r="H501">
        <v>2267</v>
      </c>
      <c r="I501">
        <v>5</v>
      </c>
      <c r="J501">
        <v>0.5</v>
      </c>
      <c r="K501">
        <v>6</v>
      </c>
      <c r="L501" s="39">
        <f t="shared" si="18"/>
        <v>13.043478260869565</v>
      </c>
      <c r="M501" s="33">
        <f t="shared" si="17"/>
        <v>2.6133333333333333</v>
      </c>
    </row>
    <row r="502" spans="1:13" x14ac:dyDescent="0.2">
      <c r="A502" t="s">
        <v>588</v>
      </c>
      <c r="B502" t="s">
        <v>1789</v>
      </c>
      <c r="C502">
        <v>-20.278634417999999</v>
      </c>
      <c r="D502">
        <v>147.16004243399999</v>
      </c>
      <c r="E502">
        <v>407</v>
      </c>
      <c r="F502">
        <v>14</v>
      </c>
      <c r="G502">
        <v>2</v>
      </c>
      <c r="H502">
        <v>1014</v>
      </c>
      <c r="I502">
        <v>2.7</v>
      </c>
      <c r="J502">
        <v>0.4</v>
      </c>
      <c r="K502">
        <v>6</v>
      </c>
      <c r="L502" s="39">
        <f t="shared" si="18"/>
        <v>14.285714285714285</v>
      </c>
      <c r="M502" s="33">
        <f t="shared" si="17"/>
        <v>1.7422222222222226</v>
      </c>
    </row>
    <row r="503" spans="1:13" x14ac:dyDescent="0.2">
      <c r="A503" t="s">
        <v>589</v>
      </c>
      <c r="B503" t="s">
        <v>1789</v>
      </c>
      <c r="C503">
        <v>-20.259467750999999</v>
      </c>
      <c r="D503">
        <v>147.13934798899999</v>
      </c>
      <c r="E503">
        <v>436</v>
      </c>
      <c r="F503">
        <v>27</v>
      </c>
      <c r="G503">
        <v>3</v>
      </c>
      <c r="H503">
        <v>1535</v>
      </c>
      <c r="I503">
        <v>3.6</v>
      </c>
      <c r="J503">
        <v>0.4</v>
      </c>
      <c r="K503">
        <v>8</v>
      </c>
      <c r="L503" s="39">
        <f t="shared" si="18"/>
        <v>11.111111111111111</v>
      </c>
      <c r="M503" s="33">
        <f t="shared" si="17"/>
        <v>2.6133333333333333</v>
      </c>
    </row>
    <row r="504" spans="1:13" x14ac:dyDescent="0.2">
      <c r="A504" t="s">
        <v>590</v>
      </c>
      <c r="B504" t="s">
        <v>1789</v>
      </c>
      <c r="C504">
        <v>-20.265360530999999</v>
      </c>
      <c r="D504">
        <v>147.153732988</v>
      </c>
      <c r="E504">
        <v>447</v>
      </c>
      <c r="F504">
        <v>15</v>
      </c>
      <c r="G504">
        <v>3</v>
      </c>
      <c r="H504">
        <v>1214</v>
      </c>
      <c r="I504">
        <v>4.5999999999999996</v>
      </c>
      <c r="J504">
        <v>0.9</v>
      </c>
      <c r="K504">
        <v>4</v>
      </c>
      <c r="L504" s="39">
        <f t="shared" si="18"/>
        <v>20</v>
      </c>
      <c r="M504" s="33">
        <f t="shared" si="17"/>
        <v>2.6133333333333333</v>
      </c>
    </row>
    <row r="505" spans="1:13" x14ac:dyDescent="0.2">
      <c r="A505" t="s">
        <v>591</v>
      </c>
      <c r="B505" t="s">
        <v>1789</v>
      </c>
      <c r="C505">
        <v>-20.241384417999999</v>
      </c>
      <c r="D505">
        <v>147.11270909999999</v>
      </c>
      <c r="E505">
        <v>466</v>
      </c>
      <c r="F505">
        <v>9</v>
      </c>
      <c r="G505">
        <v>1</v>
      </c>
      <c r="H505">
        <v>1223</v>
      </c>
      <c r="I505">
        <v>2.9</v>
      </c>
      <c r="J505">
        <v>0.3</v>
      </c>
      <c r="K505">
        <v>5</v>
      </c>
      <c r="L505" s="39">
        <f t="shared" si="18"/>
        <v>11.111111111111111</v>
      </c>
      <c r="M505" s="33">
        <f t="shared" si="17"/>
        <v>0.87111111111111128</v>
      </c>
    </row>
    <row r="506" spans="1:13" x14ac:dyDescent="0.2">
      <c r="A506" t="s">
        <v>592</v>
      </c>
      <c r="B506" t="s">
        <v>1789</v>
      </c>
      <c r="C506">
        <v>-20.244514001999999</v>
      </c>
      <c r="D506">
        <v>147.144209101</v>
      </c>
      <c r="E506">
        <v>408</v>
      </c>
      <c r="F506">
        <v>25</v>
      </c>
      <c r="G506">
        <v>4</v>
      </c>
      <c r="H506">
        <v>828</v>
      </c>
      <c r="I506">
        <v>1.9</v>
      </c>
      <c r="J506">
        <v>0.2</v>
      </c>
      <c r="K506">
        <v>23</v>
      </c>
      <c r="L506" s="39">
        <f t="shared" si="18"/>
        <v>16</v>
      </c>
      <c r="M506" s="33">
        <f t="shared" si="17"/>
        <v>3.4844444444444451</v>
      </c>
    </row>
    <row r="507" spans="1:13" x14ac:dyDescent="0.2">
      <c r="A507" t="s">
        <v>593</v>
      </c>
      <c r="B507" t="s">
        <v>1789</v>
      </c>
      <c r="C507">
        <v>-20.193722851</v>
      </c>
      <c r="D507">
        <v>145.464815098</v>
      </c>
      <c r="E507">
        <v>790</v>
      </c>
      <c r="F507">
        <v>11</v>
      </c>
      <c r="G507">
        <v>3</v>
      </c>
      <c r="H507">
        <v>2011</v>
      </c>
      <c r="I507">
        <v>7.8</v>
      </c>
      <c r="J507">
        <v>1.5</v>
      </c>
      <c r="K507">
        <v>2</v>
      </c>
      <c r="L507" s="39">
        <f t="shared" si="18"/>
        <v>27.27272727272727</v>
      </c>
      <c r="M507" s="33">
        <f t="shared" si="17"/>
        <v>2.6133333333333333</v>
      </c>
    </row>
    <row r="508" spans="1:13" x14ac:dyDescent="0.2">
      <c r="A508" t="s">
        <v>594</v>
      </c>
      <c r="B508" t="s">
        <v>1789</v>
      </c>
      <c r="C508">
        <v>-20.237592751000001</v>
      </c>
      <c r="D508">
        <v>145.46900075400001</v>
      </c>
      <c r="E508">
        <v>768</v>
      </c>
      <c r="F508">
        <v>26</v>
      </c>
      <c r="G508">
        <v>4</v>
      </c>
      <c r="H508">
        <v>1367</v>
      </c>
      <c r="I508">
        <v>3.6</v>
      </c>
      <c r="J508">
        <v>0.5</v>
      </c>
      <c r="K508">
        <v>9</v>
      </c>
      <c r="L508" s="39">
        <f t="shared" si="18"/>
        <v>15.384615384615385</v>
      </c>
      <c r="M508" s="33">
        <f t="shared" si="17"/>
        <v>3.4844444444444451</v>
      </c>
    </row>
    <row r="509" spans="1:13" x14ac:dyDescent="0.2">
      <c r="A509" t="s">
        <v>595</v>
      </c>
      <c r="B509" t="s">
        <v>1789</v>
      </c>
      <c r="C509">
        <v>-20.188680759</v>
      </c>
      <c r="D509">
        <v>147.08152387000001</v>
      </c>
      <c r="E509">
        <v>463</v>
      </c>
      <c r="F509">
        <v>27</v>
      </c>
      <c r="G509">
        <v>6</v>
      </c>
      <c r="H509">
        <v>2254</v>
      </c>
      <c r="I509">
        <v>5.5</v>
      </c>
      <c r="J509">
        <v>0.7</v>
      </c>
      <c r="K509">
        <v>9</v>
      </c>
      <c r="L509" s="39">
        <f t="shared" si="18"/>
        <v>22.222222222222221</v>
      </c>
      <c r="M509" s="33">
        <f t="shared" si="17"/>
        <v>5.2266666666666666</v>
      </c>
    </row>
    <row r="510" spans="1:13" x14ac:dyDescent="0.2">
      <c r="A510" t="s">
        <v>596</v>
      </c>
      <c r="B510" t="s">
        <v>1789</v>
      </c>
      <c r="C510">
        <v>-20.147569648000001</v>
      </c>
      <c r="D510">
        <v>147.05819053600001</v>
      </c>
      <c r="E510">
        <v>520</v>
      </c>
      <c r="F510">
        <v>12</v>
      </c>
      <c r="G510">
        <v>2</v>
      </c>
      <c r="H510">
        <v>978</v>
      </c>
      <c r="I510">
        <v>3.1</v>
      </c>
      <c r="J510">
        <v>0.5</v>
      </c>
      <c r="K510">
        <v>5</v>
      </c>
      <c r="L510" s="39">
        <f t="shared" si="18"/>
        <v>16.666666666666664</v>
      </c>
      <c r="M510" s="33">
        <f t="shared" si="17"/>
        <v>1.7422222222222226</v>
      </c>
    </row>
    <row r="511" spans="1:13" x14ac:dyDescent="0.2">
      <c r="A511" t="s">
        <v>597</v>
      </c>
      <c r="B511" t="s">
        <v>1789</v>
      </c>
      <c r="C511">
        <v>-20.092523306</v>
      </c>
      <c r="D511">
        <v>147.063931322</v>
      </c>
      <c r="E511">
        <v>480</v>
      </c>
      <c r="F511">
        <v>11</v>
      </c>
      <c r="G511">
        <v>2</v>
      </c>
      <c r="H511">
        <v>1242</v>
      </c>
      <c r="I511">
        <v>4</v>
      </c>
      <c r="J511">
        <v>0.6</v>
      </c>
      <c r="K511">
        <v>3</v>
      </c>
      <c r="L511" s="39">
        <f t="shared" si="18"/>
        <v>18.181818181818183</v>
      </c>
      <c r="M511" s="33">
        <f t="shared" si="17"/>
        <v>1.7422222222222226</v>
      </c>
    </row>
    <row r="512" spans="1:13" x14ac:dyDescent="0.2">
      <c r="A512" t="s">
        <v>598</v>
      </c>
      <c r="B512" t="s">
        <v>1789</v>
      </c>
      <c r="C512">
        <v>-20.000671430000001</v>
      </c>
      <c r="D512">
        <v>146.94286652900001</v>
      </c>
      <c r="E512">
        <v>473</v>
      </c>
      <c r="F512">
        <v>32</v>
      </c>
      <c r="G512">
        <v>5</v>
      </c>
      <c r="H512">
        <v>1260</v>
      </c>
      <c r="I512">
        <v>3</v>
      </c>
      <c r="J512">
        <v>0.4</v>
      </c>
      <c r="K512">
        <v>15</v>
      </c>
      <c r="L512" s="39">
        <f t="shared" si="18"/>
        <v>15.625</v>
      </c>
      <c r="M512" s="33">
        <f t="shared" si="17"/>
        <v>4.3555555555555561</v>
      </c>
    </row>
    <row r="513" spans="1:13" x14ac:dyDescent="0.2">
      <c r="A513" t="s">
        <v>599</v>
      </c>
      <c r="B513" t="s">
        <v>1789</v>
      </c>
      <c r="C513">
        <v>-19.993148304999998</v>
      </c>
      <c r="D513">
        <v>146.95032021</v>
      </c>
      <c r="E513">
        <v>477</v>
      </c>
      <c r="F513">
        <v>13</v>
      </c>
      <c r="G513">
        <v>2</v>
      </c>
      <c r="H513">
        <v>1131</v>
      </c>
      <c r="I513">
        <v>2.2000000000000002</v>
      </c>
      <c r="J513">
        <v>0.2</v>
      </c>
      <c r="K513">
        <v>10</v>
      </c>
      <c r="L513" s="39">
        <f t="shared" si="18"/>
        <v>15.384615384615385</v>
      </c>
      <c r="M513" s="33">
        <f t="shared" si="17"/>
        <v>1.7422222222222226</v>
      </c>
    </row>
    <row r="514" spans="1:13" x14ac:dyDescent="0.2">
      <c r="A514" t="s">
        <v>600</v>
      </c>
      <c r="B514" t="s">
        <v>1789</v>
      </c>
      <c r="C514">
        <v>-19.992801083</v>
      </c>
      <c r="D514">
        <v>146.95323687699999</v>
      </c>
      <c r="E514">
        <v>491</v>
      </c>
      <c r="F514">
        <v>13</v>
      </c>
      <c r="G514">
        <v>2</v>
      </c>
      <c r="H514">
        <v>420</v>
      </c>
      <c r="I514">
        <v>1.5</v>
      </c>
      <c r="J514">
        <v>0.3</v>
      </c>
      <c r="K514">
        <v>8</v>
      </c>
      <c r="L514" s="39">
        <f t="shared" si="18"/>
        <v>15.384615384615385</v>
      </c>
      <c r="M514" s="33">
        <f t="shared" si="17"/>
        <v>1.7422222222222226</v>
      </c>
    </row>
    <row r="515" spans="1:13" x14ac:dyDescent="0.2">
      <c r="A515" t="s">
        <v>601</v>
      </c>
      <c r="B515" t="s">
        <v>1789</v>
      </c>
      <c r="C515">
        <v>-19.986995418999999</v>
      </c>
      <c r="D515">
        <v>146.96598698599999</v>
      </c>
      <c r="E515">
        <v>542</v>
      </c>
      <c r="F515">
        <v>11</v>
      </c>
      <c r="G515">
        <v>2</v>
      </c>
      <c r="H515">
        <v>1632</v>
      </c>
      <c r="I515">
        <v>4.2</v>
      </c>
      <c r="J515">
        <v>0.5</v>
      </c>
      <c r="K515">
        <v>4</v>
      </c>
      <c r="L515" s="39">
        <f t="shared" si="18"/>
        <v>18.181818181818183</v>
      </c>
      <c r="M515" s="33">
        <f t="shared" si="17"/>
        <v>1.7422222222222226</v>
      </c>
    </row>
    <row r="516" spans="1:13" x14ac:dyDescent="0.2">
      <c r="A516" t="s">
        <v>602</v>
      </c>
      <c r="B516" t="s">
        <v>1789</v>
      </c>
      <c r="C516">
        <v>-19.993693978</v>
      </c>
      <c r="D516">
        <v>146.96928842599999</v>
      </c>
      <c r="E516">
        <v>454</v>
      </c>
      <c r="F516">
        <v>16</v>
      </c>
      <c r="G516">
        <v>2</v>
      </c>
      <c r="H516">
        <v>831</v>
      </c>
      <c r="I516">
        <v>1.8</v>
      </c>
      <c r="J516">
        <v>0.2</v>
      </c>
      <c r="K516">
        <v>14</v>
      </c>
      <c r="L516" s="39">
        <f t="shared" si="18"/>
        <v>12.5</v>
      </c>
      <c r="M516" s="33">
        <f t="shared" si="17"/>
        <v>1.7422222222222226</v>
      </c>
    </row>
    <row r="517" spans="1:13" x14ac:dyDescent="0.2">
      <c r="A517" t="s">
        <v>603</v>
      </c>
      <c r="B517" t="s">
        <v>1789</v>
      </c>
      <c r="C517">
        <v>-19.932176082000002</v>
      </c>
      <c r="D517">
        <v>146.95698687699999</v>
      </c>
      <c r="E517">
        <v>453</v>
      </c>
      <c r="F517">
        <v>10</v>
      </c>
      <c r="G517">
        <v>1</v>
      </c>
      <c r="H517">
        <v>865</v>
      </c>
      <c r="I517">
        <v>1.9</v>
      </c>
      <c r="J517">
        <v>0.2</v>
      </c>
      <c r="K517">
        <v>9</v>
      </c>
      <c r="L517" s="39">
        <f t="shared" si="18"/>
        <v>10</v>
      </c>
      <c r="M517" s="33">
        <f t="shared" si="17"/>
        <v>0.87111111111111128</v>
      </c>
    </row>
    <row r="518" spans="1:13" x14ac:dyDescent="0.2">
      <c r="A518" t="s">
        <v>604</v>
      </c>
      <c r="B518" t="s">
        <v>1789</v>
      </c>
      <c r="C518">
        <v>-19.923842748999999</v>
      </c>
      <c r="D518">
        <v>146.956639655</v>
      </c>
      <c r="E518">
        <v>450</v>
      </c>
      <c r="F518">
        <v>15</v>
      </c>
      <c r="G518">
        <v>2</v>
      </c>
      <c r="H518">
        <v>1134</v>
      </c>
      <c r="I518">
        <v>2.8</v>
      </c>
      <c r="J518">
        <v>0.3</v>
      </c>
      <c r="K518">
        <v>8</v>
      </c>
      <c r="L518" s="39">
        <f t="shared" si="18"/>
        <v>13.333333333333334</v>
      </c>
      <c r="M518" s="33">
        <f t="shared" si="17"/>
        <v>1.7422222222222226</v>
      </c>
    </row>
    <row r="519" spans="1:13" x14ac:dyDescent="0.2">
      <c r="A519" t="s">
        <v>605</v>
      </c>
      <c r="B519" t="s">
        <v>1789</v>
      </c>
      <c r="C519">
        <v>-19.943773304</v>
      </c>
      <c r="D519">
        <v>146.94393132100001</v>
      </c>
      <c r="E519">
        <v>517</v>
      </c>
      <c r="F519">
        <v>11</v>
      </c>
      <c r="G519">
        <v>3</v>
      </c>
      <c r="H519">
        <v>1976</v>
      </c>
      <c r="I519">
        <v>6</v>
      </c>
      <c r="J519">
        <v>0.9</v>
      </c>
      <c r="K519">
        <v>3</v>
      </c>
      <c r="L519" s="39">
        <f t="shared" si="18"/>
        <v>27.27272727272727</v>
      </c>
      <c r="M519" s="33">
        <f t="shared" si="17"/>
        <v>2.6133333333333333</v>
      </c>
    </row>
    <row r="520" spans="1:13" x14ac:dyDescent="0.2">
      <c r="A520" t="s">
        <v>606</v>
      </c>
      <c r="B520" t="s">
        <v>1789</v>
      </c>
      <c r="C520">
        <v>-19.942199276</v>
      </c>
      <c r="D520">
        <v>146.949764655</v>
      </c>
      <c r="E520">
        <v>448</v>
      </c>
      <c r="F520">
        <v>23</v>
      </c>
      <c r="G520">
        <v>3</v>
      </c>
      <c r="H520">
        <v>529</v>
      </c>
      <c r="I520">
        <v>1.6</v>
      </c>
      <c r="J520">
        <v>0.2</v>
      </c>
      <c r="K520">
        <v>14</v>
      </c>
      <c r="L520" s="39">
        <f t="shared" si="18"/>
        <v>13.043478260869565</v>
      </c>
      <c r="M520" s="33">
        <f t="shared" si="17"/>
        <v>2.6133333333333333</v>
      </c>
    </row>
    <row r="521" spans="1:13" x14ac:dyDescent="0.2">
      <c r="A521" t="s">
        <v>607</v>
      </c>
      <c r="B521" t="s">
        <v>1789</v>
      </c>
      <c r="C521">
        <v>-19.696689969000001</v>
      </c>
      <c r="D521">
        <v>146.748375764</v>
      </c>
      <c r="E521">
        <v>451</v>
      </c>
      <c r="F521">
        <v>10</v>
      </c>
      <c r="G521">
        <v>2</v>
      </c>
      <c r="H521">
        <v>1413</v>
      </c>
      <c r="I521">
        <v>4.0999999999999996</v>
      </c>
      <c r="J521">
        <v>0.6</v>
      </c>
      <c r="K521">
        <v>4</v>
      </c>
      <c r="L521" s="39">
        <f t="shared" si="18"/>
        <v>20</v>
      </c>
      <c r="M521" s="33">
        <f t="shared" si="17"/>
        <v>1.7422222222222226</v>
      </c>
    </row>
    <row r="522" spans="1:13" x14ac:dyDescent="0.2">
      <c r="A522" t="s">
        <v>608</v>
      </c>
      <c r="B522" t="s">
        <v>1789</v>
      </c>
      <c r="C522">
        <v>-19.708495525</v>
      </c>
      <c r="D522">
        <v>146.79170909800001</v>
      </c>
      <c r="E522">
        <v>454</v>
      </c>
      <c r="F522">
        <v>11</v>
      </c>
      <c r="G522">
        <v>1</v>
      </c>
      <c r="H522">
        <v>396</v>
      </c>
      <c r="I522">
        <v>1.4</v>
      </c>
      <c r="J522">
        <v>0.2</v>
      </c>
      <c r="K522">
        <v>7</v>
      </c>
      <c r="L522" s="39">
        <f t="shared" si="18"/>
        <v>9.0909090909090917</v>
      </c>
      <c r="M522" s="33">
        <f t="shared" ref="M522:M585" si="19">G522*9.8*400/3600*80%</f>
        <v>0.87111111111111128</v>
      </c>
    </row>
    <row r="523" spans="1:13" x14ac:dyDescent="0.2">
      <c r="A523" t="s">
        <v>609</v>
      </c>
      <c r="B523" t="s">
        <v>1789</v>
      </c>
      <c r="C523">
        <v>-19.69498858</v>
      </c>
      <c r="D523">
        <v>146.73299381999999</v>
      </c>
      <c r="E523">
        <v>463</v>
      </c>
      <c r="F523">
        <v>11</v>
      </c>
      <c r="G523">
        <v>1</v>
      </c>
      <c r="H523">
        <v>921</v>
      </c>
      <c r="I523">
        <v>2.4</v>
      </c>
      <c r="J523">
        <v>0.3</v>
      </c>
      <c r="K523">
        <v>5</v>
      </c>
      <c r="L523" s="39">
        <f t="shared" ref="L523:L586" si="20">G523/F523*100</f>
        <v>9.0909090909090917</v>
      </c>
      <c r="M523" s="33">
        <f t="shared" si="19"/>
        <v>0.87111111111111128</v>
      </c>
    </row>
    <row r="524" spans="1:13" x14ac:dyDescent="0.2">
      <c r="A524" t="s">
        <v>610</v>
      </c>
      <c r="B524" t="s">
        <v>1789</v>
      </c>
      <c r="C524">
        <v>-19.69857489</v>
      </c>
      <c r="D524">
        <v>146.76274084400001</v>
      </c>
      <c r="E524">
        <v>521</v>
      </c>
      <c r="F524">
        <v>13</v>
      </c>
      <c r="G524">
        <v>2</v>
      </c>
      <c r="H524">
        <v>1187</v>
      </c>
      <c r="I524">
        <v>2.6</v>
      </c>
      <c r="J524">
        <v>0.3</v>
      </c>
      <c r="K524">
        <v>10</v>
      </c>
      <c r="L524" s="39">
        <f t="shared" si="20"/>
        <v>15.384615384615385</v>
      </c>
      <c r="M524" s="33">
        <f t="shared" si="19"/>
        <v>1.7422222222222226</v>
      </c>
    </row>
    <row r="525" spans="1:13" x14ac:dyDescent="0.2">
      <c r="A525" t="s">
        <v>611</v>
      </c>
      <c r="B525" t="s">
        <v>1789</v>
      </c>
      <c r="C525">
        <v>-19.701980422999998</v>
      </c>
      <c r="D525">
        <v>146.77322419999999</v>
      </c>
      <c r="E525">
        <v>570</v>
      </c>
      <c r="F525">
        <v>19</v>
      </c>
      <c r="G525">
        <v>3</v>
      </c>
      <c r="H525">
        <v>989</v>
      </c>
      <c r="I525">
        <v>2.2999999999999998</v>
      </c>
      <c r="J525">
        <v>0.3</v>
      </c>
      <c r="K525">
        <v>12</v>
      </c>
      <c r="L525" s="39">
        <f t="shared" si="20"/>
        <v>15.789473684210526</v>
      </c>
      <c r="M525" s="33">
        <f t="shared" si="19"/>
        <v>2.6133333333333333</v>
      </c>
    </row>
    <row r="526" spans="1:13" x14ac:dyDescent="0.2">
      <c r="A526" t="s">
        <v>612</v>
      </c>
      <c r="B526" t="s">
        <v>1789</v>
      </c>
      <c r="C526">
        <v>-19.715370525000001</v>
      </c>
      <c r="D526">
        <v>146.80483409799999</v>
      </c>
      <c r="E526">
        <v>498</v>
      </c>
      <c r="F526">
        <v>11</v>
      </c>
      <c r="G526">
        <v>2</v>
      </c>
      <c r="H526">
        <v>686</v>
      </c>
      <c r="I526">
        <v>2.2000000000000002</v>
      </c>
      <c r="J526">
        <v>0.3</v>
      </c>
      <c r="K526">
        <v>7</v>
      </c>
      <c r="L526" s="39">
        <f t="shared" si="20"/>
        <v>18.181818181818183</v>
      </c>
      <c r="M526" s="33">
        <f t="shared" si="19"/>
        <v>1.7422222222222226</v>
      </c>
    </row>
    <row r="527" spans="1:13" x14ac:dyDescent="0.2">
      <c r="A527" t="s">
        <v>613</v>
      </c>
      <c r="B527" t="s">
        <v>1789</v>
      </c>
      <c r="C527">
        <v>-19.708680664999999</v>
      </c>
      <c r="D527">
        <v>146.72920909699999</v>
      </c>
      <c r="E527">
        <v>474</v>
      </c>
      <c r="F527">
        <v>15</v>
      </c>
      <c r="G527">
        <v>2</v>
      </c>
      <c r="H527">
        <v>1140</v>
      </c>
      <c r="I527">
        <v>1.7</v>
      </c>
      <c r="J527">
        <v>0.1</v>
      </c>
      <c r="K527">
        <v>16</v>
      </c>
      <c r="L527" s="39">
        <f t="shared" si="20"/>
        <v>13.333333333333334</v>
      </c>
      <c r="M527" s="33">
        <f t="shared" si="19"/>
        <v>1.7422222222222226</v>
      </c>
    </row>
    <row r="528" spans="1:13" x14ac:dyDescent="0.2">
      <c r="A528" t="s">
        <v>614</v>
      </c>
      <c r="B528" t="s">
        <v>1789</v>
      </c>
      <c r="C528">
        <v>-19.701203858</v>
      </c>
      <c r="D528">
        <v>146.78538965300001</v>
      </c>
      <c r="E528">
        <v>547</v>
      </c>
      <c r="F528">
        <v>11</v>
      </c>
      <c r="G528">
        <v>1</v>
      </c>
      <c r="H528">
        <v>836</v>
      </c>
      <c r="I528">
        <v>2.5</v>
      </c>
      <c r="J528">
        <v>0.4</v>
      </c>
      <c r="K528">
        <v>4</v>
      </c>
      <c r="L528" s="39">
        <f t="shared" si="20"/>
        <v>9.0909090909090917</v>
      </c>
      <c r="M528" s="33">
        <f t="shared" si="19"/>
        <v>0.87111111111111128</v>
      </c>
    </row>
    <row r="529" spans="1:13" x14ac:dyDescent="0.2">
      <c r="A529" t="s">
        <v>615</v>
      </c>
      <c r="B529" t="s">
        <v>1789</v>
      </c>
      <c r="C529">
        <v>-19.697523302</v>
      </c>
      <c r="D529">
        <v>146.727820208</v>
      </c>
      <c r="E529">
        <v>496</v>
      </c>
      <c r="F529">
        <v>11</v>
      </c>
      <c r="G529">
        <v>1</v>
      </c>
      <c r="H529">
        <v>1695</v>
      </c>
      <c r="I529">
        <v>2.5</v>
      </c>
      <c r="J529">
        <v>0.2</v>
      </c>
      <c r="K529">
        <v>8</v>
      </c>
      <c r="L529" s="39">
        <f t="shared" si="20"/>
        <v>9.0909090909090917</v>
      </c>
      <c r="M529" s="33">
        <f t="shared" si="19"/>
        <v>0.87111111111111128</v>
      </c>
    </row>
    <row r="530" spans="1:13" x14ac:dyDescent="0.2">
      <c r="A530" t="s">
        <v>616</v>
      </c>
      <c r="B530" t="s">
        <v>1789</v>
      </c>
      <c r="C530">
        <v>-19.687162246</v>
      </c>
      <c r="D530">
        <v>146.73476465300001</v>
      </c>
      <c r="E530">
        <v>497</v>
      </c>
      <c r="F530">
        <v>12</v>
      </c>
      <c r="G530">
        <v>2</v>
      </c>
      <c r="H530">
        <v>675</v>
      </c>
      <c r="I530">
        <v>1.4</v>
      </c>
      <c r="J530">
        <v>0.1</v>
      </c>
      <c r="K530">
        <v>13</v>
      </c>
      <c r="L530" s="39">
        <f t="shared" si="20"/>
        <v>16.666666666666664</v>
      </c>
      <c r="M530" s="33">
        <f t="shared" si="19"/>
        <v>1.7422222222222226</v>
      </c>
    </row>
    <row r="531" spans="1:13" x14ac:dyDescent="0.2">
      <c r="A531" t="s">
        <v>617</v>
      </c>
      <c r="B531" t="s">
        <v>1789</v>
      </c>
      <c r="C531">
        <v>-19.691782607</v>
      </c>
      <c r="D531">
        <v>146.71532020800001</v>
      </c>
      <c r="E531">
        <v>532</v>
      </c>
      <c r="F531">
        <v>14</v>
      </c>
      <c r="G531">
        <v>2</v>
      </c>
      <c r="H531">
        <v>1638</v>
      </c>
      <c r="I531">
        <v>3.9</v>
      </c>
      <c r="J531">
        <v>0.5</v>
      </c>
      <c r="K531">
        <v>6</v>
      </c>
      <c r="L531" s="39">
        <f t="shared" si="20"/>
        <v>14.285714285714285</v>
      </c>
      <c r="M531" s="33">
        <f t="shared" si="19"/>
        <v>1.7422222222222226</v>
      </c>
    </row>
    <row r="532" spans="1:13" x14ac:dyDescent="0.2">
      <c r="A532" t="s">
        <v>618</v>
      </c>
      <c r="B532" t="s">
        <v>1789</v>
      </c>
      <c r="C532">
        <v>-19.688106690000001</v>
      </c>
      <c r="D532">
        <v>146.59459793100001</v>
      </c>
      <c r="E532">
        <v>479</v>
      </c>
      <c r="F532">
        <v>42</v>
      </c>
      <c r="G532">
        <v>6</v>
      </c>
      <c r="H532">
        <v>799</v>
      </c>
      <c r="I532">
        <v>2</v>
      </c>
      <c r="J532">
        <v>0.3</v>
      </c>
      <c r="K532">
        <v>23</v>
      </c>
      <c r="L532" s="39">
        <f t="shared" si="20"/>
        <v>14.285714285714285</v>
      </c>
      <c r="M532" s="33">
        <f t="shared" si="19"/>
        <v>5.2266666666666666</v>
      </c>
    </row>
    <row r="533" spans="1:13" x14ac:dyDescent="0.2">
      <c r="A533" t="s">
        <v>36</v>
      </c>
      <c r="B533" t="s">
        <v>1789</v>
      </c>
      <c r="C533">
        <v>-19.651172354</v>
      </c>
      <c r="D533">
        <v>146.647921156</v>
      </c>
      <c r="E533">
        <v>494</v>
      </c>
      <c r="F533">
        <v>17</v>
      </c>
      <c r="G533">
        <v>2</v>
      </c>
      <c r="H533">
        <v>538</v>
      </c>
      <c r="I533">
        <v>1.7</v>
      </c>
      <c r="J533">
        <v>0.3</v>
      </c>
      <c r="K533">
        <v>9</v>
      </c>
      <c r="L533" s="39">
        <f t="shared" si="20"/>
        <v>11.76470588235294</v>
      </c>
      <c r="M533" s="33">
        <f t="shared" si="19"/>
        <v>1.7422222222222226</v>
      </c>
    </row>
    <row r="534" spans="1:13" x14ac:dyDescent="0.2">
      <c r="A534" t="s">
        <v>619</v>
      </c>
      <c r="B534" t="s">
        <v>1789</v>
      </c>
      <c r="C534">
        <v>-19.687564128000002</v>
      </c>
      <c r="D534">
        <v>146.55291826999999</v>
      </c>
      <c r="E534">
        <v>479</v>
      </c>
      <c r="F534">
        <v>21</v>
      </c>
      <c r="G534">
        <v>3</v>
      </c>
      <c r="H534">
        <v>1719</v>
      </c>
      <c r="I534">
        <v>3.9</v>
      </c>
      <c r="J534">
        <v>0.4</v>
      </c>
      <c r="K534">
        <v>8</v>
      </c>
      <c r="L534" s="39">
        <f t="shared" si="20"/>
        <v>14.285714285714285</v>
      </c>
      <c r="M534" s="33">
        <f t="shared" si="19"/>
        <v>2.6133333333333333</v>
      </c>
    </row>
    <row r="535" spans="1:13" x14ac:dyDescent="0.2">
      <c r="A535" t="s">
        <v>620</v>
      </c>
      <c r="B535" t="s">
        <v>1789</v>
      </c>
      <c r="C535">
        <v>-19.674773301999998</v>
      </c>
      <c r="D535">
        <v>146.65098687400001</v>
      </c>
      <c r="E535">
        <v>451</v>
      </c>
      <c r="F535">
        <v>27</v>
      </c>
      <c r="G535">
        <v>5</v>
      </c>
      <c r="H535">
        <v>599</v>
      </c>
      <c r="I535">
        <v>2.2999999999999998</v>
      </c>
      <c r="J535">
        <v>0.4</v>
      </c>
      <c r="K535">
        <v>11</v>
      </c>
      <c r="L535" s="39">
        <f t="shared" si="20"/>
        <v>18.518518518518519</v>
      </c>
      <c r="M535" s="33">
        <f t="shared" si="19"/>
        <v>4.3555555555555561</v>
      </c>
    </row>
    <row r="536" spans="1:13" x14ac:dyDescent="0.2">
      <c r="A536" t="s">
        <v>621</v>
      </c>
      <c r="B536" t="s">
        <v>1789</v>
      </c>
      <c r="C536">
        <v>-19.678649876000001</v>
      </c>
      <c r="D536">
        <v>146.65572141199999</v>
      </c>
      <c r="E536">
        <v>474</v>
      </c>
      <c r="F536">
        <v>27</v>
      </c>
      <c r="G536">
        <v>2</v>
      </c>
      <c r="H536">
        <v>1074</v>
      </c>
      <c r="I536">
        <v>1.9</v>
      </c>
      <c r="J536">
        <v>0.2</v>
      </c>
      <c r="K536">
        <v>15</v>
      </c>
      <c r="L536" s="39">
        <f t="shared" si="20"/>
        <v>7.4074074074074066</v>
      </c>
      <c r="M536" s="33">
        <f t="shared" si="19"/>
        <v>1.7422222222222226</v>
      </c>
    </row>
    <row r="537" spans="1:13" x14ac:dyDescent="0.2">
      <c r="A537" t="s">
        <v>622</v>
      </c>
      <c r="B537" t="s">
        <v>1789</v>
      </c>
      <c r="C537">
        <v>-19.666717773999999</v>
      </c>
      <c r="D537">
        <v>146.65198687399999</v>
      </c>
      <c r="E537">
        <v>502</v>
      </c>
      <c r="F537">
        <v>19</v>
      </c>
      <c r="G537">
        <v>2</v>
      </c>
      <c r="H537">
        <v>502</v>
      </c>
      <c r="I537">
        <v>1.5</v>
      </c>
      <c r="J537">
        <v>0.2</v>
      </c>
      <c r="K537">
        <v>11</v>
      </c>
      <c r="L537" s="39">
        <f t="shared" si="20"/>
        <v>10.526315789473683</v>
      </c>
      <c r="M537" s="33">
        <f t="shared" si="19"/>
        <v>1.7422222222222226</v>
      </c>
    </row>
    <row r="538" spans="1:13" x14ac:dyDescent="0.2">
      <c r="A538" t="s">
        <v>623</v>
      </c>
      <c r="B538" t="s">
        <v>1789</v>
      </c>
      <c r="C538">
        <v>-19.658356636000001</v>
      </c>
      <c r="D538">
        <v>146.641986874</v>
      </c>
      <c r="E538">
        <v>508</v>
      </c>
      <c r="F538">
        <v>14</v>
      </c>
      <c r="G538">
        <v>2</v>
      </c>
      <c r="H538">
        <v>1713</v>
      </c>
      <c r="I538">
        <v>3.9</v>
      </c>
      <c r="J538">
        <v>0.5</v>
      </c>
      <c r="K538">
        <v>5</v>
      </c>
      <c r="L538" s="39">
        <f t="shared" si="20"/>
        <v>14.285714285714285</v>
      </c>
      <c r="M538" s="33">
        <f t="shared" si="19"/>
        <v>1.7422222222222226</v>
      </c>
    </row>
    <row r="539" spans="1:13" x14ac:dyDescent="0.2">
      <c r="A539" t="s">
        <v>624</v>
      </c>
      <c r="B539" t="s">
        <v>1789</v>
      </c>
      <c r="C539">
        <v>-19.653662218000001</v>
      </c>
      <c r="D539">
        <v>146.661986875</v>
      </c>
      <c r="E539">
        <v>552</v>
      </c>
      <c r="F539">
        <v>20</v>
      </c>
      <c r="G539">
        <v>4</v>
      </c>
      <c r="H539">
        <v>2378</v>
      </c>
      <c r="I539">
        <v>6</v>
      </c>
      <c r="J539">
        <v>0.8</v>
      </c>
      <c r="K539">
        <v>5</v>
      </c>
      <c r="L539" s="39">
        <f t="shared" si="20"/>
        <v>20</v>
      </c>
      <c r="M539" s="33">
        <f t="shared" si="19"/>
        <v>3.4844444444444451</v>
      </c>
    </row>
    <row r="540" spans="1:13" x14ac:dyDescent="0.2">
      <c r="A540" t="s">
        <v>625</v>
      </c>
      <c r="B540" t="s">
        <v>1789</v>
      </c>
      <c r="C540">
        <v>-19.677773275</v>
      </c>
      <c r="D540">
        <v>146.68059798600001</v>
      </c>
      <c r="E540">
        <v>515</v>
      </c>
      <c r="F540">
        <v>27</v>
      </c>
      <c r="G540">
        <v>4</v>
      </c>
      <c r="H540">
        <v>1587</v>
      </c>
      <c r="I540">
        <v>3</v>
      </c>
      <c r="J540">
        <v>0.3</v>
      </c>
      <c r="K540">
        <v>14</v>
      </c>
      <c r="L540" s="39">
        <f t="shared" si="20"/>
        <v>14.814814814814813</v>
      </c>
      <c r="M540" s="33">
        <f t="shared" si="19"/>
        <v>3.4844444444444451</v>
      </c>
    </row>
    <row r="541" spans="1:13" x14ac:dyDescent="0.2">
      <c r="A541" t="s">
        <v>626</v>
      </c>
      <c r="B541" t="s">
        <v>1789</v>
      </c>
      <c r="C541">
        <v>-19.672538764999999</v>
      </c>
      <c r="D541">
        <v>146.662943635</v>
      </c>
      <c r="E541">
        <v>516</v>
      </c>
      <c r="F541">
        <v>40</v>
      </c>
      <c r="G541">
        <v>5</v>
      </c>
      <c r="H541">
        <v>1052</v>
      </c>
      <c r="I541">
        <v>2.4</v>
      </c>
      <c r="J541">
        <v>0.3</v>
      </c>
      <c r="K541">
        <v>21</v>
      </c>
      <c r="L541" s="39">
        <f t="shared" si="20"/>
        <v>12.5</v>
      </c>
      <c r="M541" s="33">
        <f t="shared" si="19"/>
        <v>4.3555555555555561</v>
      </c>
    </row>
    <row r="542" spans="1:13" x14ac:dyDescent="0.2">
      <c r="A542" t="s">
        <v>627</v>
      </c>
      <c r="B542" t="s">
        <v>1789</v>
      </c>
      <c r="C542">
        <v>-19.656884468000001</v>
      </c>
      <c r="D542">
        <v>146.663653541</v>
      </c>
      <c r="E542">
        <v>536</v>
      </c>
      <c r="F542">
        <v>11</v>
      </c>
      <c r="G542">
        <v>1</v>
      </c>
      <c r="H542">
        <v>1403</v>
      </c>
      <c r="I542">
        <v>3.3</v>
      </c>
      <c r="J542">
        <v>0.4</v>
      </c>
      <c r="K542">
        <v>5</v>
      </c>
      <c r="L542" s="39">
        <f t="shared" si="20"/>
        <v>9.0909090909090917</v>
      </c>
      <c r="M542" s="33">
        <f t="shared" si="19"/>
        <v>0.87111111111111128</v>
      </c>
    </row>
    <row r="543" spans="1:13" x14ac:dyDescent="0.2">
      <c r="A543" t="s">
        <v>628</v>
      </c>
      <c r="B543" t="s">
        <v>1789</v>
      </c>
      <c r="C543">
        <v>-19.681689969000001</v>
      </c>
      <c r="D543">
        <v>146.665320208</v>
      </c>
      <c r="E543">
        <v>524</v>
      </c>
      <c r="F543">
        <v>15</v>
      </c>
      <c r="G543">
        <v>2</v>
      </c>
      <c r="H543">
        <v>954</v>
      </c>
      <c r="I543">
        <v>2</v>
      </c>
      <c r="J543">
        <v>0.2</v>
      </c>
      <c r="K543">
        <v>10</v>
      </c>
      <c r="L543" s="39">
        <f t="shared" si="20"/>
        <v>13.333333333333334</v>
      </c>
      <c r="M543" s="33">
        <f t="shared" si="19"/>
        <v>1.7422222222222226</v>
      </c>
    </row>
    <row r="544" spans="1:13" x14ac:dyDescent="0.2">
      <c r="A544" t="s">
        <v>629</v>
      </c>
      <c r="B544" t="s">
        <v>1789</v>
      </c>
      <c r="C544">
        <v>-19.668596547</v>
      </c>
      <c r="D544">
        <v>146.65799696299999</v>
      </c>
      <c r="E544">
        <v>529</v>
      </c>
      <c r="F544">
        <v>27</v>
      </c>
      <c r="G544">
        <v>3</v>
      </c>
      <c r="H544">
        <v>2601</v>
      </c>
      <c r="I544">
        <v>3.8</v>
      </c>
      <c r="J544">
        <v>0.3</v>
      </c>
      <c r="K544">
        <v>12</v>
      </c>
      <c r="L544" s="39">
        <f t="shared" si="20"/>
        <v>11.111111111111111</v>
      </c>
      <c r="M544" s="33">
        <f t="shared" si="19"/>
        <v>2.6133333333333333</v>
      </c>
    </row>
    <row r="545" spans="1:13" x14ac:dyDescent="0.2">
      <c r="A545" t="s">
        <v>630</v>
      </c>
      <c r="B545" t="s">
        <v>1789</v>
      </c>
      <c r="C545">
        <v>-19.681689969000001</v>
      </c>
      <c r="D545">
        <v>146.60532020700001</v>
      </c>
      <c r="E545">
        <v>537</v>
      </c>
      <c r="F545">
        <v>12</v>
      </c>
      <c r="G545">
        <v>2</v>
      </c>
      <c r="H545">
        <v>1527</v>
      </c>
      <c r="I545">
        <v>4.3</v>
      </c>
      <c r="J545">
        <v>0.6</v>
      </c>
      <c r="K545">
        <v>4</v>
      </c>
      <c r="L545" s="39">
        <f t="shared" si="20"/>
        <v>16.666666666666664</v>
      </c>
      <c r="M545" s="33">
        <f t="shared" si="19"/>
        <v>1.7422222222222226</v>
      </c>
    </row>
    <row r="546" spans="1:13" x14ac:dyDescent="0.2">
      <c r="A546" t="s">
        <v>631</v>
      </c>
      <c r="B546" t="s">
        <v>1789</v>
      </c>
      <c r="C546">
        <v>-19.683402887</v>
      </c>
      <c r="D546">
        <v>146.65059798600001</v>
      </c>
      <c r="E546">
        <v>420</v>
      </c>
      <c r="F546">
        <v>19</v>
      </c>
      <c r="G546">
        <v>3</v>
      </c>
      <c r="H546">
        <v>863</v>
      </c>
      <c r="I546">
        <v>2.2000000000000002</v>
      </c>
      <c r="J546">
        <v>0.3</v>
      </c>
      <c r="K546">
        <v>12</v>
      </c>
      <c r="L546" s="39">
        <f t="shared" si="20"/>
        <v>15.789473684210526</v>
      </c>
      <c r="M546" s="33">
        <f t="shared" si="19"/>
        <v>2.6133333333333333</v>
      </c>
    </row>
    <row r="547" spans="1:13" x14ac:dyDescent="0.2">
      <c r="A547" t="s">
        <v>632</v>
      </c>
      <c r="B547" t="s">
        <v>1789</v>
      </c>
      <c r="C547">
        <v>-19.675370525000002</v>
      </c>
      <c r="D547">
        <v>146.57143131800001</v>
      </c>
      <c r="E547">
        <v>467</v>
      </c>
      <c r="F547">
        <v>10</v>
      </c>
      <c r="G547">
        <v>2</v>
      </c>
      <c r="H547">
        <v>1466</v>
      </c>
      <c r="I547">
        <v>4</v>
      </c>
      <c r="J547">
        <v>0.5</v>
      </c>
      <c r="K547">
        <v>4</v>
      </c>
      <c r="L547" s="39">
        <f t="shared" si="20"/>
        <v>20</v>
      </c>
      <c r="M547" s="33">
        <f t="shared" si="19"/>
        <v>1.7422222222222226</v>
      </c>
    </row>
    <row r="548" spans="1:13" x14ac:dyDescent="0.2">
      <c r="A548" t="s">
        <v>37</v>
      </c>
      <c r="B548" t="s">
        <v>1789</v>
      </c>
      <c r="C548">
        <v>-19.676516358000001</v>
      </c>
      <c r="D548">
        <v>146.719764653</v>
      </c>
      <c r="E548">
        <v>411</v>
      </c>
      <c r="F548">
        <v>44</v>
      </c>
      <c r="G548">
        <v>6</v>
      </c>
      <c r="H548">
        <v>1608</v>
      </c>
      <c r="I548">
        <v>1.8</v>
      </c>
      <c r="J548">
        <v>0.1</v>
      </c>
      <c r="K548">
        <v>58</v>
      </c>
      <c r="L548" s="39">
        <f t="shared" si="20"/>
        <v>13.636363636363635</v>
      </c>
      <c r="M548" s="33">
        <f t="shared" si="19"/>
        <v>5.2266666666666666</v>
      </c>
    </row>
    <row r="549" spans="1:13" x14ac:dyDescent="0.2">
      <c r="A549" t="s">
        <v>633</v>
      </c>
      <c r="B549" t="s">
        <v>1789</v>
      </c>
      <c r="C549">
        <v>-19.663849120999998</v>
      </c>
      <c r="D549">
        <v>146.55857772100001</v>
      </c>
      <c r="E549">
        <v>554</v>
      </c>
      <c r="F549">
        <v>14</v>
      </c>
      <c r="G549">
        <v>1</v>
      </c>
      <c r="H549">
        <v>1305</v>
      </c>
      <c r="I549">
        <v>2.6</v>
      </c>
      <c r="J549">
        <v>0.3</v>
      </c>
      <c r="K549">
        <v>6</v>
      </c>
      <c r="L549" s="39">
        <f t="shared" si="20"/>
        <v>7.1428571428571423</v>
      </c>
      <c r="M549" s="33">
        <f t="shared" si="19"/>
        <v>0.87111111111111128</v>
      </c>
    </row>
    <row r="550" spans="1:13" x14ac:dyDescent="0.2">
      <c r="A550" t="s">
        <v>634</v>
      </c>
      <c r="B550" t="s">
        <v>1789</v>
      </c>
      <c r="C550">
        <v>-19.652202393</v>
      </c>
      <c r="D550">
        <v>146.56133556099999</v>
      </c>
      <c r="E550">
        <v>602</v>
      </c>
      <c r="F550">
        <v>13</v>
      </c>
      <c r="G550">
        <v>2</v>
      </c>
      <c r="H550">
        <v>2021</v>
      </c>
      <c r="I550">
        <v>3.4</v>
      </c>
      <c r="J550">
        <v>0.3</v>
      </c>
      <c r="K550">
        <v>7</v>
      </c>
      <c r="L550" s="39">
        <f t="shared" si="20"/>
        <v>15.384615384615385</v>
      </c>
      <c r="M550" s="33">
        <f t="shared" si="19"/>
        <v>1.7422222222222226</v>
      </c>
    </row>
    <row r="551" spans="1:13" x14ac:dyDescent="0.2">
      <c r="A551" t="s">
        <v>635</v>
      </c>
      <c r="B551" t="s">
        <v>1789</v>
      </c>
      <c r="C551">
        <v>-19.662273356</v>
      </c>
      <c r="D551">
        <v>146.73848682100001</v>
      </c>
      <c r="E551">
        <v>432</v>
      </c>
      <c r="F551">
        <v>13</v>
      </c>
      <c r="G551">
        <v>2</v>
      </c>
      <c r="H551">
        <v>1494</v>
      </c>
      <c r="I551">
        <v>2.9</v>
      </c>
      <c r="J551">
        <v>0.3</v>
      </c>
      <c r="K551">
        <v>7</v>
      </c>
      <c r="L551" s="39">
        <f t="shared" si="20"/>
        <v>15.384615384615385</v>
      </c>
      <c r="M551" s="33">
        <f t="shared" si="19"/>
        <v>1.7422222222222226</v>
      </c>
    </row>
    <row r="552" spans="1:13" x14ac:dyDescent="0.2">
      <c r="A552" t="s">
        <v>636</v>
      </c>
      <c r="B552" t="s">
        <v>1789</v>
      </c>
      <c r="C552">
        <v>-19.647245523999999</v>
      </c>
      <c r="D552">
        <v>146.74143132</v>
      </c>
      <c r="E552">
        <v>420</v>
      </c>
      <c r="F552">
        <v>22</v>
      </c>
      <c r="G552">
        <v>5</v>
      </c>
      <c r="H552">
        <v>2509</v>
      </c>
      <c r="I552">
        <v>7.1</v>
      </c>
      <c r="J552">
        <v>1</v>
      </c>
      <c r="K552">
        <v>5</v>
      </c>
      <c r="L552" s="39">
        <f t="shared" si="20"/>
        <v>22.727272727272727</v>
      </c>
      <c r="M552" s="33">
        <f t="shared" si="19"/>
        <v>4.3555555555555561</v>
      </c>
    </row>
    <row r="553" spans="1:13" x14ac:dyDescent="0.2">
      <c r="A553" t="s">
        <v>38</v>
      </c>
      <c r="B553" t="s">
        <v>1789</v>
      </c>
      <c r="C553">
        <v>-19.653958442</v>
      </c>
      <c r="D553">
        <v>146.67004243</v>
      </c>
      <c r="E553">
        <v>466</v>
      </c>
      <c r="F553">
        <v>21</v>
      </c>
      <c r="G553">
        <v>3</v>
      </c>
      <c r="H553">
        <v>506</v>
      </c>
      <c r="I553">
        <v>1.3</v>
      </c>
      <c r="J553">
        <v>0.2</v>
      </c>
      <c r="K553">
        <v>18</v>
      </c>
      <c r="L553" s="39">
        <f t="shared" si="20"/>
        <v>14.285714285714285</v>
      </c>
      <c r="M553" s="33">
        <f t="shared" si="19"/>
        <v>2.6133333333333333</v>
      </c>
    </row>
    <row r="554" spans="1:13" x14ac:dyDescent="0.2">
      <c r="A554" t="s">
        <v>637</v>
      </c>
      <c r="B554" t="s">
        <v>1789</v>
      </c>
      <c r="C554">
        <v>-19.623356635</v>
      </c>
      <c r="D554">
        <v>146.660181319</v>
      </c>
      <c r="E554">
        <v>437</v>
      </c>
      <c r="F554">
        <v>22</v>
      </c>
      <c r="G554">
        <v>3</v>
      </c>
      <c r="H554">
        <v>1653</v>
      </c>
      <c r="I554">
        <v>4</v>
      </c>
      <c r="J554">
        <v>0.5</v>
      </c>
      <c r="K554">
        <v>7</v>
      </c>
      <c r="L554" s="39">
        <f t="shared" si="20"/>
        <v>13.636363636363635</v>
      </c>
      <c r="M554" s="33">
        <f t="shared" si="19"/>
        <v>2.6133333333333333</v>
      </c>
    </row>
    <row r="555" spans="1:13" x14ac:dyDescent="0.2">
      <c r="A555" t="s">
        <v>638</v>
      </c>
      <c r="B555" t="s">
        <v>1789</v>
      </c>
      <c r="C555">
        <v>-19.618634412999999</v>
      </c>
      <c r="D555">
        <v>146.67920909700001</v>
      </c>
      <c r="E555">
        <v>423</v>
      </c>
      <c r="F555">
        <v>24</v>
      </c>
      <c r="G555">
        <v>3</v>
      </c>
      <c r="H555">
        <v>1101</v>
      </c>
      <c r="I555">
        <v>3.8</v>
      </c>
      <c r="J555">
        <v>0.6</v>
      </c>
      <c r="K555">
        <v>6</v>
      </c>
      <c r="L555" s="39">
        <f t="shared" si="20"/>
        <v>12.5</v>
      </c>
      <c r="M555" s="33">
        <f t="shared" si="19"/>
        <v>2.6133333333333333</v>
      </c>
    </row>
    <row r="556" spans="1:13" x14ac:dyDescent="0.2">
      <c r="A556" t="s">
        <v>639</v>
      </c>
      <c r="B556" t="s">
        <v>1789</v>
      </c>
      <c r="C556">
        <v>-19.630532605999999</v>
      </c>
      <c r="D556">
        <v>146.743653542</v>
      </c>
      <c r="E556">
        <v>460</v>
      </c>
      <c r="F556">
        <v>12</v>
      </c>
      <c r="G556">
        <v>2</v>
      </c>
      <c r="H556">
        <v>685</v>
      </c>
      <c r="I556">
        <v>2</v>
      </c>
      <c r="J556">
        <v>0.3</v>
      </c>
      <c r="K556">
        <v>7</v>
      </c>
      <c r="L556" s="39">
        <f t="shared" si="20"/>
        <v>16.666666666666664</v>
      </c>
      <c r="M556" s="33">
        <f t="shared" si="19"/>
        <v>1.7422222222222226</v>
      </c>
    </row>
    <row r="557" spans="1:13" x14ac:dyDescent="0.2">
      <c r="A557" t="s">
        <v>640</v>
      </c>
      <c r="B557" t="s">
        <v>1789</v>
      </c>
      <c r="C557">
        <v>-19.632245523999998</v>
      </c>
      <c r="D557">
        <v>146.665875763</v>
      </c>
      <c r="E557">
        <v>447</v>
      </c>
      <c r="F557">
        <v>23</v>
      </c>
      <c r="G557">
        <v>3</v>
      </c>
      <c r="H557">
        <v>1669</v>
      </c>
      <c r="I557">
        <v>2.8</v>
      </c>
      <c r="J557">
        <v>0.2</v>
      </c>
      <c r="K557">
        <v>14</v>
      </c>
      <c r="L557" s="39">
        <f t="shared" si="20"/>
        <v>13.043478260869565</v>
      </c>
      <c r="M557" s="33">
        <f t="shared" si="19"/>
        <v>2.6133333333333333</v>
      </c>
    </row>
    <row r="558" spans="1:13" x14ac:dyDescent="0.2">
      <c r="A558" t="s">
        <v>39</v>
      </c>
      <c r="B558" t="s">
        <v>1789</v>
      </c>
      <c r="C558">
        <v>-19.620343396999999</v>
      </c>
      <c r="D558">
        <v>146.74236122400001</v>
      </c>
      <c r="E558">
        <v>507</v>
      </c>
      <c r="F558">
        <v>19</v>
      </c>
      <c r="G558">
        <v>2</v>
      </c>
      <c r="H558">
        <v>1400</v>
      </c>
      <c r="I558">
        <v>2.2000000000000002</v>
      </c>
      <c r="J558">
        <v>0.2</v>
      </c>
      <c r="K558">
        <v>15</v>
      </c>
      <c r="L558" s="39">
        <f t="shared" si="20"/>
        <v>10.526315789473683</v>
      </c>
      <c r="M558" s="33">
        <f t="shared" si="19"/>
        <v>1.7422222222222226</v>
      </c>
    </row>
    <row r="559" spans="1:13" x14ac:dyDescent="0.2">
      <c r="A559" t="s">
        <v>641</v>
      </c>
      <c r="B559" t="s">
        <v>1789</v>
      </c>
      <c r="C559">
        <v>-19.505594319</v>
      </c>
      <c r="D559">
        <v>146.55572141100001</v>
      </c>
      <c r="E559">
        <v>482</v>
      </c>
      <c r="F559">
        <v>11</v>
      </c>
      <c r="G559">
        <v>1</v>
      </c>
      <c r="H559">
        <v>748</v>
      </c>
      <c r="I559">
        <v>2.2000000000000002</v>
      </c>
      <c r="J559">
        <v>0.3</v>
      </c>
      <c r="K559">
        <v>5</v>
      </c>
      <c r="L559" s="39">
        <f t="shared" si="20"/>
        <v>9.0909090909090917</v>
      </c>
      <c r="M559" s="33">
        <f t="shared" si="19"/>
        <v>0.87111111111111128</v>
      </c>
    </row>
    <row r="560" spans="1:13" x14ac:dyDescent="0.2">
      <c r="A560" t="s">
        <v>642</v>
      </c>
      <c r="B560" t="s">
        <v>1789</v>
      </c>
      <c r="C560">
        <v>-19.433442625000001</v>
      </c>
      <c r="D560">
        <v>146.52731754800001</v>
      </c>
      <c r="E560">
        <v>543</v>
      </c>
      <c r="F560">
        <v>12</v>
      </c>
      <c r="G560">
        <v>4</v>
      </c>
      <c r="H560">
        <v>2178</v>
      </c>
      <c r="I560">
        <v>7.9</v>
      </c>
      <c r="J560">
        <v>1.4</v>
      </c>
      <c r="K560">
        <v>2</v>
      </c>
      <c r="L560" s="39">
        <f t="shared" si="20"/>
        <v>33.333333333333329</v>
      </c>
      <c r="M560" s="33">
        <f t="shared" si="19"/>
        <v>3.4844444444444451</v>
      </c>
    </row>
    <row r="561" spans="1:13" x14ac:dyDescent="0.2">
      <c r="A561" t="s">
        <v>643</v>
      </c>
      <c r="B561" t="s">
        <v>1789</v>
      </c>
      <c r="C561">
        <v>-19.590320882</v>
      </c>
      <c r="D561">
        <v>146.65043929399999</v>
      </c>
      <c r="E561">
        <v>469</v>
      </c>
      <c r="F561">
        <v>23</v>
      </c>
      <c r="G561">
        <v>3</v>
      </c>
      <c r="H561">
        <v>925</v>
      </c>
      <c r="I561">
        <v>2.2000000000000002</v>
      </c>
      <c r="J561">
        <v>0.3</v>
      </c>
      <c r="K561">
        <v>14</v>
      </c>
      <c r="L561" s="39">
        <f t="shared" si="20"/>
        <v>13.043478260869565</v>
      </c>
      <c r="M561" s="33">
        <f t="shared" si="19"/>
        <v>2.6133333333333333</v>
      </c>
    </row>
    <row r="562" spans="1:13" x14ac:dyDescent="0.2">
      <c r="A562" t="s">
        <v>644</v>
      </c>
      <c r="B562" t="s">
        <v>1789</v>
      </c>
      <c r="C562">
        <v>-19.594217773</v>
      </c>
      <c r="D562">
        <v>146.661431319</v>
      </c>
      <c r="E562">
        <v>465</v>
      </c>
      <c r="F562">
        <v>19</v>
      </c>
      <c r="G562">
        <v>3</v>
      </c>
      <c r="H562">
        <v>1604</v>
      </c>
      <c r="I562">
        <v>4</v>
      </c>
      <c r="J562">
        <v>0.5</v>
      </c>
      <c r="K562">
        <v>6</v>
      </c>
      <c r="L562" s="39">
        <f t="shared" si="20"/>
        <v>15.789473684210526</v>
      </c>
      <c r="M562" s="33">
        <f t="shared" si="19"/>
        <v>2.6133333333333333</v>
      </c>
    </row>
    <row r="563" spans="1:13" x14ac:dyDescent="0.2">
      <c r="A563" t="s">
        <v>645</v>
      </c>
      <c r="B563" t="s">
        <v>1789</v>
      </c>
      <c r="C563">
        <v>-19.573939995</v>
      </c>
      <c r="D563">
        <v>146.600875763</v>
      </c>
      <c r="E563">
        <v>583</v>
      </c>
      <c r="F563">
        <v>11</v>
      </c>
      <c r="G563">
        <v>1</v>
      </c>
      <c r="H563">
        <v>262</v>
      </c>
      <c r="I563">
        <v>0.9</v>
      </c>
      <c r="J563">
        <v>0.1</v>
      </c>
      <c r="K563">
        <v>12</v>
      </c>
      <c r="L563" s="39">
        <f t="shared" si="20"/>
        <v>9.0909090909090917</v>
      </c>
      <c r="M563" s="33">
        <f t="shared" si="19"/>
        <v>0.87111111111111128</v>
      </c>
    </row>
    <row r="564" spans="1:13" x14ac:dyDescent="0.2">
      <c r="A564" t="s">
        <v>646</v>
      </c>
      <c r="B564" t="s">
        <v>1789</v>
      </c>
      <c r="C564">
        <v>-19.605082844999998</v>
      </c>
      <c r="D564">
        <v>146.67448687500001</v>
      </c>
      <c r="E564">
        <v>466</v>
      </c>
      <c r="F564">
        <v>9</v>
      </c>
      <c r="G564">
        <v>1</v>
      </c>
      <c r="H564">
        <v>720</v>
      </c>
      <c r="I564">
        <v>2.2000000000000002</v>
      </c>
      <c r="J564">
        <v>0.3</v>
      </c>
      <c r="K564">
        <v>4</v>
      </c>
      <c r="L564" s="39">
        <f t="shared" si="20"/>
        <v>11.111111111111111</v>
      </c>
      <c r="M564" s="33">
        <f t="shared" si="19"/>
        <v>0.87111111111111128</v>
      </c>
    </row>
    <row r="565" spans="1:13" x14ac:dyDescent="0.2">
      <c r="A565" t="s">
        <v>40</v>
      </c>
      <c r="B565" t="s">
        <v>1789</v>
      </c>
      <c r="C565">
        <v>-19.574495497000001</v>
      </c>
      <c r="D565">
        <v>146.63543134599999</v>
      </c>
      <c r="E565">
        <v>492</v>
      </c>
      <c r="F565">
        <v>38</v>
      </c>
      <c r="G565">
        <v>5</v>
      </c>
      <c r="H565">
        <v>1401</v>
      </c>
      <c r="I565">
        <v>2.4</v>
      </c>
      <c r="J565">
        <v>0.2</v>
      </c>
      <c r="K565">
        <v>25</v>
      </c>
      <c r="L565" s="39">
        <f t="shared" si="20"/>
        <v>13.157894736842104</v>
      </c>
      <c r="M565" s="33">
        <f t="shared" si="19"/>
        <v>4.3555555555555561</v>
      </c>
    </row>
    <row r="566" spans="1:13" x14ac:dyDescent="0.2">
      <c r="A566" t="s">
        <v>647</v>
      </c>
      <c r="B566" t="s">
        <v>1789</v>
      </c>
      <c r="C566">
        <v>-19.455810382999999</v>
      </c>
      <c r="D566">
        <v>146.542449791</v>
      </c>
      <c r="E566">
        <v>562</v>
      </c>
      <c r="F566">
        <v>10</v>
      </c>
      <c r="G566">
        <v>2</v>
      </c>
      <c r="H566">
        <v>982</v>
      </c>
      <c r="I566">
        <v>3.4</v>
      </c>
      <c r="J566">
        <v>0.6</v>
      </c>
      <c r="K566">
        <v>4</v>
      </c>
      <c r="L566" s="39">
        <f t="shared" si="20"/>
        <v>20</v>
      </c>
      <c r="M566" s="33">
        <f t="shared" si="19"/>
        <v>1.7422222222222226</v>
      </c>
    </row>
    <row r="567" spans="1:13" x14ac:dyDescent="0.2">
      <c r="A567" t="s">
        <v>648</v>
      </c>
      <c r="B567" t="s">
        <v>1789</v>
      </c>
      <c r="C567">
        <v>-19.405764035000001</v>
      </c>
      <c r="D567">
        <v>146.48027391599999</v>
      </c>
      <c r="E567">
        <v>580</v>
      </c>
      <c r="F567">
        <v>14</v>
      </c>
      <c r="G567">
        <v>4</v>
      </c>
      <c r="H567">
        <v>2452</v>
      </c>
      <c r="I567">
        <v>8.5</v>
      </c>
      <c r="J567">
        <v>1.5</v>
      </c>
      <c r="K567">
        <v>3</v>
      </c>
      <c r="L567" s="39">
        <f t="shared" si="20"/>
        <v>28.571428571428569</v>
      </c>
      <c r="M567" s="33">
        <f t="shared" si="19"/>
        <v>3.4844444444444451</v>
      </c>
    </row>
    <row r="568" spans="1:13" x14ac:dyDescent="0.2">
      <c r="A568" t="s">
        <v>649</v>
      </c>
      <c r="B568" t="s">
        <v>1789</v>
      </c>
      <c r="C568">
        <v>-19.507344670999998</v>
      </c>
      <c r="D568">
        <v>146.578931318</v>
      </c>
      <c r="E568">
        <v>612</v>
      </c>
      <c r="F568">
        <v>14</v>
      </c>
      <c r="G568">
        <v>2</v>
      </c>
      <c r="H568">
        <v>1937</v>
      </c>
      <c r="I568">
        <v>3.6</v>
      </c>
      <c r="J568">
        <v>0.3</v>
      </c>
      <c r="K568">
        <v>8</v>
      </c>
      <c r="L568" s="39">
        <f t="shared" si="20"/>
        <v>14.285714285714285</v>
      </c>
      <c r="M568" s="33">
        <f t="shared" si="19"/>
        <v>1.7422222222222226</v>
      </c>
    </row>
    <row r="569" spans="1:13" x14ac:dyDescent="0.2">
      <c r="A569" t="s">
        <v>650</v>
      </c>
      <c r="B569" t="s">
        <v>1789</v>
      </c>
      <c r="C569">
        <v>-19.545254828000001</v>
      </c>
      <c r="D569">
        <v>146.598653541</v>
      </c>
      <c r="E569">
        <v>625</v>
      </c>
      <c r="F569">
        <v>33</v>
      </c>
      <c r="G569">
        <v>6</v>
      </c>
      <c r="H569">
        <v>737</v>
      </c>
      <c r="I569">
        <v>2</v>
      </c>
      <c r="J569">
        <v>0.3</v>
      </c>
      <c r="K569">
        <v>22</v>
      </c>
      <c r="L569" s="39">
        <f t="shared" si="20"/>
        <v>18.181818181818183</v>
      </c>
      <c r="M569" s="33">
        <f t="shared" si="19"/>
        <v>5.2266666666666666</v>
      </c>
    </row>
    <row r="570" spans="1:13" x14ac:dyDescent="0.2">
      <c r="A570" t="s">
        <v>651</v>
      </c>
      <c r="B570" t="s">
        <v>1789</v>
      </c>
      <c r="C570">
        <v>-19.478032604999999</v>
      </c>
      <c r="D570">
        <v>146.545875763</v>
      </c>
      <c r="E570">
        <v>582</v>
      </c>
      <c r="F570">
        <v>36</v>
      </c>
      <c r="G570">
        <v>6</v>
      </c>
      <c r="H570">
        <v>2868</v>
      </c>
      <c r="I570">
        <v>5.0999999999999996</v>
      </c>
      <c r="J570">
        <v>0.4</v>
      </c>
      <c r="K570">
        <v>14</v>
      </c>
      <c r="L570" s="39">
        <f t="shared" si="20"/>
        <v>16.666666666666664</v>
      </c>
      <c r="M570" s="33">
        <f t="shared" si="19"/>
        <v>5.2266666666666666</v>
      </c>
    </row>
    <row r="571" spans="1:13" x14ac:dyDescent="0.2">
      <c r="A571" t="s">
        <v>652</v>
      </c>
      <c r="B571" t="s">
        <v>1789</v>
      </c>
      <c r="C571">
        <v>-19.536352783000002</v>
      </c>
      <c r="D571">
        <v>146.577740726</v>
      </c>
      <c r="E571">
        <v>452</v>
      </c>
      <c r="F571">
        <v>15</v>
      </c>
      <c r="G571">
        <v>2</v>
      </c>
      <c r="H571">
        <v>358</v>
      </c>
      <c r="I571">
        <v>1</v>
      </c>
      <c r="J571">
        <v>0.1</v>
      </c>
      <c r="K571">
        <v>15</v>
      </c>
      <c r="L571" s="39">
        <f t="shared" si="20"/>
        <v>13.333333333333334</v>
      </c>
      <c r="M571" s="33">
        <f t="shared" si="19"/>
        <v>1.7422222222222226</v>
      </c>
    </row>
    <row r="572" spans="1:13" x14ac:dyDescent="0.2">
      <c r="A572" t="s">
        <v>653</v>
      </c>
      <c r="B572" t="s">
        <v>1789</v>
      </c>
      <c r="C572">
        <v>-19.535902885999999</v>
      </c>
      <c r="D572">
        <v>146.58865354100001</v>
      </c>
      <c r="E572">
        <v>511</v>
      </c>
      <c r="F572">
        <v>13</v>
      </c>
      <c r="G572">
        <v>1</v>
      </c>
      <c r="H572">
        <v>358</v>
      </c>
      <c r="I572">
        <v>0.9</v>
      </c>
      <c r="J572">
        <v>0.1</v>
      </c>
      <c r="K572">
        <v>15</v>
      </c>
      <c r="L572" s="39">
        <f t="shared" si="20"/>
        <v>7.6923076923076925</v>
      </c>
      <c r="M572" s="33">
        <f t="shared" si="19"/>
        <v>0.87111111111111128</v>
      </c>
    </row>
    <row r="573" spans="1:13" x14ac:dyDescent="0.2">
      <c r="A573" t="s">
        <v>654</v>
      </c>
      <c r="B573" t="s">
        <v>1789</v>
      </c>
      <c r="C573">
        <v>-19.530076740999998</v>
      </c>
      <c r="D573">
        <v>146.56873899000001</v>
      </c>
      <c r="E573">
        <v>467</v>
      </c>
      <c r="F573">
        <v>27</v>
      </c>
      <c r="G573">
        <v>5</v>
      </c>
      <c r="H573">
        <v>1217</v>
      </c>
      <c r="I573">
        <v>3.9</v>
      </c>
      <c r="J573">
        <v>0.6</v>
      </c>
      <c r="K573">
        <v>8</v>
      </c>
      <c r="L573" s="39">
        <f t="shared" si="20"/>
        <v>18.518518518518519</v>
      </c>
      <c r="M573" s="33">
        <f t="shared" si="19"/>
        <v>4.3555555555555561</v>
      </c>
    </row>
    <row r="574" spans="1:13" x14ac:dyDescent="0.2">
      <c r="A574" t="s">
        <v>655</v>
      </c>
      <c r="B574" t="s">
        <v>1789</v>
      </c>
      <c r="C574">
        <v>-19.528495523</v>
      </c>
      <c r="D574">
        <v>146.592195207</v>
      </c>
      <c r="E574">
        <v>604</v>
      </c>
      <c r="F574">
        <v>28</v>
      </c>
      <c r="G574">
        <v>3</v>
      </c>
      <c r="H574">
        <v>1316</v>
      </c>
      <c r="I574">
        <v>2.8</v>
      </c>
      <c r="J574">
        <v>0.3</v>
      </c>
      <c r="K574">
        <v>13</v>
      </c>
      <c r="L574" s="39">
        <f t="shared" si="20"/>
        <v>10.714285714285714</v>
      </c>
      <c r="M574" s="33">
        <f t="shared" si="19"/>
        <v>2.6133333333333333</v>
      </c>
    </row>
    <row r="575" spans="1:13" x14ac:dyDescent="0.2">
      <c r="A575" t="s">
        <v>656</v>
      </c>
      <c r="B575" t="s">
        <v>1789</v>
      </c>
      <c r="C575">
        <v>-19.582561291000001</v>
      </c>
      <c r="D575">
        <v>146.646809996</v>
      </c>
      <c r="E575">
        <v>509</v>
      </c>
      <c r="F575">
        <v>15</v>
      </c>
      <c r="G575">
        <v>2</v>
      </c>
      <c r="H575">
        <v>1594</v>
      </c>
      <c r="I575">
        <v>1.9</v>
      </c>
      <c r="J575">
        <v>0.1</v>
      </c>
      <c r="K575">
        <v>17</v>
      </c>
      <c r="L575" s="39">
        <f t="shared" si="20"/>
        <v>13.333333333333334</v>
      </c>
      <c r="M575" s="33">
        <f t="shared" si="19"/>
        <v>1.7422222222222226</v>
      </c>
    </row>
    <row r="576" spans="1:13" x14ac:dyDescent="0.2">
      <c r="A576" t="s">
        <v>657</v>
      </c>
      <c r="B576" t="s">
        <v>1789</v>
      </c>
      <c r="C576">
        <v>-19.570856634999998</v>
      </c>
      <c r="D576">
        <v>146.61476465199999</v>
      </c>
      <c r="E576">
        <v>525</v>
      </c>
      <c r="F576">
        <v>77</v>
      </c>
      <c r="G576">
        <v>10</v>
      </c>
      <c r="H576">
        <v>1370</v>
      </c>
      <c r="I576">
        <v>2.4</v>
      </c>
      <c r="J576">
        <v>0.2</v>
      </c>
      <c r="K576">
        <v>49</v>
      </c>
      <c r="L576" s="39">
        <f t="shared" si="20"/>
        <v>12.987012987012985</v>
      </c>
      <c r="M576" s="33">
        <f t="shared" si="19"/>
        <v>8.7111111111111121</v>
      </c>
    </row>
    <row r="577" spans="1:13" x14ac:dyDescent="0.2">
      <c r="A577" t="s">
        <v>658</v>
      </c>
      <c r="B577" t="s">
        <v>1789</v>
      </c>
      <c r="C577">
        <v>-19.505606579999998</v>
      </c>
      <c r="D577">
        <v>146.565153595</v>
      </c>
      <c r="E577">
        <v>515</v>
      </c>
      <c r="F577">
        <v>42</v>
      </c>
      <c r="G577">
        <v>6</v>
      </c>
      <c r="H577">
        <v>953</v>
      </c>
      <c r="I577">
        <v>1.7</v>
      </c>
      <c r="J577">
        <v>0.2</v>
      </c>
      <c r="K577">
        <v>39</v>
      </c>
      <c r="L577" s="39">
        <f t="shared" si="20"/>
        <v>14.285714285714285</v>
      </c>
      <c r="M577" s="33">
        <f t="shared" si="19"/>
        <v>5.2266666666666666</v>
      </c>
    </row>
    <row r="578" spans="1:13" x14ac:dyDescent="0.2">
      <c r="A578" t="s">
        <v>659</v>
      </c>
      <c r="B578" t="s">
        <v>1789</v>
      </c>
      <c r="C578">
        <v>-19.465815807999999</v>
      </c>
      <c r="D578">
        <v>146.547999922</v>
      </c>
      <c r="E578">
        <v>606</v>
      </c>
      <c r="F578">
        <v>13</v>
      </c>
      <c r="G578">
        <v>2</v>
      </c>
      <c r="H578">
        <v>1072</v>
      </c>
      <c r="I578">
        <v>3.1</v>
      </c>
      <c r="J578">
        <v>0.4</v>
      </c>
      <c r="K578">
        <v>5</v>
      </c>
      <c r="L578" s="39">
        <f t="shared" si="20"/>
        <v>15.384615384615385</v>
      </c>
      <c r="M578" s="33">
        <f t="shared" si="19"/>
        <v>1.7422222222222226</v>
      </c>
    </row>
    <row r="579" spans="1:13" x14ac:dyDescent="0.2">
      <c r="A579" t="s">
        <v>660</v>
      </c>
      <c r="B579" t="s">
        <v>1789</v>
      </c>
      <c r="C579">
        <v>-19.568541842999998</v>
      </c>
      <c r="D579">
        <v>146.625273889</v>
      </c>
      <c r="E579">
        <v>532</v>
      </c>
      <c r="F579">
        <v>53</v>
      </c>
      <c r="G579">
        <v>6</v>
      </c>
      <c r="H579">
        <v>2088</v>
      </c>
      <c r="I579">
        <v>3</v>
      </c>
      <c r="J579">
        <v>0.2</v>
      </c>
      <c r="K579">
        <v>29</v>
      </c>
      <c r="L579" s="39">
        <f t="shared" si="20"/>
        <v>11.320754716981133</v>
      </c>
      <c r="M579" s="33">
        <f t="shared" si="19"/>
        <v>5.2266666666666666</v>
      </c>
    </row>
    <row r="580" spans="1:13" x14ac:dyDescent="0.2">
      <c r="A580" t="s">
        <v>661</v>
      </c>
      <c r="B580" t="s">
        <v>1789</v>
      </c>
      <c r="C580">
        <v>-19.579236218999998</v>
      </c>
      <c r="D580">
        <v>146.64115354099999</v>
      </c>
      <c r="E580">
        <v>459</v>
      </c>
      <c r="F580">
        <v>66</v>
      </c>
      <c r="G580">
        <v>10</v>
      </c>
      <c r="H580">
        <v>261</v>
      </c>
      <c r="I580">
        <v>0.7</v>
      </c>
      <c r="J580">
        <v>0.1</v>
      </c>
      <c r="K580">
        <v>112</v>
      </c>
      <c r="L580" s="39">
        <f t="shared" si="20"/>
        <v>15.151515151515152</v>
      </c>
      <c r="M580" s="33">
        <f t="shared" si="19"/>
        <v>8.7111111111111121</v>
      </c>
    </row>
    <row r="581" spans="1:13" x14ac:dyDescent="0.2">
      <c r="A581" t="s">
        <v>662</v>
      </c>
      <c r="B581" t="s">
        <v>1789</v>
      </c>
      <c r="C581">
        <v>-19.526723061999999</v>
      </c>
      <c r="D581">
        <v>146.583481557</v>
      </c>
      <c r="E581">
        <v>545</v>
      </c>
      <c r="F581">
        <v>26</v>
      </c>
      <c r="G581">
        <v>4</v>
      </c>
      <c r="H581">
        <v>625</v>
      </c>
      <c r="I581">
        <v>1.1000000000000001</v>
      </c>
      <c r="J581">
        <v>0.1</v>
      </c>
      <c r="K581">
        <v>41</v>
      </c>
      <c r="L581" s="39">
        <f t="shared" si="20"/>
        <v>15.384615384615385</v>
      </c>
      <c r="M581" s="33">
        <f t="shared" si="19"/>
        <v>3.4844444444444451</v>
      </c>
    </row>
    <row r="582" spans="1:13" x14ac:dyDescent="0.2">
      <c r="A582" t="s">
        <v>663</v>
      </c>
      <c r="B582" t="s">
        <v>1789</v>
      </c>
      <c r="C582">
        <v>-19.561689968</v>
      </c>
      <c r="D582">
        <v>146.632820208</v>
      </c>
      <c r="E582">
        <v>562</v>
      </c>
      <c r="F582">
        <v>13</v>
      </c>
      <c r="G582">
        <v>2</v>
      </c>
      <c r="H582">
        <v>2207</v>
      </c>
      <c r="I582">
        <v>5.7</v>
      </c>
      <c r="J582">
        <v>0.7</v>
      </c>
      <c r="K582">
        <v>3</v>
      </c>
      <c r="L582" s="39">
        <f t="shared" si="20"/>
        <v>15.384615384615385</v>
      </c>
      <c r="M582" s="33">
        <f t="shared" si="19"/>
        <v>1.7422222222222226</v>
      </c>
    </row>
    <row r="583" spans="1:13" x14ac:dyDescent="0.2">
      <c r="A583" t="s">
        <v>664</v>
      </c>
      <c r="B583" t="s">
        <v>1789</v>
      </c>
      <c r="C583">
        <v>-19.527268682999999</v>
      </c>
      <c r="D583">
        <v>146.57682482600001</v>
      </c>
      <c r="E583">
        <v>580</v>
      </c>
      <c r="F583">
        <v>12</v>
      </c>
      <c r="G583">
        <v>2</v>
      </c>
      <c r="H583">
        <v>388</v>
      </c>
      <c r="I583">
        <v>0.9</v>
      </c>
      <c r="J583">
        <v>0.1</v>
      </c>
      <c r="K583">
        <v>19</v>
      </c>
      <c r="L583" s="39">
        <f t="shared" si="20"/>
        <v>16.666666666666664</v>
      </c>
      <c r="M583" s="33">
        <f t="shared" si="19"/>
        <v>1.7422222222222226</v>
      </c>
    </row>
    <row r="584" spans="1:13" x14ac:dyDescent="0.2">
      <c r="A584" t="s">
        <v>665</v>
      </c>
      <c r="B584" t="s">
        <v>1789</v>
      </c>
      <c r="C584">
        <v>-19.519198106000001</v>
      </c>
      <c r="D584">
        <v>146.575728736</v>
      </c>
      <c r="E584">
        <v>588</v>
      </c>
      <c r="F584">
        <v>25</v>
      </c>
      <c r="G584">
        <v>3</v>
      </c>
      <c r="H584">
        <v>890</v>
      </c>
      <c r="I584">
        <v>1.9</v>
      </c>
      <c r="J584">
        <v>0.2</v>
      </c>
      <c r="K584">
        <v>19</v>
      </c>
      <c r="L584" s="39">
        <f t="shared" si="20"/>
        <v>12</v>
      </c>
      <c r="M584" s="33">
        <f t="shared" si="19"/>
        <v>2.6133333333333333</v>
      </c>
    </row>
    <row r="585" spans="1:13" x14ac:dyDescent="0.2">
      <c r="A585" t="s">
        <v>666</v>
      </c>
      <c r="B585" t="s">
        <v>1789</v>
      </c>
      <c r="C585">
        <v>-19.492185999</v>
      </c>
      <c r="D585">
        <v>146.57912973099999</v>
      </c>
      <c r="E585">
        <v>565</v>
      </c>
      <c r="F585">
        <v>14</v>
      </c>
      <c r="G585">
        <v>3</v>
      </c>
      <c r="H585">
        <v>2151</v>
      </c>
      <c r="I585">
        <v>5.5</v>
      </c>
      <c r="J585">
        <v>0.7</v>
      </c>
      <c r="K585">
        <v>4</v>
      </c>
      <c r="L585" s="39">
        <f t="shared" si="20"/>
        <v>21.428571428571427</v>
      </c>
      <c r="M585" s="33">
        <f t="shared" si="19"/>
        <v>2.6133333333333333</v>
      </c>
    </row>
    <row r="586" spans="1:13" x14ac:dyDescent="0.2">
      <c r="A586" t="s">
        <v>667</v>
      </c>
      <c r="B586" t="s">
        <v>1789</v>
      </c>
      <c r="C586">
        <v>-19.564384467</v>
      </c>
      <c r="D586">
        <v>146.605597985</v>
      </c>
      <c r="E586">
        <v>625</v>
      </c>
      <c r="F586">
        <v>29</v>
      </c>
      <c r="G586">
        <v>3</v>
      </c>
      <c r="H586">
        <v>1336</v>
      </c>
      <c r="I586">
        <v>2.6</v>
      </c>
      <c r="J586">
        <v>0.2</v>
      </c>
      <c r="K586">
        <v>15</v>
      </c>
      <c r="L586" s="39">
        <f t="shared" si="20"/>
        <v>10.344827586206897</v>
      </c>
      <c r="M586" s="33">
        <f t="shared" ref="M586:M649" si="21">G586*9.8*400/3600*80%</f>
        <v>2.6133333333333333</v>
      </c>
    </row>
    <row r="587" spans="1:13" x14ac:dyDescent="0.2">
      <c r="A587" t="s">
        <v>668</v>
      </c>
      <c r="B587" t="s">
        <v>1789</v>
      </c>
      <c r="C587">
        <v>-19.524745523</v>
      </c>
      <c r="D587">
        <v>146.58907020699999</v>
      </c>
      <c r="E587">
        <v>589</v>
      </c>
      <c r="F587">
        <v>15</v>
      </c>
      <c r="G587">
        <v>2</v>
      </c>
      <c r="H587">
        <v>804</v>
      </c>
      <c r="I587">
        <v>2</v>
      </c>
      <c r="J587">
        <v>0.2</v>
      </c>
      <c r="K587">
        <v>9</v>
      </c>
      <c r="L587" s="39">
        <f t="shared" ref="L587:L650" si="22">G587/F587*100</f>
        <v>13.333333333333334</v>
      </c>
      <c r="M587" s="33">
        <f t="shared" si="21"/>
        <v>1.7422222222222226</v>
      </c>
    </row>
    <row r="588" spans="1:13" x14ac:dyDescent="0.2">
      <c r="A588" t="s">
        <v>669</v>
      </c>
      <c r="B588" t="s">
        <v>1789</v>
      </c>
      <c r="C588">
        <v>-19.55534733</v>
      </c>
      <c r="D588">
        <v>146.604764652</v>
      </c>
      <c r="E588">
        <v>615</v>
      </c>
      <c r="F588">
        <v>10</v>
      </c>
      <c r="G588">
        <v>1</v>
      </c>
      <c r="H588">
        <v>865</v>
      </c>
      <c r="I588">
        <v>1.4</v>
      </c>
      <c r="J588">
        <v>0.1</v>
      </c>
      <c r="K588">
        <v>13</v>
      </c>
      <c r="L588" s="39">
        <f t="shared" si="22"/>
        <v>10</v>
      </c>
      <c r="M588" s="33">
        <f t="shared" si="21"/>
        <v>0.87111111111111128</v>
      </c>
    </row>
    <row r="589" spans="1:13" x14ac:dyDescent="0.2">
      <c r="A589" t="s">
        <v>670</v>
      </c>
      <c r="B589" t="s">
        <v>1789</v>
      </c>
      <c r="C589">
        <v>-19.554676079</v>
      </c>
      <c r="D589">
        <v>146.606153541</v>
      </c>
      <c r="E589">
        <v>608</v>
      </c>
      <c r="F589">
        <v>13</v>
      </c>
      <c r="G589">
        <v>1</v>
      </c>
      <c r="H589">
        <v>593</v>
      </c>
      <c r="I589">
        <v>1.4</v>
      </c>
      <c r="J589">
        <v>0.2</v>
      </c>
      <c r="K589">
        <v>11</v>
      </c>
      <c r="L589" s="39">
        <f t="shared" si="22"/>
        <v>7.6923076923076925</v>
      </c>
      <c r="M589" s="33">
        <f t="shared" si="21"/>
        <v>0.87111111111111128</v>
      </c>
    </row>
    <row r="590" spans="1:13" x14ac:dyDescent="0.2">
      <c r="A590" t="s">
        <v>671</v>
      </c>
      <c r="B590" t="s">
        <v>1789</v>
      </c>
      <c r="C590">
        <v>-19.551180664</v>
      </c>
      <c r="D590">
        <v>146.59115354100001</v>
      </c>
      <c r="E590">
        <v>630</v>
      </c>
      <c r="F590">
        <v>9</v>
      </c>
      <c r="G590">
        <v>1</v>
      </c>
      <c r="H590">
        <v>1096</v>
      </c>
      <c r="I590">
        <v>2</v>
      </c>
      <c r="J590">
        <v>0.2</v>
      </c>
      <c r="K590">
        <v>9</v>
      </c>
      <c r="L590" s="39">
        <f t="shared" si="22"/>
        <v>11.111111111111111</v>
      </c>
      <c r="M590" s="33">
        <f t="shared" si="21"/>
        <v>0.87111111111111128</v>
      </c>
    </row>
    <row r="591" spans="1:13" x14ac:dyDescent="0.2">
      <c r="A591" t="s">
        <v>672</v>
      </c>
      <c r="B591" t="s">
        <v>1789</v>
      </c>
      <c r="C591">
        <v>-19.519513997000001</v>
      </c>
      <c r="D591">
        <v>146.56337576300001</v>
      </c>
      <c r="E591">
        <v>523</v>
      </c>
      <c r="F591">
        <v>16</v>
      </c>
      <c r="G591">
        <v>2</v>
      </c>
      <c r="H591">
        <v>1450</v>
      </c>
      <c r="I591">
        <v>3</v>
      </c>
      <c r="J591">
        <v>0.3</v>
      </c>
      <c r="K591">
        <v>8</v>
      </c>
      <c r="L591" s="39">
        <f t="shared" si="22"/>
        <v>12.5</v>
      </c>
      <c r="M591" s="33">
        <f t="shared" si="21"/>
        <v>1.7422222222222226</v>
      </c>
    </row>
    <row r="592" spans="1:13" x14ac:dyDescent="0.2">
      <c r="A592" t="s">
        <v>673</v>
      </c>
      <c r="B592" t="s">
        <v>1789</v>
      </c>
      <c r="C592">
        <v>-19.499189968</v>
      </c>
      <c r="D592">
        <v>146.56615353999999</v>
      </c>
      <c r="E592">
        <v>531</v>
      </c>
      <c r="F592">
        <v>22</v>
      </c>
      <c r="G592">
        <v>2</v>
      </c>
      <c r="H592">
        <v>1038</v>
      </c>
      <c r="I592">
        <v>1.7</v>
      </c>
      <c r="J592">
        <v>0.1</v>
      </c>
      <c r="K592">
        <v>19</v>
      </c>
      <c r="L592" s="39">
        <f t="shared" si="22"/>
        <v>9.0909090909090917</v>
      </c>
      <c r="M592" s="33">
        <f t="shared" si="21"/>
        <v>1.7422222222222226</v>
      </c>
    </row>
    <row r="593" spans="1:13" x14ac:dyDescent="0.2">
      <c r="A593" t="s">
        <v>674</v>
      </c>
      <c r="B593" t="s">
        <v>1789</v>
      </c>
      <c r="C593">
        <v>-19.463912188999998</v>
      </c>
      <c r="D593">
        <v>146.554764651</v>
      </c>
      <c r="E593">
        <v>618</v>
      </c>
      <c r="F593">
        <v>36</v>
      </c>
      <c r="G593">
        <v>7</v>
      </c>
      <c r="H593">
        <v>3223</v>
      </c>
      <c r="I593">
        <v>6.6</v>
      </c>
      <c r="J593">
        <v>0.7</v>
      </c>
      <c r="K593">
        <v>11</v>
      </c>
      <c r="L593" s="39">
        <f t="shared" si="22"/>
        <v>19.444444444444446</v>
      </c>
      <c r="M593" s="33">
        <f t="shared" si="21"/>
        <v>6.0977777777777789</v>
      </c>
    </row>
    <row r="594" spans="1:13" x14ac:dyDescent="0.2">
      <c r="A594" t="s">
        <v>675</v>
      </c>
      <c r="B594" t="s">
        <v>1789</v>
      </c>
      <c r="C594">
        <v>-19.463019293999999</v>
      </c>
      <c r="D594">
        <v>146.564288422</v>
      </c>
      <c r="E594">
        <v>566</v>
      </c>
      <c r="F594">
        <v>13</v>
      </c>
      <c r="G594">
        <v>2</v>
      </c>
      <c r="H594">
        <v>358</v>
      </c>
      <c r="I594">
        <v>1</v>
      </c>
      <c r="J594">
        <v>0.1</v>
      </c>
      <c r="K594">
        <v>15</v>
      </c>
      <c r="L594" s="39">
        <f t="shared" si="22"/>
        <v>15.384615384615385</v>
      </c>
      <c r="M594" s="33">
        <f t="shared" si="21"/>
        <v>1.7422222222222226</v>
      </c>
    </row>
    <row r="595" spans="1:13" x14ac:dyDescent="0.2">
      <c r="A595" t="s">
        <v>676</v>
      </c>
      <c r="B595" t="s">
        <v>1789</v>
      </c>
      <c r="C595">
        <v>-19.403614560000001</v>
      </c>
      <c r="D595">
        <v>146.53214561300001</v>
      </c>
      <c r="E595">
        <v>523</v>
      </c>
      <c r="F595">
        <v>162</v>
      </c>
      <c r="G595">
        <v>20</v>
      </c>
      <c r="H595">
        <v>6329</v>
      </c>
      <c r="I595">
        <v>6.2</v>
      </c>
      <c r="J595">
        <v>0.3</v>
      </c>
      <c r="K595">
        <v>65</v>
      </c>
      <c r="L595" s="39">
        <f t="shared" si="22"/>
        <v>12.345679012345679</v>
      </c>
      <c r="M595" s="33">
        <f t="shared" si="21"/>
        <v>17.422222222222224</v>
      </c>
    </row>
    <row r="596" spans="1:13" x14ac:dyDescent="0.2">
      <c r="A596" t="s">
        <v>677</v>
      </c>
      <c r="B596" t="s">
        <v>1789</v>
      </c>
      <c r="C596">
        <v>-19.402453856000001</v>
      </c>
      <c r="D596">
        <v>146.61726465199999</v>
      </c>
      <c r="E596">
        <v>563</v>
      </c>
      <c r="F596">
        <v>66</v>
      </c>
      <c r="G596">
        <v>5</v>
      </c>
      <c r="H596">
        <v>2174</v>
      </c>
      <c r="I596">
        <v>2.4</v>
      </c>
      <c r="J596">
        <v>0.1</v>
      </c>
      <c r="K596">
        <v>41</v>
      </c>
      <c r="L596" s="39">
        <f t="shared" si="22"/>
        <v>7.5757575757575761</v>
      </c>
      <c r="M596" s="33">
        <f t="shared" si="21"/>
        <v>4.3555555555555561</v>
      </c>
    </row>
    <row r="597" spans="1:13" x14ac:dyDescent="0.2">
      <c r="A597" t="s">
        <v>678</v>
      </c>
      <c r="B597" t="s">
        <v>1789</v>
      </c>
      <c r="C597">
        <v>-19.413634411</v>
      </c>
      <c r="D597">
        <v>146.55948687399999</v>
      </c>
      <c r="E597">
        <v>545</v>
      </c>
      <c r="F597">
        <v>21</v>
      </c>
      <c r="G597">
        <v>4</v>
      </c>
      <c r="H597">
        <v>2620</v>
      </c>
      <c r="I597">
        <v>6.7</v>
      </c>
      <c r="J597">
        <v>0.9</v>
      </c>
      <c r="K597">
        <v>5</v>
      </c>
      <c r="L597" s="39">
        <f t="shared" si="22"/>
        <v>19.047619047619047</v>
      </c>
      <c r="M597" s="33">
        <f t="shared" si="21"/>
        <v>3.4844444444444451</v>
      </c>
    </row>
    <row r="598" spans="1:13" x14ac:dyDescent="0.2">
      <c r="A598" t="s">
        <v>679</v>
      </c>
      <c r="B598" t="s">
        <v>1789</v>
      </c>
      <c r="C598">
        <v>-19.412260985</v>
      </c>
      <c r="D598">
        <v>146.62961030100001</v>
      </c>
      <c r="E598">
        <v>634</v>
      </c>
      <c r="F598">
        <v>10</v>
      </c>
      <c r="G598">
        <v>2</v>
      </c>
      <c r="H598">
        <v>1402</v>
      </c>
      <c r="I598">
        <v>3.9</v>
      </c>
      <c r="J598">
        <v>0.6</v>
      </c>
      <c r="K598">
        <v>4</v>
      </c>
      <c r="L598" s="39">
        <f t="shared" si="22"/>
        <v>20</v>
      </c>
      <c r="M598" s="33">
        <f t="shared" si="21"/>
        <v>1.7422222222222226</v>
      </c>
    </row>
    <row r="599" spans="1:13" x14ac:dyDescent="0.2">
      <c r="A599" t="s">
        <v>680</v>
      </c>
      <c r="B599" t="s">
        <v>1789</v>
      </c>
      <c r="C599">
        <v>-19.386096532</v>
      </c>
      <c r="D599">
        <v>146.50660808500001</v>
      </c>
      <c r="E599">
        <v>535</v>
      </c>
      <c r="F599">
        <v>49</v>
      </c>
      <c r="G599">
        <v>3</v>
      </c>
      <c r="H599">
        <v>2687</v>
      </c>
      <c r="I599">
        <v>3.6</v>
      </c>
      <c r="J599">
        <v>0.2</v>
      </c>
      <c r="K599">
        <v>15</v>
      </c>
      <c r="L599" s="39">
        <f t="shared" si="22"/>
        <v>6.1224489795918364</v>
      </c>
      <c r="M599" s="33">
        <f t="shared" si="21"/>
        <v>2.6133333333333333</v>
      </c>
    </row>
    <row r="600" spans="1:13" x14ac:dyDescent="0.2">
      <c r="A600" t="s">
        <v>681</v>
      </c>
      <c r="B600" t="s">
        <v>1789</v>
      </c>
      <c r="C600">
        <v>-19.359259411</v>
      </c>
      <c r="D600">
        <v>146.462264651</v>
      </c>
      <c r="E600">
        <v>378</v>
      </c>
      <c r="F600">
        <v>12</v>
      </c>
      <c r="G600">
        <v>2</v>
      </c>
      <c r="H600">
        <v>1886</v>
      </c>
      <c r="I600">
        <v>4.2</v>
      </c>
      <c r="J600">
        <v>0.5</v>
      </c>
      <c r="K600">
        <v>4</v>
      </c>
      <c r="L600" s="39">
        <f t="shared" si="22"/>
        <v>16.666666666666664</v>
      </c>
      <c r="M600" s="33">
        <f t="shared" si="21"/>
        <v>1.7422222222222226</v>
      </c>
    </row>
    <row r="601" spans="1:13" x14ac:dyDescent="0.2">
      <c r="A601" t="s">
        <v>682</v>
      </c>
      <c r="B601" t="s">
        <v>1789</v>
      </c>
      <c r="C601">
        <v>-19.371273299999999</v>
      </c>
      <c r="D601">
        <v>146.39323687199999</v>
      </c>
      <c r="E601">
        <v>648</v>
      </c>
      <c r="F601">
        <v>55</v>
      </c>
      <c r="G601">
        <v>10</v>
      </c>
      <c r="H601">
        <v>3154</v>
      </c>
      <c r="I601">
        <v>6.9</v>
      </c>
      <c r="J601">
        <v>0.8</v>
      </c>
      <c r="K601">
        <v>13</v>
      </c>
      <c r="L601" s="39">
        <f t="shared" si="22"/>
        <v>18.181818181818183</v>
      </c>
      <c r="M601" s="33">
        <f t="shared" si="21"/>
        <v>8.7111111111111121</v>
      </c>
    </row>
    <row r="602" spans="1:13" x14ac:dyDescent="0.2">
      <c r="A602" t="s">
        <v>683</v>
      </c>
      <c r="B602" t="s">
        <v>1789</v>
      </c>
      <c r="C602">
        <v>-19.376458462999999</v>
      </c>
      <c r="D602">
        <v>146.40911647999999</v>
      </c>
      <c r="E602">
        <v>642</v>
      </c>
      <c r="F602">
        <v>20</v>
      </c>
      <c r="G602">
        <v>3</v>
      </c>
      <c r="H602">
        <v>1829</v>
      </c>
      <c r="I602">
        <v>4.2</v>
      </c>
      <c r="J602">
        <v>0.5</v>
      </c>
      <c r="K602">
        <v>8</v>
      </c>
      <c r="L602" s="39">
        <f t="shared" si="22"/>
        <v>15</v>
      </c>
      <c r="M602" s="33">
        <f t="shared" si="21"/>
        <v>2.6133333333333333</v>
      </c>
    </row>
    <row r="603" spans="1:13" x14ac:dyDescent="0.2">
      <c r="A603" t="s">
        <v>684</v>
      </c>
      <c r="B603" t="s">
        <v>1789</v>
      </c>
      <c r="C603">
        <v>-19.371180707000001</v>
      </c>
      <c r="D603">
        <v>146.40680168700001</v>
      </c>
      <c r="E603">
        <v>643</v>
      </c>
      <c r="F603">
        <v>12</v>
      </c>
      <c r="G603">
        <v>1</v>
      </c>
      <c r="H603">
        <v>857</v>
      </c>
      <c r="I603">
        <v>1.9</v>
      </c>
      <c r="J603">
        <v>0.2</v>
      </c>
      <c r="K603">
        <v>8</v>
      </c>
      <c r="L603" s="39">
        <f t="shared" si="22"/>
        <v>8.3333333333333321</v>
      </c>
      <c r="M603" s="33">
        <f t="shared" si="21"/>
        <v>0.87111111111111128</v>
      </c>
    </row>
    <row r="604" spans="1:13" x14ac:dyDescent="0.2">
      <c r="A604" t="s">
        <v>685</v>
      </c>
      <c r="B604" t="s">
        <v>1789</v>
      </c>
      <c r="C604">
        <v>-19.351134411</v>
      </c>
      <c r="D604">
        <v>146.777820209</v>
      </c>
      <c r="E604">
        <v>483</v>
      </c>
      <c r="F604">
        <v>19</v>
      </c>
      <c r="G604">
        <v>3</v>
      </c>
      <c r="H604">
        <v>1701</v>
      </c>
      <c r="I604">
        <v>3.8</v>
      </c>
      <c r="J604">
        <v>0.4</v>
      </c>
      <c r="K604">
        <v>7</v>
      </c>
      <c r="L604" s="39">
        <f t="shared" si="22"/>
        <v>15.789473684210526</v>
      </c>
      <c r="M604" s="33">
        <f t="shared" si="21"/>
        <v>2.6133333333333333</v>
      </c>
    </row>
    <row r="605" spans="1:13" x14ac:dyDescent="0.2">
      <c r="A605" t="s">
        <v>686</v>
      </c>
      <c r="B605" t="s">
        <v>1789</v>
      </c>
      <c r="C605">
        <v>-19.344273272999999</v>
      </c>
      <c r="D605">
        <v>146.45232023299999</v>
      </c>
      <c r="E605">
        <v>389</v>
      </c>
      <c r="F605">
        <v>13</v>
      </c>
      <c r="G605">
        <v>3</v>
      </c>
      <c r="H605">
        <v>1257</v>
      </c>
      <c r="I605">
        <v>3.9</v>
      </c>
      <c r="J605">
        <v>0.6</v>
      </c>
      <c r="K605">
        <v>5</v>
      </c>
      <c r="L605" s="39">
        <f t="shared" si="22"/>
        <v>23.076923076923077</v>
      </c>
      <c r="M605" s="33">
        <f t="shared" si="21"/>
        <v>2.6133333333333333</v>
      </c>
    </row>
    <row r="606" spans="1:13" x14ac:dyDescent="0.2">
      <c r="A606" t="s">
        <v>687</v>
      </c>
      <c r="B606" t="s">
        <v>1789</v>
      </c>
      <c r="C606">
        <v>-18.873936716999999</v>
      </c>
      <c r="D606">
        <v>145.90349011500001</v>
      </c>
      <c r="E606">
        <v>691</v>
      </c>
      <c r="F606">
        <v>249</v>
      </c>
      <c r="G606">
        <v>39</v>
      </c>
      <c r="H606">
        <v>1565</v>
      </c>
      <c r="I606">
        <v>3.9</v>
      </c>
      <c r="J606">
        <v>0.5</v>
      </c>
      <c r="K606">
        <v>82</v>
      </c>
      <c r="L606" s="39">
        <f t="shared" si="22"/>
        <v>15.66265060240964</v>
      </c>
      <c r="M606" s="33">
        <f t="shared" si="21"/>
        <v>33.973333333333343</v>
      </c>
    </row>
    <row r="607" spans="1:13" x14ac:dyDescent="0.2">
      <c r="A607" t="s">
        <v>688</v>
      </c>
      <c r="B607" t="s">
        <v>1789</v>
      </c>
      <c r="C607">
        <v>-18.863658941000001</v>
      </c>
      <c r="D607">
        <v>145.89071233499999</v>
      </c>
      <c r="E607">
        <v>731</v>
      </c>
      <c r="F607">
        <v>15</v>
      </c>
      <c r="G607">
        <v>2</v>
      </c>
      <c r="H607">
        <v>1794</v>
      </c>
      <c r="I607">
        <v>3.7</v>
      </c>
      <c r="J607">
        <v>0.4</v>
      </c>
      <c r="K607">
        <v>7</v>
      </c>
      <c r="L607" s="39">
        <f t="shared" si="22"/>
        <v>13.333333333333334</v>
      </c>
      <c r="M607" s="33">
        <f t="shared" si="21"/>
        <v>1.7422222222222226</v>
      </c>
    </row>
    <row r="608" spans="1:13" x14ac:dyDescent="0.2">
      <c r="A608" t="s">
        <v>41</v>
      </c>
      <c r="B608" t="s">
        <v>1789</v>
      </c>
      <c r="C608">
        <v>-18.626662155999998</v>
      </c>
      <c r="D608">
        <v>145.80132022800001</v>
      </c>
      <c r="E608">
        <v>581</v>
      </c>
      <c r="F608">
        <v>16</v>
      </c>
      <c r="G608">
        <v>2</v>
      </c>
      <c r="H608">
        <v>779</v>
      </c>
      <c r="I608">
        <v>1.8</v>
      </c>
      <c r="J608">
        <v>0.2</v>
      </c>
      <c r="K608">
        <v>10</v>
      </c>
      <c r="L608" s="39">
        <f t="shared" si="22"/>
        <v>12.5</v>
      </c>
      <c r="M608" s="33">
        <f t="shared" si="21"/>
        <v>1.7422222222222226</v>
      </c>
    </row>
    <row r="609" spans="1:13" x14ac:dyDescent="0.2">
      <c r="A609" t="s">
        <v>689</v>
      </c>
      <c r="B609" t="s">
        <v>1789</v>
      </c>
      <c r="C609">
        <v>-18.828402894</v>
      </c>
      <c r="D609">
        <v>145.87930171400001</v>
      </c>
      <c r="E609">
        <v>672</v>
      </c>
      <c r="F609">
        <v>12</v>
      </c>
      <c r="G609">
        <v>3</v>
      </c>
      <c r="H609">
        <v>1875</v>
      </c>
      <c r="I609">
        <v>5.4</v>
      </c>
      <c r="J609">
        <v>0.8</v>
      </c>
      <c r="K609">
        <v>4</v>
      </c>
      <c r="L609" s="39">
        <f t="shared" si="22"/>
        <v>25</v>
      </c>
      <c r="M609" s="33">
        <f t="shared" si="21"/>
        <v>2.6133333333333333</v>
      </c>
    </row>
    <row r="610" spans="1:13" x14ac:dyDescent="0.2">
      <c r="A610" t="s">
        <v>690</v>
      </c>
      <c r="B610" t="s">
        <v>1789</v>
      </c>
      <c r="C610">
        <v>-18.627622495000001</v>
      </c>
      <c r="D610">
        <v>145.793415444</v>
      </c>
      <c r="E610">
        <v>615</v>
      </c>
      <c r="F610">
        <v>20</v>
      </c>
      <c r="G610">
        <v>2</v>
      </c>
      <c r="H610">
        <v>2693</v>
      </c>
      <c r="I610">
        <v>4.5999999999999996</v>
      </c>
      <c r="J610">
        <v>0.4</v>
      </c>
      <c r="K610">
        <v>7</v>
      </c>
      <c r="L610" s="39">
        <f t="shared" si="22"/>
        <v>10</v>
      </c>
      <c r="M610" s="33">
        <f t="shared" si="21"/>
        <v>1.7422222222222226</v>
      </c>
    </row>
    <row r="611" spans="1:13" x14ac:dyDescent="0.2">
      <c r="A611" t="s">
        <v>691</v>
      </c>
      <c r="B611" t="s">
        <v>1789</v>
      </c>
      <c r="C611">
        <v>-18.594802086000001</v>
      </c>
      <c r="D611">
        <v>145.76040252499999</v>
      </c>
      <c r="E611">
        <v>595</v>
      </c>
      <c r="F611">
        <v>27</v>
      </c>
      <c r="G611">
        <v>4</v>
      </c>
      <c r="H611">
        <v>993</v>
      </c>
      <c r="I611">
        <v>2.2000000000000002</v>
      </c>
      <c r="J611">
        <v>0.2</v>
      </c>
      <c r="K611">
        <v>18</v>
      </c>
      <c r="L611" s="39">
        <f t="shared" si="22"/>
        <v>14.814814814814813</v>
      </c>
      <c r="M611" s="33">
        <f t="shared" si="21"/>
        <v>3.4844444444444451</v>
      </c>
    </row>
    <row r="612" spans="1:13" x14ac:dyDescent="0.2">
      <c r="A612" t="s">
        <v>692</v>
      </c>
      <c r="B612" t="s">
        <v>1789</v>
      </c>
      <c r="C612">
        <v>-18.571929896</v>
      </c>
      <c r="D612">
        <v>145.759663598</v>
      </c>
      <c r="E612">
        <v>571</v>
      </c>
      <c r="F612">
        <v>27</v>
      </c>
      <c r="G612">
        <v>4</v>
      </c>
      <c r="H612">
        <v>2394</v>
      </c>
      <c r="I612">
        <v>5.4</v>
      </c>
      <c r="J612">
        <v>0.6</v>
      </c>
      <c r="K612">
        <v>8</v>
      </c>
      <c r="L612" s="39">
        <f t="shared" si="22"/>
        <v>14.814814814814813</v>
      </c>
      <c r="M612" s="33">
        <f t="shared" si="21"/>
        <v>3.4844444444444451</v>
      </c>
    </row>
    <row r="613" spans="1:13" x14ac:dyDescent="0.2">
      <c r="A613" t="s">
        <v>693</v>
      </c>
      <c r="B613" t="s">
        <v>1789</v>
      </c>
      <c r="C613">
        <v>-18.925995518000001</v>
      </c>
      <c r="D613">
        <v>146.02601464700001</v>
      </c>
      <c r="E613">
        <v>690</v>
      </c>
      <c r="F613">
        <v>101</v>
      </c>
      <c r="G613">
        <v>16</v>
      </c>
      <c r="H613">
        <v>1070</v>
      </c>
      <c r="I613">
        <v>3.2</v>
      </c>
      <c r="J613">
        <v>0.5</v>
      </c>
      <c r="K613">
        <v>34</v>
      </c>
      <c r="L613" s="39">
        <f t="shared" si="22"/>
        <v>15.841584158415841</v>
      </c>
      <c r="M613" s="33">
        <f t="shared" si="21"/>
        <v>13.93777777777778</v>
      </c>
    </row>
    <row r="614" spans="1:13" x14ac:dyDescent="0.2">
      <c r="A614" t="s">
        <v>694</v>
      </c>
      <c r="B614" t="s">
        <v>1789</v>
      </c>
      <c r="C614">
        <v>-18.921290657</v>
      </c>
      <c r="D614">
        <v>146.05337575900001</v>
      </c>
      <c r="E614">
        <v>707</v>
      </c>
      <c r="F614">
        <v>54</v>
      </c>
      <c r="G614">
        <v>8</v>
      </c>
      <c r="H614">
        <v>2095</v>
      </c>
      <c r="I614">
        <v>3.1</v>
      </c>
      <c r="J614">
        <v>0.2</v>
      </c>
      <c r="K614">
        <v>34</v>
      </c>
      <c r="L614" s="39">
        <f t="shared" si="22"/>
        <v>14.814814814814813</v>
      </c>
      <c r="M614" s="33">
        <f t="shared" si="21"/>
        <v>6.9688888888888902</v>
      </c>
    </row>
    <row r="615" spans="1:13" x14ac:dyDescent="0.2">
      <c r="A615" t="s">
        <v>695</v>
      </c>
      <c r="B615" t="s">
        <v>1789</v>
      </c>
      <c r="C615">
        <v>-18.902152892</v>
      </c>
      <c r="D615">
        <v>146.034162829</v>
      </c>
      <c r="E615">
        <v>585</v>
      </c>
      <c r="F615">
        <v>12</v>
      </c>
      <c r="G615">
        <v>1</v>
      </c>
      <c r="H615">
        <v>449</v>
      </c>
      <c r="I615">
        <v>1.3</v>
      </c>
      <c r="J615">
        <v>0.2</v>
      </c>
      <c r="K615">
        <v>8</v>
      </c>
      <c r="L615" s="39">
        <f t="shared" si="22"/>
        <v>8.3333333333333321</v>
      </c>
      <c r="M615" s="33">
        <f t="shared" si="21"/>
        <v>0.87111111111111128</v>
      </c>
    </row>
    <row r="616" spans="1:13" x14ac:dyDescent="0.2">
      <c r="A616" t="s">
        <v>696</v>
      </c>
      <c r="B616" t="s">
        <v>1789</v>
      </c>
      <c r="C616">
        <v>-18.940897455999998</v>
      </c>
      <c r="D616">
        <v>146.12347382199999</v>
      </c>
      <c r="E616">
        <v>836</v>
      </c>
      <c r="F616">
        <v>14</v>
      </c>
      <c r="G616">
        <v>3</v>
      </c>
      <c r="H616">
        <v>1821</v>
      </c>
      <c r="I616">
        <v>5.6</v>
      </c>
      <c r="J616">
        <v>0.8</v>
      </c>
      <c r="K616">
        <v>3</v>
      </c>
      <c r="L616" s="39">
        <f t="shared" si="22"/>
        <v>21.428571428571427</v>
      </c>
      <c r="M616" s="33">
        <f t="shared" si="21"/>
        <v>2.6133333333333333</v>
      </c>
    </row>
    <row r="617" spans="1:13" x14ac:dyDescent="0.2">
      <c r="A617" t="s">
        <v>697</v>
      </c>
      <c r="B617" t="s">
        <v>1789</v>
      </c>
      <c r="C617">
        <v>-18.925787185000001</v>
      </c>
      <c r="D617">
        <v>146.059764648</v>
      </c>
      <c r="E617">
        <v>699</v>
      </c>
      <c r="F617">
        <v>123</v>
      </c>
      <c r="G617">
        <v>16</v>
      </c>
      <c r="H617">
        <v>2102</v>
      </c>
      <c r="I617">
        <v>3.3</v>
      </c>
      <c r="J617">
        <v>0.3</v>
      </c>
      <c r="K617">
        <v>62</v>
      </c>
      <c r="L617" s="39">
        <f t="shared" si="22"/>
        <v>13.008130081300814</v>
      </c>
      <c r="M617" s="33">
        <f t="shared" si="21"/>
        <v>13.93777777777778</v>
      </c>
    </row>
    <row r="618" spans="1:13" x14ac:dyDescent="0.2">
      <c r="A618" t="s">
        <v>42</v>
      </c>
      <c r="B618" t="s">
        <v>1789</v>
      </c>
      <c r="C618">
        <v>-18.926226976999999</v>
      </c>
      <c r="D618">
        <v>146.00809798</v>
      </c>
      <c r="E618">
        <v>735</v>
      </c>
      <c r="F618">
        <v>65</v>
      </c>
      <c r="G618">
        <v>13</v>
      </c>
      <c r="H618">
        <v>5085</v>
      </c>
      <c r="I618">
        <v>9.4</v>
      </c>
      <c r="J618">
        <v>0.9</v>
      </c>
      <c r="K618">
        <v>15</v>
      </c>
      <c r="L618" s="39">
        <f t="shared" si="22"/>
        <v>20</v>
      </c>
      <c r="M618" s="33">
        <f t="shared" si="21"/>
        <v>11.324444444444445</v>
      </c>
    </row>
    <row r="619" spans="1:13" x14ac:dyDescent="0.2">
      <c r="A619" t="s">
        <v>698</v>
      </c>
      <c r="B619" t="s">
        <v>1789</v>
      </c>
      <c r="C619">
        <v>-18.889606628999999</v>
      </c>
      <c r="D619">
        <v>145.96323686900001</v>
      </c>
      <c r="E619">
        <v>787</v>
      </c>
      <c r="F619">
        <v>16</v>
      </c>
      <c r="G619">
        <v>3</v>
      </c>
      <c r="H619">
        <v>1856</v>
      </c>
      <c r="I619">
        <v>4.0999999999999996</v>
      </c>
      <c r="J619">
        <v>0.5</v>
      </c>
      <c r="K619">
        <v>7</v>
      </c>
      <c r="L619" s="39">
        <f t="shared" si="22"/>
        <v>18.75</v>
      </c>
      <c r="M619" s="33">
        <f t="shared" si="21"/>
        <v>2.6133333333333333</v>
      </c>
    </row>
    <row r="620" spans="1:13" x14ac:dyDescent="0.2">
      <c r="A620" t="s">
        <v>699</v>
      </c>
      <c r="B620" t="s">
        <v>1789</v>
      </c>
      <c r="C620">
        <v>-18.870810356</v>
      </c>
      <c r="D620">
        <v>145.94217203100001</v>
      </c>
      <c r="E620">
        <v>750</v>
      </c>
      <c r="F620">
        <v>237</v>
      </c>
      <c r="G620">
        <v>30</v>
      </c>
      <c r="H620">
        <v>3452</v>
      </c>
      <c r="I620">
        <v>4.9000000000000004</v>
      </c>
      <c r="J620">
        <v>0.4</v>
      </c>
      <c r="K620">
        <v>87</v>
      </c>
      <c r="L620" s="39">
        <f t="shared" si="22"/>
        <v>12.658227848101266</v>
      </c>
      <c r="M620" s="33">
        <f t="shared" si="21"/>
        <v>26.133333333333333</v>
      </c>
    </row>
    <row r="621" spans="1:13" x14ac:dyDescent="0.2">
      <c r="A621" t="s">
        <v>700</v>
      </c>
      <c r="B621" t="s">
        <v>1789</v>
      </c>
      <c r="C621">
        <v>-18.811412184000002</v>
      </c>
      <c r="D621">
        <v>145.88045909100001</v>
      </c>
      <c r="E621">
        <v>615</v>
      </c>
      <c r="F621">
        <v>77</v>
      </c>
      <c r="G621">
        <v>13</v>
      </c>
      <c r="H621">
        <v>2448</v>
      </c>
      <c r="I621">
        <v>3.7</v>
      </c>
      <c r="J621">
        <v>0.3</v>
      </c>
      <c r="K621">
        <v>46</v>
      </c>
      <c r="L621" s="39">
        <f t="shared" si="22"/>
        <v>16.883116883116884</v>
      </c>
      <c r="M621" s="33">
        <f t="shared" si="21"/>
        <v>11.324444444444445</v>
      </c>
    </row>
    <row r="622" spans="1:13" x14ac:dyDescent="0.2">
      <c r="A622" t="s">
        <v>701</v>
      </c>
      <c r="B622" t="s">
        <v>1789</v>
      </c>
      <c r="C622">
        <v>-18.854822693999999</v>
      </c>
      <c r="D622">
        <v>145.926493026</v>
      </c>
      <c r="E622">
        <v>696</v>
      </c>
      <c r="F622">
        <v>10</v>
      </c>
      <c r="G622">
        <v>1</v>
      </c>
      <c r="H622">
        <v>750</v>
      </c>
      <c r="I622">
        <v>1.5</v>
      </c>
      <c r="J622">
        <v>0.2</v>
      </c>
      <c r="K622">
        <v>8</v>
      </c>
      <c r="L622" s="39">
        <f t="shared" si="22"/>
        <v>10</v>
      </c>
      <c r="M622" s="33">
        <f t="shared" si="21"/>
        <v>0.87111111111111128</v>
      </c>
    </row>
    <row r="623" spans="1:13" x14ac:dyDescent="0.2">
      <c r="A623" t="s">
        <v>702</v>
      </c>
      <c r="B623" t="s">
        <v>1789</v>
      </c>
      <c r="C623">
        <v>-18.884680684999999</v>
      </c>
      <c r="D623">
        <v>146.014690591</v>
      </c>
      <c r="E623">
        <v>696</v>
      </c>
      <c r="F623">
        <v>11</v>
      </c>
      <c r="G623">
        <v>1</v>
      </c>
      <c r="H623">
        <v>654</v>
      </c>
      <c r="I623">
        <v>1.7</v>
      </c>
      <c r="J623">
        <v>0.2</v>
      </c>
      <c r="K623">
        <v>6</v>
      </c>
      <c r="L623" s="39">
        <f t="shared" si="22"/>
        <v>9.0909090909090917</v>
      </c>
      <c r="M623" s="33">
        <f t="shared" si="21"/>
        <v>0.87111111111111128</v>
      </c>
    </row>
    <row r="624" spans="1:13" x14ac:dyDescent="0.2">
      <c r="A624" t="s">
        <v>703</v>
      </c>
      <c r="B624" t="s">
        <v>1789</v>
      </c>
      <c r="C624">
        <v>-18.892265349999999</v>
      </c>
      <c r="D624">
        <v>145.95293925999999</v>
      </c>
      <c r="E624">
        <v>746</v>
      </c>
      <c r="F624">
        <v>10</v>
      </c>
      <c r="G624">
        <v>1</v>
      </c>
      <c r="H624">
        <v>835</v>
      </c>
      <c r="I624">
        <v>2.4</v>
      </c>
      <c r="J624">
        <v>0.3</v>
      </c>
      <c r="K624">
        <v>5</v>
      </c>
      <c r="L624" s="39">
        <f t="shared" si="22"/>
        <v>10</v>
      </c>
      <c r="M624" s="33">
        <f t="shared" si="21"/>
        <v>0.87111111111111128</v>
      </c>
    </row>
    <row r="625" spans="1:13" x14ac:dyDescent="0.2">
      <c r="A625" t="s">
        <v>704</v>
      </c>
      <c r="B625" t="s">
        <v>1789</v>
      </c>
      <c r="C625">
        <v>-18.887000834999998</v>
      </c>
      <c r="D625">
        <v>145.94625933</v>
      </c>
      <c r="E625">
        <v>744</v>
      </c>
      <c r="F625">
        <v>17</v>
      </c>
      <c r="G625">
        <v>3</v>
      </c>
      <c r="H625">
        <v>895</v>
      </c>
      <c r="I625">
        <v>2.5</v>
      </c>
      <c r="J625">
        <v>0.4</v>
      </c>
      <c r="K625">
        <v>8</v>
      </c>
      <c r="L625" s="39">
        <f t="shared" si="22"/>
        <v>17.647058823529413</v>
      </c>
      <c r="M625" s="33">
        <f t="shared" si="21"/>
        <v>2.6133333333333333</v>
      </c>
    </row>
    <row r="626" spans="1:13" x14ac:dyDescent="0.2">
      <c r="A626" t="s">
        <v>705</v>
      </c>
      <c r="B626" t="s">
        <v>1789</v>
      </c>
      <c r="C626">
        <v>-18.883662212000001</v>
      </c>
      <c r="D626">
        <v>145.99959795300001</v>
      </c>
      <c r="E626">
        <v>755</v>
      </c>
      <c r="F626">
        <v>12</v>
      </c>
      <c r="G626">
        <v>3</v>
      </c>
      <c r="H626">
        <v>1790</v>
      </c>
      <c r="I626">
        <v>6</v>
      </c>
      <c r="J626">
        <v>1</v>
      </c>
      <c r="K626">
        <v>3</v>
      </c>
      <c r="L626" s="39">
        <f t="shared" si="22"/>
        <v>25</v>
      </c>
      <c r="M626" s="33">
        <f t="shared" si="21"/>
        <v>2.6133333333333333</v>
      </c>
    </row>
    <row r="627" spans="1:13" x14ac:dyDescent="0.2">
      <c r="A627" t="s">
        <v>706</v>
      </c>
      <c r="B627" t="s">
        <v>1789</v>
      </c>
      <c r="C627">
        <v>-18.869676074000001</v>
      </c>
      <c r="D627">
        <v>145.98747298000001</v>
      </c>
      <c r="E627">
        <v>730</v>
      </c>
      <c r="F627">
        <v>12</v>
      </c>
      <c r="G627">
        <v>2</v>
      </c>
      <c r="H627">
        <v>1517</v>
      </c>
      <c r="I627">
        <v>3.8</v>
      </c>
      <c r="J627">
        <v>0.5</v>
      </c>
      <c r="K627">
        <v>5</v>
      </c>
      <c r="L627" s="39">
        <f t="shared" si="22"/>
        <v>16.666666666666664</v>
      </c>
      <c r="M627" s="33">
        <f t="shared" si="21"/>
        <v>1.7422222222222226</v>
      </c>
    </row>
    <row r="628" spans="1:13" x14ac:dyDescent="0.2">
      <c r="A628" t="s">
        <v>707</v>
      </c>
      <c r="B628" t="s">
        <v>1789</v>
      </c>
      <c r="C628">
        <v>-18.885787185000002</v>
      </c>
      <c r="D628">
        <v>145.93080631300001</v>
      </c>
      <c r="E628">
        <v>720</v>
      </c>
      <c r="F628">
        <v>122</v>
      </c>
      <c r="G628">
        <v>19</v>
      </c>
      <c r="H628">
        <v>1673</v>
      </c>
      <c r="I628">
        <v>4.4000000000000004</v>
      </c>
      <c r="J628">
        <v>0.6</v>
      </c>
      <c r="K628">
        <v>33</v>
      </c>
      <c r="L628" s="39">
        <f t="shared" si="22"/>
        <v>15.573770491803279</v>
      </c>
      <c r="M628" s="33">
        <f t="shared" si="21"/>
        <v>16.551111111111112</v>
      </c>
    </row>
    <row r="629" spans="1:13" x14ac:dyDescent="0.2">
      <c r="A629" t="s">
        <v>708</v>
      </c>
      <c r="B629" t="s">
        <v>1789</v>
      </c>
      <c r="C629">
        <v>-18.860273316000001</v>
      </c>
      <c r="D629">
        <v>145.99243129300001</v>
      </c>
      <c r="E629">
        <v>732</v>
      </c>
      <c r="F629">
        <v>34</v>
      </c>
      <c r="G629">
        <v>4</v>
      </c>
      <c r="H629">
        <v>2735</v>
      </c>
      <c r="I629">
        <v>3.9</v>
      </c>
      <c r="J629">
        <v>0.3</v>
      </c>
      <c r="K629">
        <v>15</v>
      </c>
      <c r="L629" s="39">
        <f t="shared" si="22"/>
        <v>11.76470588235294</v>
      </c>
      <c r="M629" s="33">
        <f t="shared" si="21"/>
        <v>3.4844444444444451</v>
      </c>
    </row>
    <row r="630" spans="1:13" x14ac:dyDescent="0.2">
      <c r="A630" t="s">
        <v>709</v>
      </c>
      <c r="B630" t="s">
        <v>1789</v>
      </c>
      <c r="C630">
        <v>-18.860747001</v>
      </c>
      <c r="D630">
        <v>145.968624275</v>
      </c>
      <c r="E630">
        <v>725</v>
      </c>
      <c r="F630">
        <v>9</v>
      </c>
      <c r="G630">
        <v>1</v>
      </c>
      <c r="H630">
        <v>1168</v>
      </c>
      <c r="I630">
        <v>2.7</v>
      </c>
      <c r="J630">
        <v>0.3</v>
      </c>
      <c r="K630">
        <v>4</v>
      </c>
      <c r="L630" s="39">
        <f t="shared" si="22"/>
        <v>11.111111111111111</v>
      </c>
      <c r="M630" s="33">
        <f t="shared" si="21"/>
        <v>0.87111111111111128</v>
      </c>
    </row>
    <row r="631" spans="1:13" x14ac:dyDescent="0.2">
      <c r="A631" t="s">
        <v>710</v>
      </c>
      <c r="B631" t="s">
        <v>1789</v>
      </c>
      <c r="C631">
        <v>-18.857662184999999</v>
      </c>
      <c r="D631">
        <v>145.952681313</v>
      </c>
      <c r="E631">
        <v>740</v>
      </c>
      <c r="F631">
        <v>14</v>
      </c>
      <c r="G631">
        <v>2</v>
      </c>
      <c r="H631">
        <v>1231</v>
      </c>
      <c r="I631">
        <v>3.5</v>
      </c>
      <c r="J631">
        <v>0.5</v>
      </c>
      <c r="K631">
        <v>4</v>
      </c>
      <c r="L631" s="39">
        <f t="shared" si="22"/>
        <v>14.285714285714285</v>
      </c>
      <c r="M631" s="33">
        <f t="shared" si="21"/>
        <v>1.7422222222222226</v>
      </c>
    </row>
    <row r="632" spans="1:13" x14ac:dyDescent="0.2">
      <c r="A632" t="s">
        <v>711</v>
      </c>
      <c r="B632" t="s">
        <v>1789</v>
      </c>
      <c r="C632">
        <v>-18.861674511</v>
      </c>
      <c r="D632">
        <v>145.96158565299999</v>
      </c>
      <c r="E632">
        <v>745</v>
      </c>
      <c r="F632">
        <v>24</v>
      </c>
      <c r="G632">
        <v>4</v>
      </c>
      <c r="H632">
        <v>1800</v>
      </c>
      <c r="I632">
        <v>4</v>
      </c>
      <c r="J632">
        <v>0.4</v>
      </c>
      <c r="K632">
        <v>9</v>
      </c>
      <c r="L632" s="39">
        <f t="shared" si="22"/>
        <v>16.666666666666664</v>
      </c>
      <c r="M632" s="33">
        <f t="shared" si="21"/>
        <v>3.4844444444444451</v>
      </c>
    </row>
    <row r="633" spans="1:13" x14ac:dyDescent="0.2">
      <c r="A633" t="s">
        <v>712</v>
      </c>
      <c r="B633" t="s">
        <v>1789</v>
      </c>
      <c r="C633">
        <v>-18.864217760999999</v>
      </c>
      <c r="D633">
        <v>145.97487573800001</v>
      </c>
      <c r="E633">
        <v>722</v>
      </c>
      <c r="F633">
        <v>40</v>
      </c>
      <c r="G633">
        <v>4</v>
      </c>
      <c r="H633">
        <v>1415</v>
      </c>
      <c r="I633">
        <v>2.2999999999999998</v>
      </c>
      <c r="J633">
        <v>0.2</v>
      </c>
      <c r="K633">
        <v>25</v>
      </c>
      <c r="L633" s="39">
        <f t="shared" si="22"/>
        <v>10</v>
      </c>
      <c r="M633" s="33">
        <f t="shared" si="21"/>
        <v>3.4844444444444451</v>
      </c>
    </row>
    <row r="634" spans="1:13" x14ac:dyDescent="0.2">
      <c r="A634" t="s">
        <v>713</v>
      </c>
      <c r="B634" t="s">
        <v>1789</v>
      </c>
      <c r="C634">
        <v>-18.851304219999999</v>
      </c>
      <c r="D634">
        <v>145.880844833</v>
      </c>
      <c r="E634">
        <v>714</v>
      </c>
      <c r="F634">
        <v>140</v>
      </c>
      <c r="G634">
        <v>22</v>
      </c>
      <c r="H634">
        <v>5074</v>
      </c>
      <c r="I634">
        <v>9.4</v>
      </c>
      <c r="J634">
        <v>0.9</v>
      </c>
      <c r="K634">
        <v>25</v>
      </c>
      <c r="L634" s="39">
        <f t="shared" si="22"/>
        <v>15.714285714285714</v>
      </c>
      <c r="M634" s="33">
        <f t="shared" si="21"/>
        <v>19.164444444444449</v>
      </c>
    </row>
    <row r="635" spans="1:13" x14ac:dyDescent="0.2">
      <c r="A635" t="s">
        <v>714</v>
      </c>
      <c r="B635" t="s">
        <v>1789</v>
      </c>
      <c r="C635">
        <v>-18.564259404000001</v>
      </c>
      <c r="D635">
        <v>145.76955631199999</v>
      </c>
      <c r="E635">
        <v>607</v>
      </c>
      <c r="F635">
        <v>10</v>
      </c>
      <c r="G635">
        <v>2</v>
      </c>
      <c r="H635">
        <v>1288</v>
      </c>
      <c r="I635">
        <v>2.9</v>
      </c>
      <c r="J635">
        <v>0.3</v>
      </c>
      <c r="K635">
        <v>6</v>
      </c>
      <c r="L635" s="39">
        <f t="shared" si="22"/>
        <v>20</v>
      </c>
      <c r="M635" s="33">
        <f t="shared" si="21"/>
        <v>1.7422222222222226</v>
      </c>
    </row>
    <row r="636" spans="1:13" x14ac:dyDescent="0.2">
      <c r="A636" t="s">
        <v>715</v>
      </c>
      <c r="B636" t="s">
        <v>1789</v>
      </c>
      <c r="C636">
        <v>-18.851967739999999</v>
      </c>
      <c r="D636">
        <v>145.94059798000001</v>
      </c>
      <c r="E636">
        <v>690</v>
      </c>
      <c r="F636">
        <v>67</v>
      </c>
      <c r="G636">
        <v>11</v>
      </c>
      <c r="H636">
        <v>1140</v>
      </c>
      <c r="I636">
        <v>3.6</v>
      </c>
      <c r="J636">
        <v>0.6</v>
      </c>
      <c r="K636">
        <v>19</v>
      </c>
      <c r="L636" s="39">
        <f t="shared" si="22"/>
        <v>16.417910447761194</v>
      </c>
      <c r="M636" s="33">
        <f t="shared" si="21"/>
        <v>9.5822222222222244</v>
      </c>
    </row>
    <row r="637" spans="1:13" x14ac:dyDescent="0.2">
      <c r="A637" t="s">
        <v>716</v>
      </c>
      <c r="B637" t="s">
        <v>1789</v>
      </c>
      <c r="C637">
        <v>-18.824205398</v>
      </c>
      <c r="D637">
        <v>145.90711032199999</v>
      </c>
      <c r="E637">
        <v>656</v>
      </c>
      <c r="F637">
        <v>33</v>
      </c>
      <c r="G637">
        <v>9</v>
      </c>
      <c r="H637">
        <v>3108</v>
      </c>
      <c r="I637">
        <v>10</v>
      </c>
      <c r="J637">
        <v>1.6</v>
      </c>
      <c r="K637">
        <v>6</v>
      </c>
      <c r="L637" s="39">
        <f t="shared" si="22"/>
        <v>27.27272727272727</v>
      </c>
      <c r="M637" s="33">
        <f t="shared" si="21"/>
        <v>7.8400000000000007</v>
      </c>
    </row>
    <row r="638" spans="1:13" x14ac:dyDescent="0.2">
      <c r="A638" t="s">
        <v>717</v>
      </c>
      <c r="B638" t="s">
        <v>1789</v>
      </c>
      <c r="C638">
        <v>-18.817495524000002</v>
      </c>
      <c r="D638">
        <v>145.90382019500001</v>
      </c>
      <c r="E638">
        <v>665</v>
      </c>
      <c r="F638">
        <v>10</v>
      </c>
      <c r="G638">
        <v>3</v>
      </c>
      <c r="H638">
        <v>1796</v>
      </c>
      <c r="I638">
        <v>7.4</v>
      </c>
      <c r="J638">
        <v>1.5</v>
      </c>
      <c r="K638">
        <v>2</v>
      </c>
      <c r="L638" s="39">
        <f t="shared" si="22"/>
        <v>30</v>
      </c>
      <c r="M638" s="33">
        <f t="shared" si="21"/>
        <v>2.6133333333333333</v>
      </c>
    </row>
    <row r="639" spans="1:13" x14ac:dyDescent="0.2">
      <c r="A639" t="s">
        <v>718</v>
      </c>
      <c r="B639" t="s">
        <v>1789</v>
      </c>
      <c r="C639">
        <v>-18.795208452000001</v>
      </c>
      <c r="D639">
        <v>145.86249615599999</v>
      </c>
      <c r="E639">
        <v>631</v>
      </c>
      <c r="F639">
        <v>36</v>
      </c>
      <c r="G639">
        <v>5</v>
      </c>
      <c r="H639">
        <v>1138</v>
      </c>
      <c r="I639">
        <v>2.8</v>
      </c>
      <c r="J639">
        <v>0.3</v>
      </c>
      <c r="K639">
        <v>16</v>
      </c>
      <c r="L639" s="39">
        <f t="shared" si="22"/>
        <v>13.888888888888889</v>
      </c>
      <c r="M639" s="33">
        <f t="shared" si="21"/>
        <v>4.3555555555555561</v>
      </c>
    </row>
    <row r="640" spans="1:13" x14ac:dyDescent="0.2">
      <c r="A640" t="s">
        <v>43</v>
      </c>
      <c r="B640" t="s">
        <v>1789</v>
      </c>
      <c r="C640">
        <v>-18.808094286999999</v>
      </c>
      <c r="D640">
        <v>145.86072143199999</v>
      </c>
      <c r="E640">
        <v>690</v>
      </c>
      <c r="F640">
        <v>120</v>
      </c>
      <c r="G640">
        <v>21</v>
      </c>
      <c r="H640">
        <v>6749</v>
      </c>
      <c r="I640">
        <v>11.9</v>
      </c>
      <c r="J640">
        <v>1</v>
      </c>
      <c r="K640">
        <v>20</v>
      </c>
      <c r="L640" s="39">
        <f t="shared" si="22"/>
        <v>17.5</v>
      </c>
      <c r="M640" s="33">
        <f t="shared" si="21"/>
        <v>18.293333333333333</v>
      </c>
    </row>
    <row r="641" spans="1:13" x14ac:dyDescent="0.2">
      <c r="A641" t="s">
        <v>719</v>
      </c>
      <c r="B641" t="s">
        <v>1789</v>
      </c>
      <c r="C641">
        <v>-18.735773267999999</v>
      </c>
      <c r="D641">
        <v>146.615820235</v>
      </c>
      <c r="E641">
        <v>345</v>
      </c>
      <c r="F641">
        <v>12</v>
      </c>
      <c r="G641">
        <v>2</v>
      </c>
      <c r="H641">
        <v>986</v>
      </c>
      <c r="I641">
        <v>3.3</v>
      </c>
      <c r="J641">
        <v>0.6</v>
      </c>
      <c r="K641">
        <v>5</v>
      </c>
      <c r="L641" s="39">
        <f t="shared" si="22"/>
        <v>16.666666666666664</v>
      </c>
      <c r="M641" s="33">
        <f t="shared" si="21"/>
        <v>1.7422222222222226</v>
      </c>
    </row>
    <row r="642" spans="1:13" x14ac:dyDescent="0.2">
      <c r="A642" t="s">
        <v>720</v>
      </c>
      <c r="B642" t="s">
        <v>1789</v>
      </c>
      <c r="C642">
        <v>-19.332851107</v>
      </c>
      <c r="D642">
        <v>146.424853509</v>
      </c>
      <c r="E642">
        <v>635</v>
      </c>
      <c r="F642">
        <v>33</v>
      </c>
      <c r="G642">
        <v>6</v>
      </c>
      <c r="H642">
        <v>2835</v>
      </c>
      <c r="I642">
        <v>6.7</v>
      </c>
      <c r="J642">
        <v>0.8</v>
      </c>
      <c r="K642">
        <v>8</v>
      </c>
      <c r="L642" s="39">
        <f t="shared" si="22"/>
        <v>18.181818181818183</v>
      </c>
      <c r="M642" s="33">
        <f t="shared" si="21"/>
        <v>5.2266666666666666</v>
      </c>
    </row>
    <row r="643" spans="1:13" x14ac:dyDescent="0.2">
      <c r="A643" t="s">
        <v>721</v>
      </c>
      <c r="B643" t="s">
        <v>1789</v>
      </c>
      <c r="C643">
        <v>-19.308217744</v>
      </c>
      <c r="D643">
        <v>146.44712576200001</v>
      </c>
      <c r="E643">
        <v>525</v>
      </c>
      <c r="F643">
        <v>17</v>
      </c>
      <c r="G643">
        <v>2</v>
      </c>
      <c r="H643">
        <v>1318</v>
      </c>
      <c r="I643">
        <v>2.7</v>
      </c>
      <c r="J643">
        <v>0.3</v>
      </c>
      <c r="K643">
        <v>7</v>
      </c>
      <c r="L643" s="39">
        <f t="shared" si="22"/>
        <v>11.76470588235294</v>
      </c>
      <c r="M643" s="33">
        <f t="shared" si="21"/>
        <v>1.7422222222222226</v>
      </c>
    </row>
    <row r="644" spans="1:13" x14ac:dyDescent="0.2">
      <c r="A644" t="s">
        <v>722</v>
      </c>
      <c r="B644" t="s">
        <v>1789</v>
      </c>
      <c r="C644">
        <v>-18.844495511000002</v>
      </c>
      <c r="D644">
        <v>145.890875757</v>
      </c>
      <c r="E644">
        <v>688</v>
      </c>
      <c r="F644">
        <v>71</v>
      </c>
      <c r="G644">
        <v>11</v>
      </c>
      <c r="H644">
        <v>2550</v>
      </c>
      <c r="I644">
        <v>4.4000000000000004</v>
      </c>
      <c r="J644">
        <v>0.4</v>
      </c>
      <c r="K644">
        <v>30</v>
      </c>
      <c r="L644" s="39">
        <f t="shared" si="22"/>
        <v>15.492957746478872</v>
      </c>
      <c r="M644" s="33">
        <f t="shared" si="21"/>
        <v>9.5822222222222244</v>
      </c>
    </row>
    <row r="645" spans="1:13" x14ac:dyDescent="0.2">
      <c r="A645" t="s">
        <v>723</v>
      </c>
      <c r="B645" t="s">
        <v>1789</v>
      </c>
      <c r="C645">
        <v>-19.294606633000001</v>
      </c>
      <c r="D645">
        <v>146.422727568</v>
      </c>
      <c r="E645">
        <v>656</v>
      </c>
      <c r="F645">
        <v>12</v>
      </c>
      <c r="G645">
        <v>2</v>
      </c>
      <c r="H645">
        <v>1407</v>
      </c>
      <c r="I645">
        <v>3.3</v>
      </c>
      <c r="J645">
        <v>0.4</v>
      </c>
      <c r="K645">
        <v>6</v>
      </c>
      <c r="L645" s="39">
        <f t="shared" si="22"/>
        <v>16.666666666666664</v>
      </c>
      <c r="M645" s="33">
        <f t="shared" si="21"/>
        <v>1.7422222222222226</v>
      </c>
    </row>
    <row r="646" spans="1:13" x14ac:dyDescent="0.2">
      <c r="A646" t="s">
        <v>724</v>
      </c>
      <c r="B646" t="s">
        <v>1789</v>
      </c>
      <c r="C646">
        <v>-18.823138360000002</v>
      </c>
      <c r="D646">
        <v>145.863732914</v>
      </c>
      <c r="E646">
        <v>674</v>
      </c>
      <c r="F646">
        <v>23</v>
      </c>
      <c r="G646">
        <v>4</v>
      </c>
      <c r="H646">
        <v>2381</v>
      </c>
      <c r="I646">
        <v>6.1</v>
      </c>
      <c r="J646">
        <v>0.8</v>
      </c>
      <c r="K646">
        <v>6</v>
      </c>
      <c r="L646" s="39">
        <f t="shared" si="22"/>
        <v>17.391304347826086</v>
      </c>
      <c r="M646" s="33">
        <f t="shared" si="21"/>
        <v>3.4844444444444451</v>
      </c>
    </row>
    <row r="647" spans="1:13" x14ac:dyDescent="0.2">
      <c r="A647" t="s">
        <v>725</v>
      </c>
      <c r="B647" t="s">
        <v>1789</v>
      </c>
      <c r="C647">
        <v>-18.922278613</v>
      </c>
      <c r="D647">
        <v>146.00598155200001</v>
      </c>
      <c r="E647">
        <v>730</v>
      </c>
      <c r="F647">
        <v>16</v>
      </c>
      <c r="G647">
        <v>3</v>
      </c>
      <c r="H647">
        <v>1697</v>
      </c>
      <c r="I647">
        <v>4.9000000000000004</v>
      </c>
      <c r="J647">
        <v>0.7</v>
      </c>
      <c r="K647">
        <v>5</v>
      </c>
      <c r="L647" s="39">
        <f t="shared" si="22"/>
        <v>18.75</v>
      </c>
      <c r="M647" s="33">
        <f t="shared" si="21"/>
        <v>2.6133333333333333</v>
      </c>
    </row>
    <row r="648" spans="1:13" x14ac:dyDescent="0.2">
      <c r="A648" t="s">
        <v>44</v>
      </c>
      <c r="B648" t="s">
        <v>1789</v>
      </c>
      <c r="C648">
        <v>-18.580347356000001</v>
      </c>
      <c r="D648">
        <v>145.775412805</v>
      </c>
      <c r="E648">
        <v>560</v>
      </c>
      <c r="F648">
        <v>216</v>
      </c>
      <c r="G648">
        <v>27</v>
      </c>
      <c r="H648">
        <v>2234</v>
      </c>
      <c r="I648">
        <v>4.5999999999999996</v>
      </c>
      <c r="J648">
        <v>0.5</v>
      </c>
      <c r="K648">
        <v>57</v>
      </c>
      <c r="L648" s="39">
        <f t="shared" si="22"/>
        <v>12.5</v>
      </c>
      <c r="M648" s="33">
        <f t="shared" si="21"/>
        <v>23.520000000000007</v>
      </c>
    </row>
    <row r="649" spans="1:13" x14ac:dyDescent="0.2">
      <c r="A649" t="s">
        <v>726</v>
      </c>
      <c r="B649" t="s">
        <v>1789</v>
      </c>
      <c r="C649">
        <v>-18.586080976000002</v>
      </c>
      <c r="D649">
        <v>145.75523474600001</v>
      </c>
      <c r="E649">
        <v>590</v>
      </c>
      <c r="F649">
        <v>18</v>
      </c>
      <c r="G649">
        <v>3</v>
      </c>
      <c r="H649">
        <v>1257</v>
      </c>
      <c r="I649">
        <v>3.3</v>
      </c>
      <c r="J649">
        <v>0.4</v>
      </c>
      <c r="K649">
        <v>7</v>
      </c>
      <c r="L649" s="39">
        <f t="shared" si="22"/>
        <v>16.666666666666664</v>
      </c>
      <c r="M649" s="33">
        <f t="shared" si="21"/>
        <v>2.6133333333333333</v>
      </c>
    </row>
    <row r="650" spans="1:13" x14ac:dyDescent="0.2">
      <c r="A650" t="s">
        <v>727</v>
      </c>
      <c r="B650" t="s">
        <v>1789</v>
      </c>
      <c r="C650">
        <v>-19.040152939999999</v>
      </c>
      <c r="D650">
        <v>146.13532944900001</v>
      </c>
      <c r="E650">
        <v>881</v>
      </c>
      <c r="F650">
        <v>11</v>
      </c>
      <c r="G650">
        <v>1</v>
      </c>
      <c r="H650">
        <v>1396</v>
      </c>
      <c r="I650">
        <v>3.3</v>
      </c>
      <c r="J650">
        <v>0.4</v>
      </c>
      <c r="K650">
        <v>4</v>
      </c>
      <c r="L650" s="39">
        <f t="shared" si="22"/>
        <v>9.0909090909090917</v>
      </c>
      <c r="M650" s="33">
        <f t="shared" ref="M650:M656" si="23">G650*9.8*400/3600*80%</f>
        <v>0.87111111111111128</v>
      </c>
    </row>
    <row r="651" spans="1:13" x14ac:dyDescent="0.2">
      <c r="A651" t="s">
        <v>728</v>
      </c>
      <c r="B651" t="s">
        <v>1789</v>
      </c>
      <c r="C651">
        <v>-19.070061201000001</v>
      </c>
      <c r="D651">
        <v>146.11347674500001</v>
      </c>
      <c r="E651">
        <v>920</v>
      </c>
      <c r="F651">
        <v>12</v>
      </c>
      <c r="G651">
        <v>2</v>
      </c>
      <c r="H651">
        <v>1162</v>
      </c>
      <c r="I651">
        <v>2.8</v>
      </c>
      <c r="J651">
        <v>0.3</v>
      </c>
      <c r="K651">
        <v>7</v>
      </c>
      <c r="L651" s="39">
        <f t="shared" ref="L651:L656" si="24">G651/F651*100</f>
        <v>16.666666666666664</v>
      </c>
      <c r="M651" s="33">
        <f t="shared" si="23"/>
        <v>1.7422222222222226</v>
      </c>
    </row>
    <row r="652" spans="1:13" x14ac:dyDescent="0.2">
      <c r="A652" t="s">
        <v>729</v>
      </c>
      <c r="B652" t="s">
        <v>1789</v>
      </c>
      <c r="C652">
        <v>-18.892939963</v>
      </c>
      <c r="D652">
        <v>145.97913964700001</v>
      </c>
      <c r="E652">
        <v>731</v>
      </c>
      <c r="F652">
        <v>146</v>
      </c>
      <c r="G652">
        <v>20</v>
      </c>
      <c r="H652">
        <v>2784</v>
      </c>
      <c r="I652">
        <v>4.9000000000000004</v>
      </c>
      <c r="J652">
        <v>0.4</v>
      </c>
      <c r="K652">
        <v>47</v>
      </c>
      <c r="L652" s="39">
        <f t="shared" si="24"/>
        <v>13.698630136986301</v>
      </c>
      <c r="M652" s="33">
        <f t="shared" si="23"/>
        <v>17.422222222222224</v>
      </c>
    </row>
    <row r="653" spans="1:13" x14ac:dyDescent="0.2">
      <c r="A653" t="s">
        <v>730</v>
      </c>
      <c r="B653" t="s">
        <v>1789</v>
      </c>
      <c r="C653">
        <v>-18.529773286000001</v>
      </c>
      <c r="D653">
        <v>145.76365353400001</v>
      </c>
      <c r="E653">
        <v>552</v>
      </c>
      <c r="F653">
        <v>24</v>
      </c>
      <c r="G653">
        <v>5</v>
      </c>
      <c r="H653">
        <v>2932</v>
      </c>
      <c r="I653">
        <v>6.7</v>
      </c>
      <c r="J653">
        <v>0.8</v>
      </c>
      <c r="K653">
        <v>6</v>
      </c>
      <c r="L653" s="39">
        <f t="shared" si="24"/>
        <v>20.833333333333336</v>
      </c>
      <c r="M653" s="33">
        <f t="shared" si="23"/>
        <v>4.3555555555555561</v>
      </c>
    </row>
    <row r="654" spans="1:13" x14ac:dyDescent="0.2">
      <c r="A654" t="s">
        <v>731</v>
      </c>
      <c r="B654" t="s">
        <v>1789</v>
      </c>
      <c r="C654">
        <v>-18.824328851000001</v>
      </c>
      <c r="D654">
        <v>145.884085664</v>
      </c>
      <c r="E654">
        <v>662</v>
      </c>
      <c r="F654">
        <v>99</v>
      </c>
      <c r="G654">
        <v>18</v>
      </c>
      <c r="H654">
        <v>5809</v>
      </c>
      <c r="I654">
        <v>10.199999999999999</v>
      </c>
      <c r="J654">
        <v>0.9</v>
      </c>
      <c r="K654">
        <v>21</v>
      </c>
      <c r="L654" s="39">
        <f t="shared" si="24"/>
        <v>18.181818181818183</v>
      </c>
      <c r="M654" s="33">
        <f t="shared" si="23"/>
        <v>15.680000000000001</v>
      </c>
    </row>
    <row r="655" spans="1:13" x14ac:dyDescent="0.2">
      <c r="A655" t="s">
        <v>732</v>
      </c>
      <c r="B655" t="s">
        <v>1789</v>
      </c>
      <c r="C655">
        <v>-18.900884434000002</v>
      </c>
      <c r="D655">
        <v>146.04848684300001</v>
      </c>
      <c r="E655">
        <v>674</v>
      </c>
      <c r="F655">
        <v>27</v>
      </c>
      <c r="G655">
        <v>4</v>
      </c>
      <c r="H655">
        <v>773</v>
      </c>
      <c r="I655">
        <v>2.1</v>
      </c>
      <c r="J655">
        <v>0.3</v>
      </c>
      <c r="K655">
        <v>14</v>
      </c>
      <c r="L655" s="39">
        <f t="shared" si="24"/>
        <v>14.814814814814813</v>
      </c>
      <c r="M655" s="33">
        <f t="shared" si="23"/>
        <v>3.4844444444444451</v>
      </c>
    </row>
    <row r="656" spans="1:13" x14ac:dyDescent="0.2">
      <c r="A656" t="s">
        <v>733</v>
      </c>
      <c r="B656" t="s">
        <v>1789</v>
      </c>
      <c r="C656">
        <v>-18.914825949000001</v>
      </c>
      <c r="D656">
        <v>145.99676754999999</v>
      </c>
      <c r="E656">
        <v>712</v>
      </c>
      <c r="F656">
        <v>414</v>
      </c>
      <c r="G656">
        <v>50</v>
      </c>
      <c r="H656">
        <v>4103</v>
      </c>
      <c r="I656">
        <v>4.5999999999999996</v>
      </c>
      <c r="J656">
        <v>0.3</v>
      </c>
      <c r="K656">
        <v>196</v>
      </c>
      <c r="L656" s="39">
        <f t="shared" si="24"/>
        <v>12.077294685990339</v>
      </c>
      <c r="M656" s="33">
        <f t="shared" si="23"/>
        <v>43.555555555555564</v>
      </c>
    </row>
    <row r="657" spans="1:13" x14ac:dyDescent="0.2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3"/>
      <c r="M657" s="33"/>
    </row>
    <row r="658" spans="1:13" x14ac:dyDescent="0.2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3"/>
      <c r="M658" s="33"/>
    </row>
    <row r="659" spans="1:13" x14ac:dyDescent="0.2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3"/>
      <c r="M659" s="33"/>
    </row>
    <row r="660" spans="1:13" x14ac:dyDescent="0.2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3"/>
      <c r="M660" s="33"/>
    </row>
    <row r="661" spans="1:13" x14ac:dyDescent="0.2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3"/>
      <c r="M661" s="33"/>
    </row>
    <row r="662" spans="1:13" x14ac:dyDescent="0.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3"/>
      <c r="M662" s="33"/>
    </row>
    <row r="663" spans="1:13" x14ac:dyDescent="0.2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3"/>
      <c r="M663" s="33"/>
    </row>
    <row r="664" spans="1:13" x14ac:dyDescent="0.2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3"/>
      <c r="M664" s="33"/>
    </row>
    <row r="665" spans="1:13" x14ac:dyDescent="0.2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3"/>
      <c r="M665" s="33"/>
    </row>
    <row r="666" spans="1:13" x14ac:dyDescent="0.2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3"/>
      <c r="M666" s="33"/>
    </row>
    <row r="667" spans="1:13" x14ac:dyDescent="0.2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3"/>
      <c r="M667" s="33"/>
    </row>
    <row r="668" spans="1:13" x14ac:dyDescent="0.2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3"/>
      <c r="M668" s="33"/>
    </row>
    <row r="669" spans="1:13" x14ac:dyDescent="0.2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3"/>
      <c r="M669" s="33"/>
    </row>
    <row r="670" spans="1:13" x14ac:dyDescent="0.2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3"/>
      <c r="M670" s="33"/>
    </row>
    <row r="671" spans="1:13" x14ac:dyDescent="0.2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3"/>
      <c r="M671" s="33"/>
    </row>
    <row r="672" spans="1:13" x14ac:dyDescent="0.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3"/>
      <c r="M672" s="33"/>
    </row>
    <row r="673" spans="1:13" x14ac:dyDescent="0.2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3"/>
      <c r="M673" s="33"/>
    </row>
    <row r="674" spans="1:13" x14ac:dyDescent="0.2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3"/>
      <c r="M674" s="33"/>
    </row>
    <row r="675" spans="1:13" x14ac:dyDescent="0.2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3"/>
      <c r="M675" s="33"/>
    </row>
    <row r="676" spans="1:13" x14ac:dyDescent="0.2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3"/>
      <c r="M676" s="33"/>
    </row>
    <row r="677" spans="1:13" x14ac:dyDescent="0.2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3"/>
      <c r="M677" s="33"/>
    </row>
    <row r="678" spans="1:13" x14ac:dyDescent="0.2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3"/>
      <c r="M678" s="33"/>
    </row>
    <row r="679" spans="1:13" x14ac:dyDescent="0.2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3"/>
      <c r="M679" s="33"/>
    </row>
    <row r="680" spans="1:13" x14ac:dyDescent="0.2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3"/>
      <c r="M680" s="33"/>
    </row>
    <row r="681" spans="1:13" x14ac:dyDescent="0.2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3"/>
      <c r="M681" s="33"/>
    </row>
    <row r="682" spans="1:13" x14ac:dyDescent="0.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3"/>
      <c r="M682" s="33"/>
    </row>
    <row r="683" spans="1:13" x14ac:dyDescent="0.2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3"/>
      <c r="M683" s="33"/>
    </row>
    <row r="684" spans="1:13" x14ac:dyDescent="0.2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3"/>
      <c r="M684" s="33"/>
    </row>
    <row r="685" spans="1:13" x14ac:dyDescent="0.2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3"/>
      <c r="M685" s="33"/>
    </row>
    <row r="686" spans="1:13" x14ac:dyDescent="0.2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3"/>
      <c r="M686" s="33"/>
    </row>
    <row r="687" spans="1:13" x14ac:dyDescent="0.2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3"/>
      <c r="M687" s="33"/>
    </row>
    <row r="688" spans="1:13" x14ac:dyDescent="0.2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3"/>
      <c r="M688" s="33"/>
    </row>
    <row r="689" spans="1:13" x14ac:dyDescent="0.2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3"/>
      <c r="M689" s="33"/>
    </row>
    <row r="690" spans="1:13" x14ac:dyDescent="0.2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3"/>
      <c r="M690" s="33"/>
    </row>
    <row r="691" spans="1:13" x14ac:dyDescent="0.2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3"/>
      <c r="M691" s="33"/>
    </row>
    <row r="692" spans="1:13" x14ac:dyDescent="0.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3"/>
      <c r="M692" s="33"/>
    </row>
    <row r="693" spans="1:13" x14ac:dyDescent="0.2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3"/>
      <c r="M693" s="33"/>
    </row>
    <row r="694" spans="1:13" x14ac:dyDescent="0.2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3"/>
      <c r="M694" s="33"/>
    </row>
    <row r="695" spans="1:13" x14ac:dyDescent="0.2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3"/>
      <c r="M695" s="33"/>
    </row>
    <row r="696" spans="1:13" x14ac:dyDescent="0.2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3"/>
      <c r="M696" s="33"/>
    </row>
    <row r="697" spans="1:13" x14ac:dyDescent="0.2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3"/>
      <c r="M697" s="33"/>
    </row>
    <row r="698" spans="1:13" x14ac:dyDescent="0.2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3"/>
      <c r="M698" s="33"/>
    </row>
    <row r="699" spans="1:13" x14ac:dyDescent="0.2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3"/>
      <c r="M699" s="33"/>
    </row>
    <row r="700" spans="1:13" x14ac:dyDescent="0.2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3"/>
      <c r="M700" s="33"/>
    </row>
    <row r="701" spans="1:13" x14ac:dyDescent="0.2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3"/>
      <c r="M701" s="33"/>
    </row>
    <row r="702" spans="1:13" x14ac:dyDescent="0.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3"/>
      <c r="M702" s="33"/>
    </row>
    <row r="703" spans="1:13" x14ac:dyDescent="0.2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3"/>
      <c r="M703" s="33"/>
    </row>
    <row r="704" spans="1:13" x14ac:dyDescent="0.2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3"/>
      <c r="M704" s="33"/>
    </row>
    <row r="705" spans="1:13" x14ac:dyDescent="0.2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3"/>
      <c r="M705" s="33"/>
    </row>
    <row r="706" spans="1:13" x14ac:dyDescent="0.2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3"/>
      <c r="M706" s="33"/>
    </row>
    <row r="707" spans="1:13" x14ac:dyDescent="0.2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3"/>
      <c r="M707" s="33"/>
    </row>
    <row r="708" spans="1:13" x14ac:dyDescent="0.2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3"/>
      <c r="M708" s="33"/>
    </row>
    <row r="709" spans="1:13" x14ac:dyDescent="0.2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3"/>
      <c r="M709" s="33"/>
    </row>
    <row r="710" spans="1:13" x14ac:dyDescent="0.2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3"/>
      <c r="M710" s="33"/>
    </row>
    <row r="711" spans="1:13" x14ac:dyDescent="0.2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3"/>
      <c r="M711" s="33"/>
    </row>
    <row r="712" spans="1:13" x14ac:dyDescent="0.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3"/>
      <c r="M712" s="33"/>
    </row>
    <row r="713" spans="1:13" x14ac:dyDescent="0.2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3"/>
      <c r="M713" s="33"/>
    </row>
    <row r="714" spans="1:13" x14ac:dyDescent="0.2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3"/>
      <c r="M714" s="33"/>
    </row>
    <row r="715" spans="1:13" x14ac:dyDescent="0.2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3"/>
      <c r="M715" s="33"/>
    </row>
    <row r="716" spans="1:13" x14ac:dyDescent="0.2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3"/>
      <c r="M716" s="33"/>
    </row>
    <row r="717" spans="1:13" x14ac:dyDescent="0.2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3"/>
      <c r="M717" s="33"/>
    </row>
    <row r="718" spans="1:13" x14ac:dyDescent="0.2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3"/>
      <c r="M718" s="33"/>
    </row>
    <row r="719" spans="1:13" x14ac:dyDescent="0.2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3"/>
      <c r="M719" s="33"/>
    </row>
    <row r="720" spans="1:13" x14ac:dyDescent="0.2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3"/>
      <c r="M720" s="33"/>
    </row>
    <row r="721" spans="1:13" x14ac:dyDescent="0.2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3"/>
      <c r="M721" s="33"/>
    </row>
    <row r="722" spans="1:13" x14ac:dyDescent="0.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3"/>
      <c r="M722" s="33"/>
    </row>
    <row r="723" spans="1:13" x14ac:dyDescent="0.2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3"/>
      <c r="M723" s="33"/>
    </row>
    <row r="724" spans="1:13" x14ac:dyDescent="0.2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3"/>
      <c r="M724" s="33"/>
    </row>
    <row r="725" spans="1:13" x14ac:dyDescent="0.2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3"/>
      <c r="M725" s="33"/>
    </row>
    <row r="726" spans="1:13" x14ac:dyDescent="0.2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3"/>
      <c r="M726" s="33"/>
    </row>
    <row r="727" spans="1:13" x14ac:dyDescent="0.2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3"/>
      <c r="M727" s="33"/>
    </row>
    <row r="728" spans="1:13" x14ac:dyDescent="0.2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3"/>
      <c r="M728" s="33"/>
    </row>
    <row r="729" spans="1:13" x14ac:dyDescent="0.2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3"/>
      <c r="M729" s="33"/>
    </row>
    <row r="730" spans="1:13" x14ac:dyDescent="0.2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3"/>
      <c r="M730" s="33"/>
    </row>
    <row r="731" spans="1:13" x14ac:dyDescent="0.2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3"/>
      <c r="M731" s="33"/>
    </row>
    <row r="732" spans="1:13" x14ac:dyDescent="0.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3"/>
      <c r="M732" s="33"/>
    </row>
    <row r="733" spans="1:13" x14ac:dyDescent="0.2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3"/>
      <c r="M733" s="33"/>
    </row>
    <row r="734" spans="1:13" x14ac:dyDescent="0.2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3"/>
      <c r="M734" s="33"/>
    </row>
    <row r="735" spans="1:13" x14ac:dyDescent="0.2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3"/>
      <c r="M735" s="33"/>
    </row>
    <row r="736" spans="1:13" x14ac:dyDescent="0.2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3"/>
      <c r="M736" s="33"/>
    </row>
    <row r="737" spans="1:13" x14ac:dyDescent="0.2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3"/>
      <c r="M737" s="33"/>
    </row>
    <row r="738" spans="1:13" x14ac:dyDescent="0.2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3"/>
      <c r="M738" s="33"/>
    </row>
    <row r="739" spans="1:13" x14ac:dyDescent="0.2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3"/>
      <c r="M739" s="33"/>
    </row>
    <row r="740" spans="1:13" x14ac:dyDescent="0.2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3"/>
      <c r="M740" s="33"/>
    </row>
    <row r="741" spans="1:13" x14ac:dyDescent="0.2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3"/>
      <c r="M741" s="33"/>
    </row>
    <row r="742" spans="1:13" x14ac:dyDescent="0.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3"/>
      <c r="M742" s="33"/>
    </row>
    <row r="743" spans="1:13" x14ac:dyDescent="0.2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3"/>
      <c r="M743" s="33"/>
    </row>
    <row r="744" spans="1:13" x14ac:dyDescent="0.2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3"/>
      <c r="M744" s="33"/>
    </row>
    <row r="745" spans="1:13" x14ac:dyDescent="0.2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3"/>
      <c r="M745" s="33"/>
    </row>
    <row r="746" spans="1:13" x14ac:dyDescent="0.2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3"/>
      <c r="M746" s="33"/>
    </row>
    <row r="747" spans="1:13" x14ac:dyDescent="0.2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3"/>
      <c r="M747" s="33"/>
    </row>
    <row r="748" spans="1:13" x14ac:dyDescent="0.2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3"/>
      <c r="M748" s="33"/>
    </row>
    <row r="749" spans="1:13" x14ac:dyDescent="0.2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3"/>
      <c r="M749" s="33"/>
    </row>
    <row r="750" spans="1:13" x14ac:dyDescent="0.2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3"/>
      <c r="M750" s="33"/>
    </row>
    <row r="751" spans="1:13" x14ac:dyDescent="0.2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3"/>
      <c r="M751" s="33"/>
    </row>
    <row r="752" spans="1:13" x14ac:dyDescent="0.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3"/>
      <c r="M752" s="33"/>
    </row>
    <row r="753" spans="1:13" x14ac:dyDescent="0.2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3"/>
      <c r="M753" s="33"/>
    </row>
    <row r="754" spans="1:13" x14ac:dyDescent="0.2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3"/>
      <c r="M754" s="33"/>
    </row>
    <row r="755" spans="1:13" x14ac:dyDescent="0.2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3"/>
      <c r="M755" s="33"/>
    </row>
    <row r="756" spans="1:13" x14ac:dyDescent="0.2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3"/>
      <c r="M756" s="33"/>
    </row>
    <row r="757" spans="1:13" x14ac:dyDescent="0.2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3"/>
      <c r="M757" s="33"/>
    </row>
    <row r="758" spans="1:13" x14ac:dyDescent="0.2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3"/>
      <c r="M758" s="33"/>
    </row>
    <row r="759" spans="1:13" x14ac:dyDescent="0.2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3"/>
      <c r="M759" s="33"/>
    </row>
    <row r="760" spans="1:13" x14ac:dyDescent="0.2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3"/>
      <c r="M760" s="33"/>
    </row>
    <row r="761" spans="1:13" x14ac:dyDescent="0.2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3"/>
      <c r="M761" s="33"/>
    </row>
    <row r="762" spans="1:13" x14ac:dyDescent="0.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3"/>
      <c r="M762" s="33"/>
    </row>
    <row r="763" spans="1:13" x14ac:dyDescent="0.2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3"/>
      <c r="M763" s="33"/>
    </row>
    <row r="764" spans="1:13" x14ac:dyDescent="0.2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3"/>
      <c r="M764" s="33"/>
    </row>
    <row r="765" spans="1:13" x14ac:dyDescent="0.2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3"/>
      <c r="M765" s="33"/>
    </row>
    <row r="766" spans="1:13" x14ac:dyDescent="0.2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3"/>
      <c r="M766" s="33"/>
    </row>
    <row r="767" spans="1:13" x14ac:dyDescent="0.2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3"/>
      <c r="M767" s="33"/>
    </row>
    <row r="768" spans="1:13" x14ac:dyDescent="0.2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3"/>
      <c r="M768" s="33"/>
    </row>
    <row r="769" spans="1:13" x14ac:dyDescent="0.2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3"/>
      <c r="M769" s="33"/>
    </row>
    <row r="770" spans="1:13" x14ac:dyDescent="0.2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3"/>
      <c r="M770" s="33"/>
    </row>
    <row r="771" spans="1:13" x14ac:dyDescent="0.2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3"/>
      <c r="M771" s="33"/>
    </row>
    <row r="772" spans="1:13" x14ac:dyDescent="0.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3"/>
      <c r="M772" s="33"/>
    </row>
    <row r="773" spans="1:13" x14ac:dyDescent="0.2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3"/>
      <c r="M773" s="33"/>
    </row>
    <row r="774" spans="1:13" x14ac:dyDescent="0.2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3"/>
      <c r="M774" s="33"/>
    </row>
    <row r="775" spans="1:13" x14ac:dyDescent="0.2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3"/>
      <c r="M775" s="33"/>
    </row>
    <row r="776" spans="1:13" x14ac:dyDescent="0.2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3"/>
      <c r="M776" s="33"/>
    </row>
    <row r="777" spans="1:13" x14ac:dyDescent="0.2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3"/>
      <c r="M777" s="33"/>
    </row>
    <row r="778" spans="1:13" x14ac:dyDescent="0.2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3"/>
      <c r="M778" s="33"/>
    </row>
    <row r="779" spans="1:13" x14ac:dyDescent="0.2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3"/>
      <c r="M779" s="33"/>
    </row>
    <row r="780" spans="1:13" x14ac:dyDescent="0.2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3"/>
      <c r="M780" s="33"/>
    </row>
    <row r="781" spans="1:13" x14ac:dyDescent="0.2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3"/>
      <c r="M781" s="33"/>
    </row>
    <row r="782" spans="1:13" x14ac:dyDescent="0.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3"/>
      <c r="M782" s="33"/>
    </row>
    <row r="783" spans="1:13" x14ac:dyDescent="0.2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3"/>
      <c r="M783" s="33"/>
    </row>
    <row r="784" spans="1:13" x14ac:dyDescent="0.2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3"/>
      <c r="M784" s="33"/>
    </row>
    <row r="785" spans="1:13" x14ac:dyDescent="0.2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3"/>
      <c r="M785" s="33"/>
    </row>
    <row r="786" spans="1:13" x14ac:dyDescent="0.2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3"/>
      <c r="M786" s="33"/>
    </row>
    <row r="787" spans="1:13" x14ac:dyDescent="0.2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3"/>
      <c r="M787" s="33"/>
    </row>
    <row r="788" spans="1:13" x14ac:dyDescent="0.2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3"/>
      <c r="M788" s="33"/>
    </row>
    <row r="789" spans="1:13" x14ac:dyDescent="0.2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3"/>
      <c r="M789" s="33"/>
    </row>
    <row r="790" spans="1:13" x14ac:dyDescent="0.2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3"/>
      <c r="M790" s="33"/>
    </row>
    <row r="791" spans="1:13" x14ac:dyDescent="0.2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3"/>
      <c r="M791" s="33"/>
    </row>
    <row r="792" spans="1:13" x14ac:dyDescent="0.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3"/>
      <c r="M792" s="33"/>
    </row>
    <row r="793" spans="1:13" x14ac:dyDescent="0.2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3"/>
      <c r="M793" s="33"/>
    </row>
    <row r="794" spans="1:13" x14ac:dyDescent="0.2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3"/>
      <c r="M794" s="33"/>
    </row>
    <row r="795" spans="1:13" x14ac:dyDescent="0.2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3"/>
      <c r="M795" s="33"/>
    </row>
    <row r="796" spans="1:13" x14ac:dyDescent="0.2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3"/>
      <c r="M796" s="33"/>
    </row>
    <row r="797" spans="1:13" x14ac:dyDescent="0.2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3"/>
      <c r="M797" s="33"/>
    </row>
    <row r="798" spans="1:13" x14ac:dyDescent="0.2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3"/>
      <c r="M798" s="33"/>
    </row>
    <row r="799" spans="1:13" x14ac:dyDescent="0.2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3"/>
      <c r="M799" s="33"/>
    </row>
    <row r="800" spans="1:13" x14ac:dyDescent="0.2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3"/>
      <c r="M800" s="33"/>
    </row>
    <row r="801" spans="1:13" x14ac:dyDescent="0.2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3"/>
      <c r="M801" s="33"/>
    </row>
    <row r="802" spans="1:13" x14ac:dyDescent="0.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3"/>
      <c r="M802" s="33"/>
    </row>
    <row r="803" spans="1:13" x14ac:dyDescent="0.2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3"/>
      <c r="M803" s="33"/>
    </row>
    <row r="804" spans="1:13" x14ac:dyDescent="0.2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3"/>
      <c r="M804" s="33"/>
    </row>
    <row r="805" spans="1:13" x14ac:dyDescent="0.2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3"/>
      <c r="M805" s="33"/>
    </row>
    <row r="806" spans="1:13" x14ac:dyDescent="0.2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3"/>
      <c r="M806" s="33"/>
    </row>
    <row r="807" spans="1:13" x14ac:dyDescent="0.2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3"/>
      <c r="M807" s="33"/>
    </row>
    <row r="808" spans="1:13" x14ac:dyDescent="0.2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3"/>
      <c r="M808" s="33"/>
    </row>
    <row r="809" spans="1:13" x14ac:dyDescent="0.2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3"/>
      <c r="M809" s="33"/>
    </row>
    <row r="810" spans="1:13" x14ac:dyDescent="0.2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3"/>
      <c r="M810" s="33"/>
    </row>
    <row r="811" spans="1:13" x14ac:dyDescent="0.2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3"/>
      <c r="M811" s="33"/>
    </row>
    <row r="812" spans="1:13" x14ac:dyDescent="0.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3"/>
      <c r="M812" s="33"/>
    </row>
    <row r="813" spans="1:13" x14ac:dyDescent="0.2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3"/>
      <c r="M813" s="33"/>
    </row>
    <row r="814" spans="1:13" x14ac:dyDescent="0.2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3"/>
      <c r="M814" s="33"/>
    </row>
    <row r="815" spans="1:13" x14ac:dyDescent="0.2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3"/>
      <c r="M815" s="33"/>
    </row>
    <row r="816" spans="1:13" x14ac:dyDescent="0.2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3"/>
      <c r="M816" s="33"/>
    </row>
    <row r="817" spans="1:13" x14ac:dyDescent="0.2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3"/>
      <c r="M817" s="33"/>
    </row>
    <row r="818" spans="1:13" x14ac:dyDescent="0.2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3"/>
      <c r="M818" s="33"/>
    </row>
    <row r="819" spans="1:13" x14ac:dyDescent="0.2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3"/>
      <c r="M819" s="33"/>
    </row>
    <row r="820" spans="1:13" x14ac:dyDescent="0.2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3"/>
      <c r="M820" s="33"/>
    </row>
    <row r="821" spans="1:13" x14ac:dyDescent="0.2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3"/>
      <c r="M821" s="33"/>
    </row>
    <row r="822" spans="1:13" x14ac:dyDescent="0.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3"/>
      <c r="M822" s="33"/>
    </row>
    <row r="823" spans="1:13" x14ac:dyDescent="0.2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3"/>
      <c r="M823" s="33"/>
    </row>
    <row r="824" spans="1:13" x14ac:dyDescent="0.2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3"/>
      <c r="M824" s="33"/>
    </row>
    <row r="825" spans="1:13" x14ac:dyDescent="0.2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3"/>
      <c r="M825" s="33"/>
    </row>
    <row r="826" spans="1:13" x14ac:dyDescent="0.2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3"/>
      <c r="M826" s="33"/>
    </row>
    <row r="827" spans="1:13" x14ac:dyDescent="0.2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3"/>
      <c r="M827" s="33"/>
    </row>
    <row r="828" spans="1:13" x14ac:dyDescent="0.2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3"/>
      <c r="M828" s="33"/>
    </row>
    <row r="829" spans="1:13" x14ac:dyDescent="0.2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3"/>
      <c r="M829" s="33"/>
    </row>
    <row r="830" spans="1:13" x14ac:dyDescent="0.2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3"/>
      <c r="M830" s="33"/>
    </row>
    <row r="831" spans="1:13" x14ac:dyDescent="0.2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3"/>
      <c r="M831" s="33"/>
    </row>
    <row r="832" spans="1:13" x14ac:dyDescent="0.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3"/>
      <c r="M832" s="33"/>
    </row>
    <row r="833" spans="1:13" x14ac:dyDescent="0.2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3"/>
      <c r="M833" s="33"/>
    </row>
    <row r="834" spans="1:13" x14ac:dyDescent="0.2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3"/>
      <c r="M834" s="33"/>
    </row>
    <row r="835" spans="1:13" x14ac:dyDescent="0.2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3"/>
      <c r="M835" s="33"/>
    </row>
    <row r="836" spans="1:13" x14ac:dyDescent="0.2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3"/>
      <c r="M836" s="33"/>
    </row>
    <row r="837" spans="1:13" x14ac:dyDescent="0.2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3"/>
      <c r="M837" s="33"/>
    </row>
    <row r="838" spans="1:13" x14ac:dyDescent="0.2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3"/>
      <c r="M838" s="33"/>
    </row>
    <row r="839" spans="1:13" x14ac:dyDescent="0.2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3"/>
      <c r="M839" s="33"/>
    </row>
    <row r="840" spans="1:13" x14ac:dyDescent="0.2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3"/>
      <c r="M840" s="33"/>
    </row>
    <row r="841" spans="1:13" x14ac:dyDescent="0.2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3"/>
      <c r="M841" s="33"/>
    </row>
    <row r="842" spans="1:13" x14ac:dyDescent="0.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3"/>
      <c r="M842" s="33"/>
    </row>
    <row r="843" spans="1:13" x14ac:dyDescent="0.2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3"/>
      <c r="M843" s="33"/>
    </row>
    <row r="844" spans="1:13" x14ac:dyDescent="0.2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3"/>
      <c r="M844" s="33"/>
    </row>
    <row r="845" spans="1:13" x14ac:dyDescent="0.2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3"/>
      <c r="M845" s="33"/>
    </row>
    <row r="846" spans="1:13" x14ac:dyDescent="0.2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3"/>
      <c r="M846" s="33"/>
    </row>
    <row r="847" spans="1:13" x14ac:dyDescent="0.2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3"/>
      <c r="M847" s="33"/>
    </row>
    <row r="848" spans="1:13" x14ac:dyDescent="0.2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3"/>
      <c r="M848" s="33"/>
    </row>
    <row r="849" spans="1:13" x14ac:dyDescent="0.2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3"/>
      <c r="M849" s="33"/>
    </row>
    <row r="850" spans="1:13" x14ac:dyDescent="0.2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3"/>
      <c r="M850" s="33"/>
    </row>
    <row r="851" spans="1:13" x14ac:dyDescent="0.2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3"/>
      <c r="M851" s="33"/>
    </row>
    <row r="852" spans="1:13" x14ac:dyDescent="0.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3"/>
      <c r="M852" s="33"/>
    </row>
    <row r="853" spans="1:13" x14ac:dyDescent="0.2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3"/>
      <c r="M853" s="33"/>
    </row>
    <row r="854" spans="1:13" x14ac:dyDescent="0.2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3"/>
      <c r="M854" s="33"/>
    </row>
    <row r="855" spans="1:13" x14ac:dyDescent="0.2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3"/>
      <c r="M855" s="33"/>
    </row>
    <row r="856" spans="1:13" x14ac:dyDescent="0.2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3"/>
      <c r="M856" s="33"/>
    </row>
    <row r="857" spans="1:13" x14ac:dyDescent="0.2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3"/>
      <c r="M857" s="33"/>
    </row>
    <row r="858" spans="1:13" x14ac:dyDescent="0.2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3"/>
      <c r="M858" s="33"/>
    </row>
    <row r="859" spans="1:13" x14ac:dyDescent="0.2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3"/>
      <c r="M859" s="33"/>
    </row>
    <row r="860" spans="1:13" x14ac:dyDescent="0.2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3"/>
      <c r="M860" s="33"/>
    </row>
    <row r="861" spans="1:13" x14ac:dyDescent="0.2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3"/>
      <c r="M861" s="33"/>
    </row>
    <row r="862" spans="1:13" x14ac:dyDescent="0.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3"/>
      <c r="M862" s="33"/>
    </row>
    <row r="863" spans="1:13" x14ac:dyDescent="0.2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3"/>
      <c r="M863" s="33"/>
    </row>
    <row r="864" spans="1:13" x14ac:dyDescent="0.2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3"/>
      <c r="M864" s="33"/>
    </row>
    <row r="865" spans="1:13" x14ac:dyDescent="0.2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3"/>
      <c r="M865" s="33"/>
    </row>
    <row r="866" spans="1:13" x14ac:dyDescent="0.2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3"/>
      <c r="M866" s="33"/>
    </row>
    <row r="867" spans="1:13" x14ac:dyDescent="0.2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3"/>
      <c r="M867" s="33"/>
    </row>
    <row r="868" spans="1:13" x14ac:dyDescent="0.2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3"/>
      <c r="M868" s="33"/>
    </row>
    <row r="869" spans="1:13" x14ac:dyDescent="0.2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3"/>
      <c r="M869" s="33"/>
    </row>
    <row r="870" spans="1:13" x14ac:dyDescent="0.2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3"/>
      <c r="M870" s="33"/>
    </row>
    <row r="871" spans="1:13" x14ac:dyDescent="0.2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3"/>
      <c r="M871" s="33"/>
    </row>
    <row r="872" spans="1:13" x14ac:dyDescent="0.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3"/>
      <c r="M872" s="33"/>
    </row>
    <row r="873" spans="1:13" x14ac:dyDescent="0.2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3"/>
      <c r="M873" s="33"/>
    </row>
    <row r="874" spans="1:13" x14ac:dyDescent="0.2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3"/>
      <c r="M874" s="33"/>
    </row>
    <row r="875" spans="1:13" x14ac:dyDescent="0.2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3"/>
      <c r="M875" s="33"/>
    </row>
    <row r="876" spans="1:13" x14ac:dyDescent="0.2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3"/>
      <c r="M876" s="33"/>
    </row>
    <row r="877" spans="1:13" x14ac:dyDescent="0.2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3"/>
      <c r="M877" s="33"/>
    </row>
    <row r="878" spans="1:13" x14ac:dyDescent="0.2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3"/>
      <c r="M878" s="33"/>
    </row>
    <row r="879" spans="1:13" x14ac:dyDescent="0.2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3"/>
      <c r="M879" s="33"/>
    </row>
    <row r="880" spans="1:13" x14ac:dyDescent="0.2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3"/>
      <c r="M880" s="33"/>
    </row>
    <row r="881" spans="1:13" x14ac:dyDescent="0.2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3"/>
      <c r="M881" s="33"/>
    </row>
    <row r="882" spans="1:13" x14ac:dyDescent="0.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3"/>
      <c r="M882" s="33"/>
    </row>
    <row r="883" spans="1:13" x14ac:dyDescent="0.2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3"/>
      <c r="M883" s="33"/>
    </row>
    <row r="884" spans="1:13" x14ac:dyDescent="0.2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3"/>
      <c r="M884" s="33"/>
    </row>
    <row r="885" spans="1:13" x14ac:dyDescent="0.2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3"/>
      <c r="M885" s="33"/>
    </row>
    <row r="886" spans="1:13" x14ac:dyDescent="0.2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3"/>
      <c r="M886" s="33"/>
    </row>
    <row r="887" spans="1:13" x14ac:dyDescent="0.2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3"/>
      <c r="M887" s="33"/>
    </row>
    <row r="888" spans="1:13" x14ac:dyDescent="0.2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3"/>
      <c r="M888" s="33"/>
    </row>
    <row r="889" spans="1:13" x14ac:dyDescent="0.2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3"/>
      <c r="M889" s="33"/>
    </row>
    <row r="890" spans="1:13" x14ac:dyDescent="0.2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3"/>
      <c r="M890" s="33"/>
    </row>
    <row r="891" spans="1:13" x14ac:dyDescent="0.2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3"/>
      <c r="M891" s="33"/>
    </row>
    <row r="892" spans="1:13" x14ac:dyDescent="0.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3"/>
      <c r="M892" s="33"/>
    </row>
    <row r="893" spans="1:13" x14ac:dyDescent="0.2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3"/>
      <c r="M893" s="33"/>
    </row>
    <row r="894" spans="1:13" x14ac:dyDescent="0.2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3"/>
      <c r="M894" s="33"/>
    </row>
    <row r="895" spans="1:13" x14ac:dyDescent="0.2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3"/>
      <c r="M895" s="33"/>
    </row>
    <row r="896" spans="1:13" x14ac:dyDescent="0.2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3"/>
      <c r="M896" s="33"/>
    </row>
    <row r="897" spans="1:13" x14ac:dyDescent="0.2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3"/>
      <c r="M897" s="33"/>
    </row>
    <row r="898" spans="1:13" x14ac:dyDescent="0.2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3"/>
      <c r="M898" s="33"/>
    </row>
    <row r="899" spans="1:13" x14ac:dyDescent="0.2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3"/>
      <c r="M899" s="33"/>
    </row>
    <row r="900" spans="1:13" x14ac:dyDescent="0.2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3"/>
      <c r="M900" s="33"/>
    </row>
    <row r="901" spans="1:13" x14ac:dyDescent="0.2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3"/>
      <c r="M901" s="33"/>
    </row>
    <row r="902" spans="1:13" x14ac:dyDescent="0.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3"/>
      <c r="M902" s="33"/>
    </row>
    <row r="903" spans="1:13" x14ac:dyDescent="0.2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3"/>
      <c r="M903" s="33"/>
    </row>
    <row r="904" spans="1:13" x14ac:dyDescent="0.2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3"/>
      <c r="M904" s="33"/>
    </row>
    <row r="905" spans="1:13" x14ac:dyDescent="0.2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3"/>
      <c r="M905" s="33"/>
    </row>
    <row r="906" spans="1:13" x14ac:dyDescent="0.2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3"/>
      <c r="M906" s="33"/>
    </row>
    <row r="907" spans="1:13" x14ac:dyDescent="0.2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3"/>
      <c r="M907" s="33"/>
    </row>
    <row r="908" spans="1:13" x14ac:dyDescent="0.2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3"/>
      <c r="M908" s="33"/>
    </row>
    <row r="909" spans="1:13" x14ac:dyDescent="0.2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3"/>
      <c r="M909" s="33"/>
    </row>
    <row r="910" spans="1:13" x14ac:dyDescent="0.2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3"/>
      <c r="M910" s="33"/>
    </row>
    <row r="911" spans="1:13" x14ac:dyDescent="0.2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3"/>
      <c r="M911" s="33"/>
    </row>
    <row r="912" spans="1:13" x14ac:dyDescent="0.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3"/>
      <c r="M912" s="33"/>
    </row>
    <row r="913" spans="1:13" x14ac:dyDescent="0.2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3"/>
      <c r="M913" s="33"/>
    </row>
    <row r="914" spans="1:13" x14ac:dyDescent="0.2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3"/>
      <c r="M914" s="33"/>
    </row>
    <row r="915" spans="1:13" x14ac:dyDescent="0.2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3"/>
      <c r="M915" s="33"/>
    </row>
    <row r="916" spans="1:13" x14ac:dyDescent="0.2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3"/>
      <c r="M916" s="33"/>
    </row>
    <row r="917" spans="1:13" x14ac:dyDescent="0.2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3"/>
      <c r="M917" s="33"/>
    </row>
    <row r="918" spans="1:13" x14ac:dyDescent="0.2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3"/>
      <c r="M918" s="33"/>
    </row>
    <row r="919" spans="1:13" x14ac:dyDescent="0.2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3"/>
      <c r="M919" s="33"/>
    </row>
    <row r="920" spans="1:13" x14ac:dyDescent="0.2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3"/>
      <c r="M920" s="33"/>
    </row>
    <row r="921" spans="1:13" x14ac:dyDescent="0.2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3"/>
      <c r="M921" s="33"/>
    </row>
    <row r="922" spans="1:13" x14ac:dyDescent="0.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3"/>
      <c r="M922" s="33"/>
    </row>
    <row r="923" spans="1:13" x14ac:dyDescent="0.2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3"/>
      <c r="M923" s="33"/>
    </row>
    <row r="924" spans="1:13" x14ac:dyDescent="0.2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3"/>
      <c r="M924" s="33"/>
    </row>
    <row r="925" spans="1:13" x14ac:dyDescent="0.2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3"/>
      <c r="M925" s="33"/>
    </row>
    <row r="926" spans="1:13" x14ac:dyDescent="0.2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3"/>
      <c r="M926" s="33"/>
    </row>
    <row r="927" spans="1:13" x14ac:dyDescent="0.2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3"/>
      <c r="M927" s="33"/>
    </row>
    <row r="928" spans="1:13" x14ac:dyDescent="0.2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3"/>
      <c r="M928" s="33"/>
    </row>
    <row r="929" spans="1:13" x14ac:dyDescent="0.2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3"/>
      <c r="M929" s="33"/>
    </row>
    <row r="930" spans="1:13" x14ac:dyDescent="0.2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3"/>
      <c r="M930" s="33"/>
    </row>
    <row r="931" spans="1:13" x14ac:dyDescent="0.2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3"/>
      <c r="M931" s="33"/>
    </row>
    <row r="932" spans="1:13" x14ac:dyDescent="0.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3"/>
      <c r="M932" s="33"/>
    </row>
    <row r="933" spans="1:13" x14ac:dyDescent="0.2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3"/>
      <c r="M933" s="33"/>
    </row>
    <row r="934" spans="1:13" x14ac:dyDescent="0.2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3"/>
      <c r="M934" s="33"/>
    </row>
    <row r="935" spans="1:13" x14ac:dyDescent="0.2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3"/>
      <c r="M935" s="33"/>
    </row>
    <row r="936" spans="1:13" x14ac:dyDescent="0.2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3"/>
      <c r="M936" s="33"/>
    </row>
    <row r="937" spans="1:13" x14ac:dyDescent="0.2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3"/>
      <c r="M937" s="33"/>
    </row>
    <row r="938" spans="1:13" x14ac:dyDescent="0.2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3"/>
      <c r="M938" s="33"/>
    </row>
    <row r="939" spans="1:13" x14ac:dyDescent="0.2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3"/>
      <c r="M939" s="33"/>
    </row>
    <row r="940" spans="1:13" x14ac:dyDescent="0.2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3"/>
      <c r="M940" s="33"/>
    </row>
    <row r="941" spans="1:13" x14ac:dyDescent="0.2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3"/>
      <c r="M941" s="33"/>
    </row>
    <row r="942" spans="1:13" x14ac:dyDescent="0.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3"/>
      <c r="M942" s="33"/>
    </row>
    <row r="943" spans="1:13" x14ac:dyDescent="0.2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3"/>
      <c r="M943" s="33"/>
    </row>
    <row r="944" spans="1:13" x14ac:dyDescent="0.2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3"/>
      <c r="M944" s="33"/>
    </row>
    <row r="945" spans="1:13" x14ac:dyDescent="0.2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3"/>
      <c r="M945" s="33"/>
    </row>
    <row r="946" spans="1:13" x14ac:dyDescent="0.2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3"/>
      <c r="M946" s="33"/>
    </row>
    <row r="947" spans="1:13" x14ac:dyDescent="0.2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3"/>
      <c r="M947" s="33"/>
    </row>
    <row r="948" spans="1:13" x14ac:dyDescent="0.2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3"/>
      <c r="M948" s="33"/>
    </row>
    <row r="949" spans="1:13" x14ac:dyDescent="0.2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3"/>
      <c r="M949" s="33"/>
    </row>
    <row r="950" spans="1:13" x14ac:dyDescent="0.2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3"/>
      <c r="M950" s="33"/>
    </row>
    <row r="951" spans="1:13" x14ac:dyDescent="0.2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3"/>
      <c r="M951" s="33"/>
    </row>
    <row r="952" spans="1:13" x14ac:dyDescent="0.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3"/>
      <c r="M952" s="33"/>
    </row>
    <row r="953" spans="1:13" x14ac:dyDescent="0.2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3"/>
      <c r="M953" s="33"/>
    </row>
    <row r="954" spans="1:13" x14ac:dyDescent="0.2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3"/>
      <c r="M954" s="33"/>
    </row>
    <row r="955" spans="1:13" x14ac:dyDescent="0.2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4"/>
      <c r="M955" s="33"/>
    </row>
    <row r="956" spans="1:13" x14ac:dyDescent="0.2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3"/>
      <c r="M956" s="33"/>
    </row>
    <row r="957" spans="1:13" x14ac:dyDescent="0.2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3"/>
      <c r="M957" s="33"/>
    </row>
    <row r="958" spans="1:13" x14ac:dyDescent="0.2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3"/>
      <c r="M958" s="33"/>
    </row>
    <row r="959" spans="1:13" x14ac:dyDescent="0.2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3"/>
      <c r="M959" s="33"/>
    </row>
    <row r="960" spans="1:13" x14ac:dyDescent="0.2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3"/>
      <c r="M960" s="33"/>
    </row>
    <row r="961" spans="1:13" x14ac:dyDescent="0.2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3"/>
      <c r="M961" s="33"/>
    </row>
    <row r="962" spans="1:13" x14ac:dyDescent="0.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3"/>
      <c r="M962" s="33"/>
    </row>
    <row r="963" spans="1:13" x14ac:dyDescent="0.2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3"/>
      <c r="M963" s="33"/>
    </row>
    <row r="964" spans="1:13" x14ac:dyDescent="0.2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3"/>
      <c r="M964" s="33"/>
    </row>
    <row r="965" spans="1:13" x14ac:dyDescent="0.2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3"/>
      <c r="M965" s="33"/>
    </row>
    <row r="966" spans="1:13" x14ac:dyDescent="0.2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3"/>
      <c r="M966" s="33"/>
    </row>
    <row r="967" spans="1:13" x14ac:dyDescent="0.2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3"/>
      <c r="M967" s="33"/>
    </row>
    <row r="968" spans="1:13" x14ac:dyDescent="0.2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3"/>
      <c r="M968" s="33"/>
    </row>
    <row r="969" spans="1:13" x14ac:dyDescent="0.2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3"/>
      <c r="M969" s="33"/>
    </row>
    <row r="970" spans="1:13" x14ac:dyDescent="0.2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3"/>
      <c r="M970" s="33"/>
    </row>
    <row r="971" spans="1:13" x14ac:dyDescent="0.2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3"/>
      <c r="M971" s="33"/>
    </row>
    <row r="972" spans="1:13" x14ac:dyDescent="0.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3"/>
      <c r="M972" s="33"/>
    </row>
    <row r="973" spans="1:13" x14ac:dyDescent="0.2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3"/>
      <c r="M973" s="33"/>
    </row>
    <row r="974" spans="1:13" x14ac:dyDescent="0.2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3"/>
      <c r="M974" s="33"/>
    </row>
    <row r="975" spans="1:13" x14ac:dyDescent="0.2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3"/>
      <c r="M975" s="33"/>
    </row>
    <row r="976" spans="1:13" x14ac:dyDescent="0.2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3"/>
      <c r="M976" s="33"/>
    </row>
    <row r="977" spans="1:13" x14ac:dyDescent="0.2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3"/>
      <c r="M977" s="33"/>
    </row>
    <row r="978" spans="1:13" x14ac:dyDescent="0.2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3"/>
      <c r="M978" s="33"/>
    </row>
    <row r="979" spans="1:13" x14ac:dyDescent="0.2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3"/>
      <c r="M979" s="33"/>
    </row>
    <row r="980" spans="1:13" x14ac:dyDescent="0.2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3"/>
      <c r="M980" s="33"/>
    </row>
    <row r="981" spans="1:13" x14ac:dyDescent="0.2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3"/>
      <c r="M981" s="33"/>
    </row>
    <row r="982" spans="1:13" x14ac:dyDescent="0.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3"/>
      <c r="M982" s="33"/>
    </row>
    <row r="983" spans="1:13" x14ac:dyDescent="0.2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3"/>
      <c r="M983" s="33"/>
    </row>
    <row r="984" spans="1:13" x14ac:dyDescent="0.2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3"/>
      <c r="M984" s="33"/>
    </row>
    <row r="985" spans="1:13" x14ac:dyDescent="0.2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3"/>
      <c r="M985" s="33"/>
    </row>
    <row r="986" spans="1:13" x14ac:dyDescent="0.2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3"/>
      <c r="M986" s="33"/>
    </row>
    <row r="987" spans="1:13" x14ac:dyDescent="0.2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3"/>
      <c r="M987" s="33"/>
    </row>
    <row r="988" spans="1:13" x14ac:dyDescent="0.2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3"/>
      <c r="M988" s="33"/>
    </row>
    <row r="989" spans="1:13" x14ac:dyDescent="0.2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3"/>
      <c r="M989" s="33"/>
    </row>
    <row r="990" spans="1:13" x14ac:dyDescent="0.2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3"/>
      <c r="M990" s="33"/>
    </row>
    <row r="991" spans="1:13" x14ac:dyDescent="0.2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3"/>
      <c r="M991" s="33"/>
    </row>
    <row r="992" spans="1:13" x14ac:dyDescent="0.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3"/>
      <c r="M992" s="33"/>
    </row>
    <row r="993" spans="1:13" x14ac:dyDescent="0.2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3"/>
      <c r="M993" s="33"/>
    </row>
    <row r="994" spans="1:13" x14ac:dyDescent="0.2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3"/>
      <c r="M994" s="33"/>
    </row>
    <row r="995" spans="1:13" x14ac:dyDescent="0.2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3"/>
      <c r="M995" s="33"/>
    </row>
    <row r="996" spans="1:13" x14ac:dyDescent="0.2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3"/>
      <c r="M996" s="33"/>
    </row>
    <row r="997" spans="1:13" x14ac:dyDescent="0.2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3"/>
      <c r="M997" s="33"/>
    </row>
    <row r="998" spans="1:13" x14ac:dyDescent="0.2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3"/>
      <c r="M998" s="33"/>
    </row>
    <row r="999" spans="1:13" x14ac:dyDescent="0.2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3"/>
      <c r="M999" s="33"/>
    </row>
    <row r="1000" spans="1:13" x14ac:dyDescent="0.2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3"/>
      <c r="M1000" s="33"/>
    </row>
    <row r="1001" spans="1:13" x14ac:dyDescent="0.2">
      <c r="A1001" s="32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3"/>
      <c r="M1001" s="33"/>
    </row>
    <row r="1002" spans="1:13" x14ac:dyDescent="0.2">
      <c r="A1002" s="32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3"/>
      <c r="M1002" s="33"/>
    </row>
    <row r="1003" spans="1:13" x14ac:dyDescent="0.2">
      <c r="A1003" s="32"/>
      <c r="B1003" s="32"/>
      <c r="C1003" s="32"/>
      <c r="D1003" s="32"/>
      <c r="E1003" s="32"/>
      <c r="F1003" s="32"/>
      <c r="G1003" s="32"/>
      <c r="H1003" s="32"/>
      <c r="I1003" s="32"/>
      <c r="J1003" s="32"/>
      <c r="K1003" s="32"/>
      <c r="L1003" s="33"/>
      <c r="M1003" s="33"/>
    </row>
    <row r="1004" spans="1:13" x14ac:dyDescent="0.2">
      <c r="A1004" s="32"/>
      <c r="B1004" s="32"/>
      <c r="C1004" s="32"/>
      <c r="D1004" s="32"/>
      <c r="E1004" s="32"/>
      <c r="F1004" s="32"/>
      <c r="G1004" s="32"/>
      <c r="H1004" s="32"/>
      <c r="I1004" s="32"/>
      <c r="J1004" s="32"/>
      <c r="K1004" s="32"/>
      <c r="L1004" s="33"/>
      <c r="M1004" s="33"/>
    </row>
    <row r="1005" spans="1:13" x14ac:dyDescent="0.2">
      <c r="A1005" s="32"/>
      <c r="B1005" s="32"/>
      <c r="C1005" s="32"/>
      <c r="D1005" s="32"/>
      <c r="E1005" s="32"/>
      <c r="F1005" s="32"/>
      <c r="G1005" s="32"/>
      <c r="H1005" s="32"/>
      <c r="I1005" s="32"/>
      <c r="J1005" s="32"/>
      <c r="K1005" s="32"/>
      <c r="L1005" s="33"/>
      <c r="M1005" s="33"/>
    </row>
    <row r="1006" spans="1:13" x14ac:dyDescent="0.2">
      <c r="A1006" s="32"/>
      <c r="B1006" s="32"/>
      <c r="C1006" s="32"/>
      <c r="D1006" s="32"/>
      <c r="E1006" s="32"/>
      <c r="F1006" s="32"/>
      <c r="G1006" s="32"/>
      <c r="H1006" s="32"/>
      <c r="I1006" s="32"/>
      <c r="J1006" s="32"/>
      <c r="K1006" s="32"/>
      <c r="L1006" s="33"/>
      <c r="M1006" s="33"/>
    </row>
    <row r="1007" spans="1:13" x14ac:dyDescent="0.2">
      <c r="A1007" s="32"/>
      <c r="B1007" s="32"/>
      <c r="C1007" s="32"/>
      <c r="D1007" s="32"/>
      <c r="E1007" s="32"/>
      <c r="F1007" s="32"/>
      <c r="G1007" s="32"/>
      <c r="H1007" s="32"/>
      <c r="I1007" s="32"/>
      <c r="J1007" s="32"/>
      <c r="K1007" s="32"/>
      <c r="L1007" s="33"/>
      <c r="M1007" s="33"/>
    </row>
    <row r="1008" spans="1:13" x14ac:dyDescent="0.2">
      <c r="A1008" s="32"/>
      <c r="B1008" s="32"/>
      <c r="C1008" s="32"/>
      <c r="D1008" s="32"/>
      <c r="E1008" s="32"/>
      <c r="F1008" s="32"/>
      <c r="G1008" s="32"/>
      <c r="H1008" s="32"/>
      <c r="I1008" s="32"/>
      <c r="J1008" s="32"/>
      <c r="K1008" s="32"/>
      <c r="L1008" s="33"/>
      <c r="M1008" s="33"/>
    </row>
    <row r="1009" spans="1:13" x14ac:dyDescent="0.2">
      <c r="A1009" s="32"/>
      <c r="B1009" s="32"/>
      <c r="C1009" s="32"/>
      <c r="D1009" s="32"/>
      <c r="E1009" s="32"/>
      <c r="F1009" s="32"/>
      <c r="G1009" s="32"/>
      <c r="H1009" s="32"/>
      <c r="I1009" s="32"/>
      <c r="J1009" s="32"/>
      <c r="K1009" s="32"/>
      <c r="L1009" s="33"/>
      <c r="M1009" s="33"/>
    </row>
    <row r="1010" spans="1:13" x14ac:dyDescent="0.2">
      <c r="A1010" s="32"/>
      <c r="B1010" s="32"/>
      <c r="C1010" s="32"/>
      <c r="D1010" s="32"/>
      <c r="E1010" s="32"/>
      <c r="F1010" s="32"/>
      <c r="G1010" s="32"/>
      <c r="H1010" s="32"/>
      <c r="I1010" s="32"/>
      <c r="J1010" s="32"/>
      <c r="K1010" s="32"/>
      <c r="L1010" s="33"/>
      <c r="M1010" s="33"/>
    </row>
    <row r="1011" spans="1:13" x14ac:dyDescent="0.2">
      <c r="A1011" s="32"/>
      <c r="B1011" s="32"/>
      <c r="C1011" s="32"/>
      <c r="D1011" s="32"/>
      <c r="E1011" s="32"/>
      <c r="F1011" s="32"/>
      <c r="G1011" s="32"/>
      <c r="H1011" s="32"/>
      <c r="I1011" s="32"/>
      <c r="J1011" s="32"/>
      <c r="K1011" s="32"/>
      <c r="L1011" s="33"/>
      <c r="M1011" s="33"/>
    </row>
    <row r="1012" spans="1:13" x14ac:dyDescent="0.2">
      <c r="A1012" s="32"/>
      <c r="B1012" s="32"/>
      <c r="C1012" s="32"/>
      <c r="D1012" s="32"/>
      <c r="E1012" s="32"/>
      <c r="F1012" s="32"/>
      <c r="G1012" s="32"/>
      <c r="H1012" s="32"/>
      <c r="I1012" s="32"/>
      <c r="J1012" s="32"/>
      <c r="K1012" s="32"/>
      <c r="L1012" s="33"/>
      <c r="M1012" s="33"/>
    </row>
    <row r="1013" spans="1:13" x14ac:dyDescent="0.2">
      <c r="A1013" s="32"/>
      <c r="B1013" s="32"/>
      <c r="C1013" s="32"/>
      <c r="D1013" s="32"/>
      <c r="E1013" s="32"/>
      <c r="F1013" s="32"/>
      <c r="G1013" s="32"/>
      <c r="H1013" s="32"/>
      <c r="I1013" s="32"/>
      <c r="J1013" s="32"/>
      <c r="K1013" s="32"/>
      <c r="L1013" s="33"/>
      <c r="M1013" s="33"/>
    </row>
    <row r="1014" spans="1:13" x14ac:dyDescent="0.2">
      <c r="A1014" s="32"/>
      <c r="B1014" s="32"/>
      <c r="C1014" s="32"/>
      <c r="D1014" s="32"/>
      <c r="E1014" s="32"/>
      <c r="F1014" s="32"/>
      <c r="G1014" s="32"/>
      <c r="H1014" s="32"/>
      <c r="I1014" s="32"/>
      <c r="J1014" s="32"/>
      <c r="K1014" s="32"/>
      <c r="L1014" s="33"/>
      <c r="M1014" s="33"/>
    </row>
    <row r="1015" spans="1:13" x14ac:dyDescent="0.2">
      <c r="A1015" s="32"/>
      <c r="B1015" s="32"/>
      <c r="C1015" s="32"/>
      <c r="D1015" s="32"/>
      <c r="E1015" s="32"/>
      <c r="F1015" s="32"/>
      <c r="G1015" s="32"/>
      <c r="H1015" s="32"/>
      <c r="I1015" s="32"/>
      <c r="J1015" s="32"/>
      <c r="K1015" s="32"/>
      <c r="L1015" s="33"/>
      <c r="M1015" s="33"/>
    </row>
    <row r="1016" spans="1:13" x14ac:dyDescent="0.2">
      <c r="A1016" s="32"/>
      <c r="B1016" s="32"/>
      <c r="C1016" s="32"/>
      <c r="D1016" s="32"/>
      <c r="E1016" s="32"/>
      <c r="F1016" s="32"/>
      <c r="G1016" s="32"/>
      <c r="H1016" s="32"/>
      <c r="I1016" s="32"/>
      <c r="J1016" s="32"/>
      <c r="K1016" s="32"/>
      <c r="L1016" s="33"/>
      <c r="M1016" s="33"/>
    </row>
    <row r="1017" spans="1:13" x14ac:dyDescent="0.2">
      <c r="A1017" s="32"/>
      <c r="B1017" s="32"/>
      <c r="C1017" s="32"/>
      <c r="D1017" s="32"/>
      <c r="E1017" s="32"/>
      <c r="F1017" s="32"/>
      <c r="G1017" s="32"/>
      <c r="H1017" s="32"/>
      <c r="I1017" s="32"/>
      <c r="J1017" s="32"/>
      <c r="K1017" s="32"/>
      <c r="L1017" s="33"/>
      <c r="M1017" s="33"/>
    </row>
    <row r="1018" spans="1:13" x14ac:dyDescent="0.2">
      <c r="A1018" s="32"/>
      <c r="B1018" s="32"/>
      <c r="C1018" s="32"/>
      <c r="D1018" s="32"/>
      <c r="E1018" s="32"/>
      <c r="F1018" s="32"/>
      <c r="G1018" s="32"/>
      <c r="H1018" s="32"/>
      <c r="I1018" s="32"/>
      <c r="J1018" s="32"/>
      <c r="K1018" s="32"/>
      <c r="L1018" s="33"/>
      <c r="M1018" s="33"/>
    </row>
    <row r="1019" spans="1:13" x14ac:dyDescent="0.2">
      <c r="A1019" s="32"/>
      <c r="B1019" s="32"/>
      <c r="C1019" s="32"/>
      <c r="D1019" s="32"/>
      <c r="E1019" s="32"/>
      <c r="F1019" s="32"/>
      <c r="G1019" s="32"/>
      <c r="H1019" s="32"/>
      <c r="I1019" s="32"/>
      <c r="J1019" s="32"/>
      <c r="K1019" s="32"/>
      <c r="L1019" s="33"/>
      <c r="M1019" s="33"/>
    </row>
    <row r="1020" spans="1:13" x14ac:dyDescent="0.2">
      <c r="A1020" s="32"/>
      <c r="B1020" s="32"/>
      <c r="C1020" s="32"/>
      <c r="D1020" s="32"/>
      <c r="E1020" s="32"/>
      <c r="F1020" s="32"/>
      <c r="G1020" s="32"/>
      <c r="H1020" s="32"/>
      <c r="I1020" s="32"/>
      <c r="J1020" s="32"/>
      <c r="K1020" s="32"/>
      <c r="L1020" s="33"/>
      <c r="M1020" s="33"/>
    </row>
    <row r="1021" spans="1:13" x14ac:dyDescent="0.2">
      <c r="A1021" s="32"/>
      <c r="B1021" s="32"/>
      <c r="C1021" s="32"/>
      <c r="D1021" s="32"/>
      <c r="E1021" s="32"/>
      <c r="F1021" s="32"/>
      <c r="G1021" s="32"/>
      <c r="H1021" s="32"/>
      <c r="I1021" s="32"/>
      <c r="J1021" s="32"/>
      <c r="K1021" s="32"/>
      <c r="L1021" s="33"/>
      <c r="M1021" s="33"/>
    </row>
    <row r="1022" spans="1:13" x14ac:dyDescent="0.2">
      <c r="A1022" s="32"/>
      <c r="B1022" s="32"/>
      <c r="C1022" s="32"/>
      <c r="D1022" s="32"/>
      <c r="E1022" s="32"/>
      <c r="F1022" s="32"/>
      <c r="G1022" s="32"/>
      <c r="H1022" s="32"/>
      <c r="I1022" s="32"/>
      <c r="J1022" s="32"/>
      <c r="K1022" s="32"/>
      <c r="L1022" s="33"/>
      <c r="M1022" s="33"/>
    </row>
    <row r="1023" spans="1:13" x14ac:dyDescent="0.2">
      <c r="A1023" s="32"/>
      <c r="B1023" s="32"/>
      <c r="C1023" s="32"/>
      <c r="D1023" s="32"/>
      <c r="E1023" s="32"/>
      <c r="F1023" s="32"/>
      <c r="G1023" s="32"/>
      <c r="H1023" s="32"/>
      <c r="I1023" s="32"/>
      <c r="J1023" s="32"/>
      <c r="K1023" s="32"/>
      <c r="L1023" s="33"/>
      <c r="M1023" s="33"/>
    </row>
    <row r="1024" spans="1:13" x14ac:dyDescent="0.2">
      <c r="A1024" s="32"/>
      <c r="B1024" s="32"/>
      <c r="C1024" s="32"/>
      <c r="D1024" s="32"/>
      <c r="E1024" s="32"/>
      <c r="F1024" s="32"/>
      <c r="G1024" s="32"/>
      <c r="H1024" s="32"/>
      <c r="I1024" s="32"/>
      <c r="J1024" s="32"/>
      <c r="K1024" s="32"/>
      <c r="L1024" s="33"/>
      <c r="M1024" s="33"/>
    </row>
    <row r="1025" spans="1:13" x14ac:dyDescent="0.2">
      <c r="A1025" s="32"/>
      <c r="B1025" s="32"/>
      <c r="C1025" s="32"/>
      <c r="D1025" s="32"/>
      <c r="E1025" s="32"/>
      <c r="F1025" s="32"/>
      <c r="G1025" s="32"/>
      <c r="H1025" s="32"/>
      <c r="I1025" s="32"/>
      <c r="J1025" s="32"/>
      <c r="K1025" s="32"/>
      <c r="L1025" s="33"/>
      <c r="M1025" s="33"/>
    </row>
    <row r="1026" spans="1:13" x14ac:dyDescent="0.2">
      <c r="A1026" s="32"/>
      <c r="B1026" s="32"/>
      <c r="C1026" s="32"/>
      <c r="D1026" s="32"/>
      <c r="E1026" s="32"/>
      <c r="F1026" s="32"/>
      <c r="G1026" s="32"/>
      <c r="H1026" s="32"/>
      <c r="I1026" s="32"/>
      <c r="J1026" s="32"/>
      <c r="K1026" s="32"/>
      <c r="L1026" s="33"/>
      <c r="M1026" s="33"/>
    </row>
    <row r="1027" spans="1:13" x14ac:dyDescent="0.2">
      <c r="A1027" s="32"/>
      <c r="B1027" s="32"/>
      <c r="C1027" s="32"/>
      <c r="D1027" s="32"/>
      <c r="E1027" s="32"/>
      <c r="F1027" s="32"/>
      <c r="G1027" s="32"/>
      <c r="H1027" s="32"/>
      <c r="I1027" s="32"/>
      <c r="J1027" s="32"/>
      <c r="K1027" s="32"/>
      <c r="L1027" s="33"/>
      <c r="M1027" s="33"/>
    </row>
    <row r="1028" spans="1:13" x14ac:dyDescent="0.2">
      <c r="A1028" s="32"/>
      <c r="B1028" s="32"/>
      <c r="C1028" s="32"/>
      <c r="D1028" s="32"/>
      <c r="E1028" s="32"/>
      <c r="F1028" s="32"/>
      <c r="G1028" s="32"/>
      <c r="H1028" s="32"/>
      <c r="I1028" s="32"/>
      <c r="J1028" s="32"/>
      <c r="K1028" s="32"/>
      <c r="L1028" s="33"/>
      <c r="M1028" s="33"/>
    </row>
    <row r="1029" spans="1:13" x14ac:dyDescent="0.2">
      <c r="A1029" s="32"/>
      <c r="B1029" s="32"/>
      <c r="C1029" s="32"/>
      <c r="D1029" s="32"/>
      <c r="E1029" s="32"/>
      <c r="F1029" s="32"/>
      <c r="G1029" s="32"/>
      <c r="H1029" s="32"/>
      <c r="I1029" s="32"/>
      <c r="J1029" s="32"/>
      <c r="K1029" s="32"/>
      <c r="L1029" s="33"/>
      <c r="M1029" s="33"/>
    </row>
    <row r="1030" spans="1:13" x14ac:dyDescent="0.2">
      <c r="A1030" s="32"/>
      <c r="B1030" s="32"/>
      <c r="C1030" s="32"/>
      <c r="D1030" s="32"/>
      <c r="E1030" s="32"/>
      <c r="F1030" s="32"/>
      <c r="G1030" s="32"/>
      <c r="H1030" s="32"/>
      <c r="I1030" s="32"/>
      <c r="J1030" s="32"/>
      <c r="K1030" s="32"/>
      <c r="L1030" s="33"/>
      <c r="M1030" s="33"/>
    </row>
    <row r="1031" spans="1:13" x14ac:dyDescent="0.2">
      <c r="A1031" s="32"/>
      <c r="B1031" s="32"/>
      <c r="C1031" s="32"/>
      <c r="D1031" s="32"/>
      <c r="E1031" s="32"/>
      <c r="F1031" s="32"/>
      <c r="G1031" s="32"/>
      <c r="H1031" s="32"/>
      <c r="I1031" s="32"/>
      <c r="J1031" s="32"/>
      <c r="K1031" s="32"/>
      <c r="L1031" s="33"/>
      <c r="M1031" s="33"/>
    </row>
    <row r="1032" spans="1:13" x14ac:dyDescent="0.2">
      <c r="A1032" s="32"/>
      <c r="B1032" s="32"/>
      <c r="C1032" s="32"/>
      <c r="D1032" s="32"/>
      <c r="E1032" s="32"/>
      <c r="F1032" s="32"/>
      <c r="G1032" s="32"/>
      <c r="H1032" s="32"/>
      <c r="I1032" s="32"/>
      <c r="J1032" s="32"/>
      <c r="K1032" s="32"/>
      <c r="L1032" s="33"/>
      <c r="M1032" s="33"/>
    </row>
    <row r="1033" spans="1:13" x14ac:dyDescent="0.2">
      <c r="A1033" s="32"/>
      <c r="B1033" s="32"/>
      <c r="C1033" s="32"/>
      <c r="D1033" s="32"/>
      <c r="E1033" s="32"/>
      <c r="F1033" s="32"/>
      <c r="G1033" s="32"/>
      <c r="H1033" s="32"/>
      <c r="I1033" s="32"/>
      <c r="J1033" s="32"/>
      <c r="K1033" s="32"/>
      <c r="L1033" s="33"/>
      <c r="M1033" s="33"/>
    </row>
    <row r="1034" spans="1:13" x14ac:dyDescent="0.2">
      <c r="A1034" s="32"/>
      <c r="B1034" s="32"/>
      <c r="C1034" s="32"/>
      <c r="D1034" s="32"/>
      <c r="E1034" s="32"/>
      <c r="F1034" s="32"/>
      <c r="G1034" s="32"/>
      <c r="H1034" s="32"/>
      <c r="I1034" s="32"/>
      <c r="J1034" s="32"/>
      <c r="K1034" s="32"/>
      <c r="L1034" s="33"/>
      <c r="M1034" s="33"/>
    </row>
    <row r="1035" spans="1:13" x14ac:dyDescent="0.2">
      <c r="A1035" s="32"/>
      <c r="B1035" s="32"/>
      <c r="C1035" s="32"/>
      <c r="D1035" s="32"/>
      <c r="E1035" s="32"/>
      <c r="F1035" s="32"/>
      <c r="G1035" s="32"/>
      <c r="H1035" s="32"/>
      <c r="I1035" s="32"/>
      <c r="J1035" s="32"/>
      <c r="K1035" s="32"/>
      <c r="L1035" s="33"/>
      <c r="M1035" s="33"/>
    </row>
    <row r="1036" spans="1:13" x14ac:dyDescent="0.2">
      <c r="A1036" s="32"/>
      <c r="B1036" s="32"/>
      <c r="C1036" s="32"/>
      <c r="D1036" s="32"/>
      <c r="E1036" s="32"/>
      <c r="F1036" s="32"/>
      <c r="G1036" s="32"/>
      <c r="H1036" s="32"/>
      <c r="I1036" s="32"/>
      <c r="J1036" s="32"/>
      <c r="K1036" s="32"/>
      <c r="L1036" s="33"/>
      <c r="M1036" s="33"/>
    </row>
    <row r="1037" spans="1:13" x14ac:dyDescent="0.2">
      <c r="A1037" s="32"/>
      <c r="B1037" s="32"/>
      <c r="C1037" s="32"/>
      <c r="D1037" s="32"/>
      <c r="E1037" s="32"/>
      <c r="F1037" s="32"/>
      <c r="G1037" s="32"/>
      <c r="H1037" s="32"/>
      <c r="I1037" s="32"/>
      <c r="J1037" s="32"/>
      <c r="K1037" s="32"/>
      <c r="L1037" s="33"/>
      <c r="M1037" s="33"/>
    </row>
    <row r="1038" spans="1:13" x14ac:dyDescent="0.2">
      <c r="A1038" s="32"/>
      <c r="B1038" s="32"/>
      <c r="C1038" s="32"/>
      <c r="D1038" s="32"/>
      <c r="E1038" s="32"/>
      <c r="F1038" s="32"/>
      <c r="G1038" s="32"/>
      <c r="H1038" s="32"/>
      <c r="I1038" s="32"/>
      <c r="J1038" s="32"/>
      <c r="K1038" s="32"/>
      <c r="L1038" s="33"/>
      <c r="M1038" s="33"/>
    </row>
    <row r="1039" spans="1:13" x14ac:dyDescent="0.2">
      <c r="A1039" s="32"/>
      <c r="B1039" s="32"/>
      <c r="C1039" s="32"/>
      <c r="D1039" s="32"/>
      <c r="E1039" s="32"/>
      <c r="F1039" s="32"/>
      <c r="G1039" s="32"/>
      <c r="H1039" s="32"/>
      <c r="I1039" s="32"/>
      <c r="J1039" s="32"/>
      <c r="K1039" s="32"/>
      <c r="L1039" s="33"/>
      <c r="M1039" s="33"/>
    </row>
    <row r="1040" spans="1:13" x14ac:dyDescent="0.2">
      <c r="A1040" s="32"/>
      <c r="B1040" s="32"/>
      <c r="C1040" s="32"/>
      <c r="D1040" s="32"/>
      <c r="E1040" s="32"/>
      <c r="F1040" s="32"/>
      <c r="G1040" s="32"/>
      <c r="H1040" s="32"/>
      <c r="I1040" s="32"/>
      <c r="J1040" s="32"/>
      <c r="K1040" s="32"/>
      <c r="L1040" s="33"/>
      <c r="M1040" s="33"/>
    </row>
    <row r="1041" spans="1:13" x14ac:dyDescent="0.2">
      <c r="A1041" s="32"/>
      <c r="B1041" s="32"/>
      <c r="C1041" s="32"/>
      <c r="D1041" s="32"/>
      <c r="E1041" s="32"/>
      <c r="F1041" s="32"/>
      <c r="G1041" s="32"/>
      <c r="H1041" s="32"/>
      <c r="I1041" s="32"/>
      <c r="J1041" s="32"/>
      <c r="K1041" s="32"/>
      <c r="L1041" s="33"/>
      <c r="M1041" s="33"/>
    </row>
    <row r="1042" spans="1:13" x14ac:dyDescent="0.2">
      <c r="A1042" s="32"/>
      <c r="B1042" s="32"/>
      <c r="C1042" s="32"/>
      <c r="D1042" s="32"/>
      <c r="E1042" s="32"/>
      <c r="F1042" s="32"/>
      <c r="G1042" s="32"/>
      <c r="H1042" s="32"/>
      <c r="I1042" s="32"/>
      <c r="J1042" s="32"/>
      <c r="K1042" s="32"/>
      <c r="L1042" s="33"/>
      <c r="M1042" s="33"/>
    </row>
    <row r="1043" spans="1:13" x14ac:dyDescent="0.2">
      <c r="A1043" s="32"/>
      <c r="B1043" s="32"/>
      <c r="C1043" s="32"/>
      <c r="D1043" s="32"/>
      <c r="E1043" s="32"/>
      <c r="F1043" s="32"/>
      <c r="G1043" s="32"/>
      <c r="H1043" s="32"/>
      <c r="I1043" s="32"/>
      <c r="J1043" s="32"/>
      <c r="K1043" s="32"/>
      <c r="L1043" s="33"/>
      <c r="M1043" s="33"/>
    </row>
    <row r="1044" spans="1:13" x14ac:dyDescent="0.2">
      <c r="A1044" s="32"/>
      <c r="B1044" s="32"/>
      <c r="C1044" s="32"/>
      <c r="D1044" s="32"/>
      <c r="E1044" s="32"/>
      <c r="F1044" s="32"/>
      <c r="G1044" s="32"/>
      <c r="H1044" s="32"/>
      <c r="I1044" s="32"/>
      <c r="J1044" s="32"/>
      <c r="K1044" s="32"/>
      <c r="L1044" s="33"/>
      <c r="M1044" s="33"/>
    </row>
    <row r="1045" spans="1:13" x14ac:dyDescent="0.2">
      <c r="A1045" s="32"/>
      <c r="B1045" s="32"/>
      <c r="C1045" s="32"/>
      <c r="D1045" s="32"/>
      <c r="E1045" s="32"/>
      <c r="F1045" s="32"/>
      <c r="G1045" s="32"/>
      <c r="H1045" s="32"/>
      <c r="I1045" s="32"/>
      <c r="J1045" s="32"/>
      <c r="K1045" s="32"/>
      <c r="L1045" s="33"/>
      <c r="M1045" s="33"/>
    </row>
    <row r="1046" spans="1:13" x14ac:dyDescent="0.2">
      <c r="A1046" s="32"/>
      <c r="B1046" s="32"/>
      <c r="C1046" s="32"/>
      <c r="D1046" s="32"/>
      <c r="E1046" s="32"/>
      <c r="F1046" s="32"/>
      <c r="G1046" s="32"/>
      <c r="H1046" s="32"/>
      <c r="I1046" s="32"/>
      <c r="J1046" s="32"/>
      <c r="K1046" s="32"/>
      <c r="L1046" s="33"/>
      <c r="M1046" s="33"/>
    </row>
    <row r="1047" spans="1:13" x14ac:dyDescent="0.2">
      <c r="A1047" s="32"/>
      <c r="B1047" s="32"/>
      <c r="C1047" s="32"/>
      <c r="D1047" s="32"/>
      <c r="E1047" s="32"/>
      <c r="F1047" s="32"/>
      <c r="G1047" s="32"/>
      <c r="H1047" s="32"/>
      <c r="I1047" s="32"/>
      <c r="J1047" s="32"/>
      <c r="K1047" s="32"/>
      <c r="L1047" s="33"/>
      <c r="M1047" s="33"/>
    </row>
    <row r="1048" spans="1:13" x14ac:dyDescent="0.2">
      <c r="A1048" s="32"/>
      <c r="B1048" s="32"/>
      <c r="C1048" s="32"/>
      <c r="D1048" s="32"/>
      <c r="E1048" s="32"/>
      <c r="F1048" s="32"/>
      <c r="G1048" s="32"/>
      <c r="H1048" s="32"/>
      <c r="I1048" s="32"/>
      <c r="J1048" s="32"/>
      <c r="K1048" s="32"/>
      <c r="L1048" s="33"/>
      <c r="M1048" s="33"/>
    </row>
    <row r="1049" spans="1:13" x14ac:dyDescent="0.2">
      <c r="A1049" s="32"/>
      <c r="B1049" s="32"/>
      <c r="C1049" s="32"/>
      <c r="D1049" s="32"/>
      <c r="E1049" s="32"/>
      <c r="F1049" s="32"/>
      <c r="G1049" s="32"/>
      <c r="H1049" s="32"/>
      <c r="I1049" s="32"/>
      <c r="J1049" s="32"/>
      <c r="K1049" s="32"/>
      <c r="L1049" s="33"/>
      <c r="M1049" s="33"/>
    </row>
    <row r="1050" spans="1:13" x14ac:dyDescent="0.2">
      <c r="A1050" s="32"/>
      <c r="B1050" s="32"/>
      <c r="C1050" s="32"/>
      <c r="D1050" s="32"/>
      <c r="E1050" s="32"/>
      <c r="F1050" s="32"/>
      <c r="G1050" s="32"/>
      <c r="H1050" s="32"/>
      <c r="I1050" s="32"/>
      <c r="J1050" s="32"/>
      <c r="K1050" s="32"/>
      <c r="L1050" s="33"/>
      <c r="M1050" s="33"/>
    </row>
    <row r="1051" spans="1:13" x14ac:dyDescent="0.2">
      <c r="A1051" s="32"/>
      <c r="B1051" s="32"/>
      <c r="C1051" s="32"/>
      <c r="D1051" s="32"/>
      <c r="E1051" s="32"/>
      <c r="F1051" s="32"/>
      <c r="G1051" s="32"/>
      <c r="H1051" s="32"/>
      <c r="I1051" s="32"/>
      <c r="J1051" s="32"/>
      <c r="K1051" s="32"/>
      <c r="L1051" s="33"/>
      <c r="M1051" s="33"/>
    </row>
    <row r="1052" spans="1:13" x14ac:dyDescent="0.2">
      <c r="A1052" s="32"/>
      <c r="B1052" s="32"/>
      <c r="C1052" s="32"/>
      <c r="D1052" s="32"/>
      <c r="E1052" s="32"/>
      <c r="F1052" s="32"/>
      <c r="G1052" s="32"/>
      <c r="H1052" s="32"/>
      <c r="I1052" s="32"/>
      <c r="J1052" s="32"/>
      <c r="K1052" s="32"/>
      <c r="L1052" s="33"/>
      <c r="M1052" s="33"/>
    </row>
    <row r="1053" spans="1:13" x14ac:dyDescent="0.2">
      <c r="A1053" s="32"/>
      <c r="B1053" s="32"/>
      <c r="C1053" s="32"/>
      <c r="D1053" s="32"/>
      <c r="E1053" s="32"/>
      <c r="F1053" s="32"/>
      <c r="G1053" s="32"/>
      <c r="H1053" s="32"/>
      <c r="I1053" s="32"/>
      <c r="J1053" s="32"/>
      <c r="K1053" s="32"/>
      <c r="L1053" s="33"/>
      <c r="M1053" s="33"/>
    </row>
    <row r="1054" spans="1:13" x14ac:dyDescent="0.2">
      <c r="A1054" s="32"/>
      <c r="B1054" s="32"/>
      <c r="C1054" s="32"/>
      <c r="D1054" s="32"/>
      <c r="E1054" s="32"/>
      <c r="F1054" s="32"/>
      <c r="G1054" s="32"/>
      <c r="H1054" s="32"/>
      <c r="I1054" s="32"/>
      <c r="J1054" s="32"/>
      <c r="K1054" s="32"/>
      <c r="L1054" s="33"/>
      <c r="M1054" s="33"/>
    </row>
    <row r="1055" spans="1:13" x14ac:dyDescent="0.2">
      <c r="A1055" s="32"/>
      <c r="B1055" s="32"/>
      <c r="C1055" s="32"/>
      <c r="D1055" s="32"/>
      <c r="E1055" s="32"/>
      <c r="F1055" s="32"/>
      <c r="G1055" s="32"/>
      <c r="H1055" s="32"/>
      <c r="I1055" s="32"/>
      <c r="J1055" s="32"/>
      <c r="K1055" s="32"/>
      <c r="L1055" s="33"/>
      <c r="M1055" s="33"/>
    </row>
    <row r="1056" spans="1:13" x14ac:dyDescent="0.2">
      <c r="A1056" s="32"/>
      <c r="B1056" s="32"/>
      <c r="C1056" s="32"/>
      <c r="D1056" s="32"/>
      <c r="E1056" s="32"/>
      <c r="F1056" s="32"/>
      <c r="G1056" s="32"/>
      <c r="H1056" s="32"/>
      <c r="I1056" s="32"/>
      <c r="J1056" s="32"/>
      <c r="K1056" s="32"/>
      <c r="L1056" s="33"/>
      <c r="M1056" s="33"/>
    </row>
    <row r="1057" spans="1:13" x14ac:dyDescent="0.2">
      <c r="A1057" s="32"/>
      <c r="B1057" s="32"/>
      <c r="C1057" s="32"/>
      <c r="D1057" s="32"/>
      <c r="E1057" s="32"/>
      <c r="F1057" s="32"/>
      <c r="G1057" s="32"/>
      <c r="H1057" s="32"/>
      <c r="I1057" s="32"/>
      <c r="J1057" s="32"/>
      <c r="K1057" s="32"/>
      <c r="L1057" s="33"/>
      <c r="M1057" s="33"/>
    </row>
    <row r="1058" spans="1:13" x14ac:dyDescent="0.2">
      <c r="A1058" s="32"/>
      <c r="B1058" s="32"/>
      <c r="C1058" s="32"/>
      <c r="D1058" s="32"/>
      <c r="E1058" s="32"/>
      <c r="F1058" s="32"/>
      <c r="G1058" s="32"/>
      <c r="H1058" s="32"/>
      <c r="I1058" s="32"/>
      <c r="J1058" s="32"/>
      <c r="K1058" s="32"/>
      <c r="L1058" s="33"/>
      <c r="M1058" s="33"/>
    </row>
    <row r="1059" spans="1:13" x14ac:dyDescent="0.2">
      <c r="A1059" s="32"/>
      <c r="B1059" s="32"/>
      <c r="C1059" s="32"/>
      <c r="D1059" s="32"/>
      <c r="E1059" s="32"/>
      <c r="F1059" s="32"/>
      <c r="G1059" s="32"/>
      <c r="H1059" s="32"/>
      <c r="I1059" s="32"/>
      <c r="J1059" s="32"/>
      <c r="K1059" s="32"/>
      <c r="L1059" s="33"/>
      <c r="M1059" s="33"/>
    </row>
    <row r="1060" spans="1:13" x14ac:dyDescent="0.2">
      <c r="A1060" s="32"/>
      <c r="B1060" s="32"/>
      <c r="C1060" s="32"/>
      <c r="D1060" s="32"/>
      <c r="E1060" s="32"/>
      <c r="F1060" s="32"/>
      <c r="G1060" s="32"/>
      <c r="H1060" s="32"/>
      <c r="I1060" s="32"/>
      <c r="J1060" s="32"/>
      <c r="K1060" s="32"/>
      <c r="L1060" s="33"/>
      <c r="M1060" s="33"/>
    </row>
    <row r="1061" spans="1:13" x14ac:dyDescent="0.2">
      <c r="A1061" s="32"/>
      <c r="B1061" s="32"/>
      <c r="C1061" s="32"/>
      <c r="D1061" s="32"/>
      <c r="E1061" s="32"/>
      <c r="F1061" s="32"/>
      <c r="G1061" s="32"/>
      <c r="H1061" s="32"/>
      <c r="I1061" s="32"/>
      <c r="J1061" s="32"/>
      <c r="K1061" s="32"/>
      <c r="L1061" s="33"/>
      <c r="M1061" s="33"/>
    </row>
    <row r="1062" spans="1:13" x14ac:dyDescent="0.2">
      <c r="A1062" s="32"/>
      <c r="B1062" s="32"/>
      <c r="C1062" s="32"/>
      <c r="D1062" s="32"/>
      <c r="E1062" s="32"/>
      <c r="F1062" s="32"/>
      <c r="G1062" s="32"/>
      <c r="H1062" s="32"/>
      <c r="I1062" s="32"/>
      <c r="J1062" s="32"/>
      <c r="K1062" s="32"/>
      <c r="L1062" s="33"/>
      <c r="M1062" s="33"/>
    </row>
    <row r="1063" spans="1:13" x14ac:dyDescent="0.2">
      <c r="A1063" s="32"/>
      <c r="B1063" s="32"/>
      <c r="C1063" s="32"/>
      <c r="D1063" s="32"/>
      <c r="E1063" s="32"/>
      <c r="F1063" s="32"/>
      <c r="G1063" s="32"/>
      <c r="H1063" s="32"/>
      <c r="I1063" s="32"/>
      <c r="J1063" s="32"/>
      <c r="K1063" s="32"/>
      <c r="L1063" s="33"/>
      <c r="M1063" s="33"/>
    </row>
    <row r="1064" spans="1:13" x14ac:dyDescent="0.2">
      <c r="A1064" s="32"/>
      <c r="B1064" s="32"/>
      <c r="C1064" s="32"/>
      <c r="D1064" s="32"/>
      <c r="E1064" s="32"/>
      <c r="F1064" s="32"/>
      <c r="G1064" s="32"/>
      <c r="H1064" s="32"/>
      <c r="I1064" s="32"/>
      <c r="J1064" s="32"/>
      <c r="K1064" s="32"/>
      <c r="L1064" s="33"/>
      <c r="M1064" s="33"/>
    </row>
    <row r="1065" spans="1:13" x14ac:dyDescent="0.2">
      <c r="A1065" s="32"/>
      <c r="B1065" s="32"/>
      <c r="C1065" s="32"/>
      <c r="D1065" s="32"/>
      <c r="E1065" s="32"/>
      <c r="F1065" s="32"/>
      <c r="G1065" s="32"/>
      <c r="H1065" s="32"/>
      <c r="I1065" s="32"/>
      <c r="J1065" s="32"/>
      <c r="K1065" s="32"/>
      <c r="L1065" s="33"/>
      <c r="M1065" s="33"/>
    </row>
    <row r="1066" spans="1:13" x14ac:dyDescent="0.2">
      <c r="A1066" s="32"/>
      <c r="B1066" s="32"/>
      <c r="C1066" s="32"/>
      <c r="D1066" s="32"/>
      <c r="E1066" s="32"/>
      <c r="F1066" s="32"/>
      <c r="G1066" s="32"/>
      <c r="H1066" s="32"/>
      <c r="I1066" s="32"/>
      <c r="J1066" s="32"/>
      <c r="K1066" s="32"/>
      <c r="L1066" s="33"/>
      <c r="M1066" s="33"/>
    </row>
    <row r="1067" spans="1:13" x14ac:dyDescent="0.2">
      <c r="A1067" s="32"/>
      <c r="B1067" s="32"/>
      <c r="C1067" s="32"/>
      <c r="D1067" s="32"/>
      <c r="E1067" s="32"/>
      <c r="F1067" s="32"/>
      <c r="G1067" s="32"/>
      <c r="H1067" s="32"/>
      <c r="I1067" s="32"/>
      <c r="J1067" s="32"/>
      <c r="K1067" s="32"/>
      <c r="L1067" s="33"/>
      <c r="M1067" s="33"/>
    </row>
    <row r="1068" spans="1:13" x14ac:dyDescent="0.2">
      <c r="A1068" s="32"/>
      <c r="B1068" s="32"/>
      <c r="C1068" s="32"/>
      <c r="D1068" s="32"/>
      <c r="E1068" s="32"/>
      <c r="F1068" s="32"/>
      <c r="G1068" s="32"/>
      <c r="H1068" s="32"/>
      <c r="I1068" s="32"/>
      <c r="J1068" s="32"/>
      <c r="K1068" s="32"/>
      <c r="L1068" s="33"/>
      <c r="M1068" s="33"/>
    </row>
    <row r="1069" spans="1:13" x14ac:dyDescent="0.2">
      <c r="A1069" s="32"/>
      <c r="B1069" s="32"/>
      <c r="C1069" s="32"/>
      <c r="D1069" s="32"/>
      <c r="E1069" s="32"/>
      <c r="F1069" s="32"/>
      <c r="G1069" s="32"/>
      <c r="H1069" s="32"/>
      <c r="I1069" s="32"/>
      <c r="J1069" s="32"/>
      <c r="K1069" s="32"/>
      <c r="L1069" s="33"/>
      <c r="M1069" s="33"/>
    </row>
    <row r="1070" spans="1:13" x14ac:dyDescent="0.2">
      <c r="A1070" s="32"/>
      <c r="B1070" s="32"/>
      <c r="C1070" s="32"/>
      <c r="D1070" s="32"/>
      <c r="E1070" s="32"/>
      <c r="F1070" s="32"/>
      <c r="G1070" s="32"/>
      <c r="H1070" s="32"/>
      <c r="I1070" s="32"/>
      <c r="J1070" s="32"/>
      <c r="K1070" s="32"/>
      <c r="L1070" s="33"/>
      <c r="M1070" s="33"/>
    </row>
    <row r="1071" spans="1:13" x14ac:dyDescent="0.2">
      <c r="A1071" s="32"/>
      <c r="B1071" s="32"/>
      <c r="C1071" s="32"/>
      <c r="D1071" s="32"/>
      <c r="E1071" s="32"/>
      <c r="F1071" s="32"/>
      <c r="G1071" s="32"/>
      <c r="H1071" s="32"/>
      <c r="I1071" s="32"/>
      <c r="J1071" s="32"/>
      <c r="K1071" s="32"/>
      <c r="L1071" s="33"/>
      <c r="M1071" s="33"/>
    </row>
    <row r="1072" spans="1:13" x14ac:dyDescent="0.2">
      <c r="A1072" s="32"/>
      <c r="B1072" s="32"/>
      <c r="C1072" s="32"/>
      <c r="D1072" s="32"/>
      <c r="E1072" s="32"/>
      <c r="F1072" s="32"/>
      <c r="G1072" s="32"/>
      <c r="H1072" s="32"/>
      <c r="I1072" s="32"/>
      <c r="J1072" s="32"/>
      <c r="K1072" s="32"/>
      <c r="L1072" s="33"/>
      <c r="M1072" s="33"/>
    </row>
    <row r="1073" spans="1:13" x14ac:dyDescent="0.2">
      <c r="A1073" s="32"/>
      <c r="B1073" s="32"/>
      <c r="C1073" s="32"/>
      <c r="D1073" s="32"/>
      <c r="E1073" s="32"/>
      <c r="F1073" s="32"/>
      <c r="G1073" s="32"/>
      <c r="H1073" s="32"/>
      <c r="I1073" s="32"/>
      <c r="J1073" s="32"/>
      <c r="K1073" s="32"/>
      <c r="L1073" s="33"/>
      <c r="M1073" s="33"/>
    </row>
    <row r="1074" spans="1:13" x14ac:dyDescent="0.2">
      <c r="A1074" s="32"/>
      <c r="B1074" s="32"/>
      <c r="C1074" s="32"/>
      <c r="D1074" s="32"/>
      <c r="E1074" s="32"/>
      <c r="F1074" s="32"/>
      <c r="G1074" s="32"/>
      <c r="H1074" s="32"/>
      <c r="I1074" s="32"/>
      <c r="J1074" s="32"/>
      <c r="K1074" s="32"/>
      <c r="L1074" s="33"/>
      <c r="M1074" s="33"/>
    </row>
    <row r="1075" spans="1:13" x14ac:dyDescent="0.2">
      <c r="A1075" s="32"/>
      <c r="B1075" s="32"/>
      <c r="C1075" s="32"/>
      <c r="D1075" s="32"/>
      <c r="E1075" s="32"/>
      <c r="F1075" s="32"/>
      <c r="G1075" s="32"/>
      <c r="H1075" s="32"/>
      <c r="I1075" s="32"/>
      <c r="J1075" s="32"/>
      <c r="K1075" s="32"/>
      <c r="L1075" s="33"/>
      <c r="M1075" s="33"/>
    </row>
    <row r="1076" spans="1:13" x14ac:dyDescent="0.2">
      <c r="A1076" s="32"/>
      <c r="B1076" s="32"/>
      <c r="C1076" s="32"/>
      <c r="D1076" s="32"/>
      <c r="E1076" s="32"/>
      <c r="F1076" s="32"/>
      <c r="G1076" s="32"/>
      <c r="H1076" s="32"/>
      <c r="I1076" s="32"/>
      <c r="J1076" s="32"/>
      <c r="K1076" s="32"/>
      <c r="L1076" s="33"/>
      <c r="M1076" s="33"/>
    </row>
    <row r="1077" spans="1:13" x14ac:dyDescent="0.2">
      <c r="A1077" s="32"/>
      <c r="B1077" s="32"/>
      <c r="C1077" s="32"/>
      <c r="D1077" s="32"/>
      <c r="E1077" s="32"/>
      <c r="F1077" s="32"/>
      <c r="G1077" s="32"/>
      <c r="H1077" s="32"/>
      <c r="I1077" s="32"/>
      <c r="J1077" s="32"/>
      <c r="K1077" s="32"/>
      <c r="L1077" s="33"/>
      <c r="M1077" s="33"/>
    </row>
    <row r="1078" spans="1:13" x14ac:dyDescent="0.2">
      <c r="A1078" s="32"/>
      <c r="B1078" s="32"/>
      <c r="C1078" s="32"/>
      <c r="D1078" s="32"/>
      <c r="E1078" s="32"/>
      <c r="F1078" s="32"/>
      <c r="G1078" s="32"/>
      <c r="H1078" s="32"/>
      <c r="I1078" s="32"/>
      <c r="J1078" s="32"/>
      <c r="K1078" s="32"/>
      <c r="L1078" s="33"/>
      <c r="M1078" s="33"/>
    </row>
    <row r="1079" spans="1:13" x14ac:dyDescent="0.2">
      <c r="A1079" s="32"/>
      <c r="B1079" s="32"/>
      <c r="C1079" s="32"/>
      <c r="D1079" s="32"/>
      <c r="E1079" s="32"/>
      <c r="F1079" s="32"/>
      <c r="G1079" s="32"/>
      <c r="H1079" s="32"/>
      <c r="I1079" s="32"/>
      <c r="J1079" s="32"/>
      <c r="K1079" s="32"/>
      <c r="L1079" s="33"/>
      <c r="M1079" s="33"/>
    </row>
    <row r="1080" spans="1:13" x14ac:dyDescent="0.2">
      <c r="A1080" s="32"/>
      <c r="B1080" s="32"/>
      <c r="C1080" s="32"/>
      <c r="D1080" s="32"/>
      <c r="E1080" s="32"/>
      <c r="F1080" s="32"/>
      <c r="G1080" s="32"/>
      <c r="H1080" s="32"/>
      <c r="I1080" s="32"/>
      <c r="J1080" s="32"/>
      <c r="K1080" s="32"/>
      <c r="L1080" s="33"/>
      <c r="M1080" s="33"/>
    </row>
    <row r="1081" spans="1:13" x14ac:dyDescent="0.2">
      <c r="A1081" s="32"/>
      <c r="B1081" s="32"/>
      <c r="C1081" s="32"/>
      <c r="D1081" s="32"/>
      <c r="E1081" s="32"/>
      <c r="F1081" s="32"/>
      <c r="G1081" s="32"/>
      <c r="H1081" s="32"/>
      <c r="I1081" s="32"/>
      <c r="J1081" s="32"/>
      <c r="K1081" s="32"/>
      <c r="L1081" s="33"/>
      <c r="M1081" s="33"/>
    </row>
    <row r="1082" spans="1:13" x14ac:dyDescent="0.2">
      <c r="A1082" s="32"/>
      <c r="B1082" s="32"/>
      <c r="C1082" s="32"/>
      <c r="D1082" s="32"/>
      <c r="E1082" s="32"/>
      <c r="F1082" s="32"/>
      <c r="G1082" s="32"/>
      <c r="H1082" s="32"/>
      <c r="I1082" s="32"/>
      <c r="J1082" s="32"/>
      <c r="K1082" s="32"/>
      <c r="L1082" s="33"/>
      <c r="M1082" s="33"/>
    </row>
    <row r="1083" spans="1:13" x14ac:dyDescent="0.2">
      <c r="A1083" s="32"/>
      <c r="B1083" s="32"/>
      <c r="C1083" s="32"/>
      <c r="D1083" s="32"/>
      <c r="E1083" s="32"/>
      <c r="F1083" s="32"/>
      <c r="G1083" s="32"/>
      <c r="H1083" s="32"/>
      <c r="I1083" s="32"/>
      <c r="J1083" s="32"/>
      <c r="K1083" s="32"/>
      <c r="L1083" s="33"/>
      <c r="M1083" s="33"/>
    </row>
    <row r="1084" spans="1:13" x14ac:dyDescent="0.2">
      <c r="A1084" s="32"/>
      <c r="B1084" s="32"/>
      <c r="C1084" s="32"/>
      <c r="D1084" s="32"/>
      <c r="E1084" s="32"/>
      <c r="F1084" s="32"/>
      <c r="G1084" s="32"/>
      <c r="H1084" s="32"/>
      <c r="I1084" s="32"/>
      <c r="J1084" s="32"/>
      <c r="K1084" s="32"/>
      <c r="L1084" s="33"/>
      <c r="M1084" s="33"/>
    </row>
    <row r="1085" spans="1:13" x14ac:dyDescent="0.2">
      <c r="A1085" s="32"/>
      <c r="B1085" s="32"/>
      <c r="C1085" s="32"/>
      <c r="D1085" s="32"/>
      <c r="E1085" s="32"/>
      <c r="F1085" s="32"/>
      <c r="G1085" s="32"/>
      <c r="H1085" s="32"/>
      <c r="I1085" s="32"/>
      <c r="J1085" s="32"/>
      <c r="K1085" s="32"/>
      <c r="L1085" s="33"/>
      <c r="M1085" s="33"/>
    </row>
    <row r="1086" spans="1:13" x14ac:dyDescent="0.2">
      <c r="A1086" s="32"/>
      <c r="B1086" s="32"/>
      <c r="C1086" s="32"/>
      <c r="D1086" s="32"/>
      <c r="E1086" s="32"/>
      <c r="F1086" s="32"/>
      <c r="G1086" s="32"/>
      <c r="H1086" s="32"/>
      <c r="I1086" s="32"/>
      <c r="J1086" s="32"/>
      <c r="K1086" s="32"/>
      <c r="L1086" s="33"/>
      <c r="M1086" s="33"/>
    </row>
    <row r="1087" spans="1:13" x14ac:dyDescent="0.2">
      <c r="A1087" s="32"/>
      <c r="B1087" s="32"/>
      <c r="C1087" s="32"/>
      <c r="D1087" s="32"/>
      <c r="E1087" s="32"/>
      <c r="F1087" s="32"/>
      <c r="G1087" s="32"/>
      <c r="H1087" s="32"/>
      <c r="I1087" s="32"/>
      <c r="J1087" s="32"/>
      <c r="K1087" s="32"/>
      <c r="L1087" s="33"/>
      <c r="M1087" s="33"/>
    </row>
    <row r="1088" spans="1:13" x14ac:dyDescent="0.2">
      <c r="A1088" s="32"/>
      <c r="B1088" s="32"/>
      <c r="C1088" s="32"/>
      <c r="D1088" s="32"/>
      <c r="E1088" s="32"/>
      <c r="F1088" s="32"/>
      <c r="G1088" s="32"/>
      <c r="H1088" s="32"/>
      <c r="I1088" s="32"/>
      <c r="J1088" s="32"/>
      <c r="K1088" s="32"/>
      <c r="L1088" s="33"/>
      <c r="M1088" s="33"/>
    </row>
    <row r="1089" spans="1:13" x14ac:dyDescent="0.2">
      <c r="A1089" s="32"/>
      <c r="B1089" s="32"/>
      <c r="C1089" s="32"/>
      <c r="D1089" s="32"/>
      <c r="E1089" s="32"/>
      <c r="F1089" s="32"/>
      <c r="G1089" s="32"/>
      <c r="H1089" s="32"/>
      <c r="I1089" s="32"/>
      <c r="J1089" s="32"/>
      <c r="K1089" s="32"/>
      <c r="L1089" s="33"/>
      <c r="M1089" s="33"/>
    </row>
    <row r="1090" spans="1:13" x14ac:dyDescent="0.2">
      <c r="A1090" s="32"/>
      <c r="B1090" s="32"/>
      <c r="C1090" s="32"/>
      <c r="D1090" s="32"/>
      <c r="E1090" s="32"/>
      <c r="F1090" s="32"/>
      <c r="G1090" s="32"/>
      <c r="H1090" s="32"/>
      <c r="I1090" s="32"/>
      <c r="J1090" s="32"/>
      <c r="K1090" s="32"/>
      <c r="L1090" s="33"/>
      <c r="M1090" s="33"/>
    </row>
    <row r="1091" spans="1:13" x14ac:dyDescent="0.2">
      <c r="A1091" s="32"/>
      <c r="B1091" s="32"/>
      <c r="C1091" s="32"/>
      <c r="D1091" s="32"/>
      <c r="E1091" s="32"/>
      <c r="F1091" s="32"/>
      <c r="G1091" s="32"/>
      <c r="H1091" s="32"/>
      <c r="I1091" s="32"/>
      <c r="J1091" s="32"/>
      <c r="K1091" s="32"/>
      <c r="L1091" s="33"/>
      <c r="M1091" s="33"/>
    </row>
    <row r="1092" spans="1:13" x14ac:dyDescent="0.2">
      <c r="A1092" s="32"/>
      <c r="B1092" s="32"/>
      <c r="C1092" s="32"/>
      <c r="D1092" s="32"/>
      <c r="E1092" s="32"/>
      <c r="F1092" s="32"/>
      <c r="G1092" s="32"/>
      <c r="H1092" s="32"/>
      <c r="I1092" s="32"/>
      <c r="J1092" s="32"/>
      <c r="K1092" s="32"/>
      <c r="L1092" s="33"/>
      <c r="M1092" s="33"/>
    </row>
    <row r="1093" spans="1:13" x14ac:dyDescent="0.2">
      <c r="A1093" s="32"/>
      <c r="B1093" s="32"/>
      <c r="C1093" s="32"/>
      <c r="D1093" s="32"/>
      <c r="E1093" s="32"/>
      <c r="F1093" s="32"/>
      <c r="G1093" s="32"/>
      <c r="H1093" s="32"/>
      <c r="I1093" s="32"/>
      <c r="J1093" s="32"/>
      <c r="K1093" s="32"/>
      <c r="L1093" s="33"/>
      <c r="M1093" s="33"/>
    </row>
    <row r="1094" spans="1:13" x14ac:dyDescent="0.2">
      <c r="A1094" s="32"/>
      <c r="B1094" s="32"/>
      <c r="C1094" s="32"/>
      <c r="D1094" s="32"/>
      <c r="E1094" s="32"/>
      <c r="F1094" s="32"/>
      <c r="G1094" s="32"/>
      <c r="H1094" s="32"/>
      <c r="I1094" s="32"/>
      <c r="J1094" s="32"/>
      <c r="K1094" s="32"/>
      <c r="L1094" s="33"/>
      <c r="M1094" s="33"/>
    </row>
    <row r="1095" spans="1:13" x14ac:dyDescent="0.2">
      <c r="A1095" s="32"/>
      <c r="B1095" s="32"/>
      <c r="C1095" s="32"/>
      <c r="D1095" s="32"/>
      <c r="E1095" s="32"/>
      <c r="F1095" s="32"/>
      <c r="G1095" s="32"/>
      <c r="H1095" s="32"/>
      <c r="I1095" s="32"/>
      <c r="J1095" s="32"/>
      <c r="K1095" s="32"/>
      <c r="L1095" s="33"/>
      <c r="M1095" s="33"/>
    </row>
    <row r="1096" spans="1:13" x14ac:dyDescent="0.2">
      <c r="A1096" s="32"/>
      <c r="B1096" s="32"/>
      <c r="C1096" s="32"/>
      <c r="D1096" s="32"/>
      <c r="E1096" s="32"/>
      <c r="F1096" s="32"/>
      <c r="G1096" s="32"/>
      <c r="H1096" s="32"/>
      <c r="I1096" s="32"/>
      <c r="J1096" s="32"/>
      <c r="K1096" s="32"/>
      <c r="L1096" s="33"/>
      <c r="M1096" s="33"/>
    </row>
    <row r="1097" spans="1:13" x14ac:dyDescent="0.2">
      <c r="A1097" s="32"/>
      <c r="B1097" s="32"/>
      <c r="C1097" s="32"/>
      <c r="D1097" s="32"/>
      <c r="E1097" s="32"/>
      <c r="F1097" s="32"/>
      <c r="G1097" s="32"/>
      <c r="H1097" s="32"/>
      <c r="I1097" s="32"/>
      <c r="J1097" s="32"/>
      <c r="K1097" s="32"/>
      <c r="L1097" s="33"/>
      <c r="M1097" s="33"/>
    </row>
    <row r="1098" spans="1:13" x14ac:dyDescent="0.2">
      <c r="A1098" s="32"/>
      <c r="B1098" s="32"/>
      <c r="C1098" s="32"/>
      <c r="D1098" s="32"/>
      <c r="E1098" s="32"/>
      <c r="F1098" s="32"/>
      <c r="G1098" s="32"/>
      <c r="H1098" s="32"/>
      <c r="I1098" s="32"/>
      <c r="J1098" s="32"/>
      <c r="K1098" s="32"/>
      <c r="L1098" s="33"/>
      <c r="M1098" s="33"/>
    </row>
    <row r="1099" spans="1:13" x14ac:dyDescent="0.2">
      <c r="A1099" s="32"/>
      <c r="B1099" s="32"/>
      <c r="C1099" s="32"/>
      <c r="D1099" s="32"/>
      <c r="E1099" s="32"/>
      <c r="F1099" s="32"/>
      <c r="G1099" s="32"/>
      <c r="H1099" s="32"/>
      <c r="I1099" s="32"/>
      <c r="J1099" s="32"/>
      <c r="K1099" s="32"/>
      <c r="L1099" s="33"/>
      <c r="M1099" s="33"/>
    </row>
    <row r="1100" spans="1:13" x14ac:dyDescent="0.2">
      <c r="A1100" s="32"/>
      <c r="B1100" s="32"/>
      <c r="C1100" s="32"/>
      <c r="D1100" s="32"/>
      <c r="E1100" s="32"/>
      <c r="F1100" s="32"/>
      <c r="G1100" s="32"/>
      <c r="H1100" s="32"/>
      <c r="I1100" s="32"/>
      <c r="J1100" s="32"/>
      <c r="K1100" s="32"/>
      <c r="L1100" s="33"/>
      <c r="M1100" s="33"/>
    </row>
    <row r="1101" spans="1:13" x14ac:dyDescent="0.2">
      <c r="A1101" s="32"/>
      <c r="B1101" s="32"/>
      <c r="C1101" s="32"/>
      <c r="D1101" s="32"/>
      <c r="E1101" s="32"/>
      <c r="F1101" s="32"/>
      <c r="G1101" s="32"/>
      <c r="H1101" s="32"/>
      <c r="I1101" s="32"/>
      <c r="J1101" s="32"/>
      <c r="K1101" s="32"/>
      <c r="L1101" s="33"/>
      <c r="M1101" s="33"/>
    </row>
    <row r="1102" spans="1:13" x14ac:dyDescent="0.2">
      <c r="A1102" s="32"/>
      <c r="B1102" s="32"/>
      <c r="C1102" s="32"/>
      <c r="D1102" s="32"/>
      <c r="E1102" s="32"/>
      <c r="F1102" s="32"/>
      <c r="G1102" s="32"/>
      <c r="H1102" s="32"/>
      <c r="I1102" s="32"/>
      <c r="J1102" s="32"/>
      <c r="K1102" s="32"/>
      <c r="L1102" s="33"/>
      <c r="M1102" s="33"/>
    </row>
    <row r="1103" spans="1:13" x14ac:dyDescent="0.2">
      <c r="A1103" s="32"/>
      <c r="B1103" s="32"/>
      <c r="C1103" s="32"/>
      <c r="D1103" s="32"/>
      <c r="E1103" s="32"/>
      <c r="F1103" s="32"/>
      <c r="G1103" s="32"/>
      <c r="H1103" s="32"/>
      <c r="I1103" s="32"/>
      <c r="J1103" s="32"/>
      <c r="K1103" s="32"/>
      <c r="L1103" s="33"/>
      <c r="M1103" s="33"/>
    </row>
    <row r="1104" spans="1:13" x14ac:dyDescent="0.2">
      <c r="A1104" s="32"/>
      <c r="B1104" s="32"/>
      <c r="C1104" s="32"/>
      <c r="D1104" s="32"/>
      <c r="E1104" s="32"/>
      <c r="F1104" s="32"/>
      <c r="G1104" s="32"/>
      <c r="H1104" s="32"/>
      <c r="I1104" s="32"/>
      <c r="J1104" s="32"/>
      <c r="K1104" s="32"/>
      <c r="L1104" s="33"/>
      <c r="M1104" s="33"/>
    </row>
    <row r="1105" spans="1:13" x14ac:dyDescent="0.2">
      <c r="A1105" s="32"/>
      <c r="B1105" s="32"/>
      <c r="C1105" s="32"/>
      <c r="D1105" s="32"/>
      <c r="E1105" s="32"/>
      <c r="F1105" s="32"/>
      <c r="G1105" s="32"/>
      <c r="H1105" s="32"/>
      <c r="I1105" s="32"/>
      <c r="J1105" s="32"/>
      <c r="K1105" s="32"/>
      <c r="L1105" s="33"/>
      <c r="M1105" s="33"/>
    </row>
    <row r="1106" spans="1:13" x14ac:dyDescent="0.2">
      <c r="A1106" s="32"/>
      <c r="B1106" s="32"/>
      <c r="C1106" s="32"/>
      <c r="D1106" s="32"/>
      <c r="E1106" s="32"/>
      <c r="F1106" s="32"/>
      <c r="G1106" s="32"/>
      <c r="H1106" s="32"/>
      <c r="I1106" s="32"/>
      <c r="J1106" s="32"/>
      <c r="K1106" s="32"/>
      <c r="L1106" s="33"/>
      <c r="M1106" s="33"/>
    </row>
    <row r="1107" spans="1:13" x14ac:dyDescent="0.2">
      <c r="A1107" s="32"/>
      <c r="B1107" s="32"/>
      <c r="C1107" s="32"/>
      <c r="D1107" s="32"/>
      <c r="E1107" s="32"/>
      <c r="F1107" s="32"/>
      <c r="G1107" s="32"/>
      <c r="H1107" s="32"/>
      <c r="I1107" s="32"/>
      <c r="J1107" s="32"/>
      <c r="K1107" s="32"/>
      <c r="L1107" s="33"/>
      <c r="M1107" s="33"/>
    </row>
    <row r="1108" spans="1:13" x14ac:dyDescent="0.2">
      <c r="A1108" s="32"/>
      <c r="B1108" s="32"/>
      <c r="C1108" s="32"/>
      <c r="D1108" s="32"/>
      <c r="E1108" s="32"/>
      <c r="F1108" s="32"/>
      <c r="G1108" s="32"/>
      <c r="H1108" s="32"/>
      <c r="I1108" s="32"/>
      <c r="J1108" s="32"/>
      <c r="K1108" s="32"/>
      <c r="L1108" s="33"/>
      <c r="M1108" s="33"/>
    </row>
    <row r="1109" spans="1:13" x14ac:dyDescent="0.2">
      <c r="A1109" s="32"/>
      <c r="B1109" s="32"/>
      <c r="C1109" s="32"/>
      <c r="D1109" s="32"/>
      <c r="E1109" s="32"/>
      <c r="F1109" s="32"/>
      <c r="G1109" s="32"/>
      <c r="H1109" s="32"/>
      <c r="I1109" s="32"/>
      <c r="J1109" s="32"/>
      <c r="K1109" s="32"/>
      <c r="L1109" s="33"/>
      <c r="M1109" s="33"/>
    </row>
    <row r="1110" spans="1:13" x14ac:dyDescent="0.2">
      <c r="A1110" s="32"/>
      <c r="B1110" s="32"/>
      <c r="C1110" s="32"/>
      <c r="D1110" s="32"/>
      <c r="E1110" s="32"/>
      <c r="F1110" s="32"/>
      <c r="G1110" s="32"/>
      <c r="H1110" s="32"/>
      <c r="I1110" s="32"/>
      <c r="J1110" s="32"/>
      <c r="K1110" s="32"/>
      <c r="L1110" s="33"/>
      <c r="M1110" s="33"/>
    </row>
    <row r="1111" spans="1:13" x14ac:dyDescent="0.2">
      <c r="A1111" s="32"/>
      <c r="B1111" s="32"/>
      <c r="C1111" s="32"/>
      <c r="D1111" s="32"/>
      <c r="E1111" s="32"/>
      <c r="F1111" s="32"/>
      <c r="G1111" s="32"/>
      <c r="H1111" s="32"/>
      <c r="I1111" s="32"/>
      <c r="J1111" s="32"/>
      <c r="K1111" s="32"/>
      <c r="L1111" s="33"/>
      <c r="M1111" s="33"/>
    </row>
    <row r="1112" spans="1:13" x14ac:dyDescent="0.2">
      <c r="A1112" s="32"/>
      <c r="B1112" s="32"/>
      <c r="C1112" s="32"/>
      <c r="D1112" s="32"/>
      <c r="E1112" s="32"/>
      <c r="F1112" s="32"/>
      <c r="G1112" s="32"/>
      <c r="H1112" s="32"/>
      <c r="I1112" s="32"/>
      <c r="J1112" s="32"/>
      <c r="K1112" s="32"/>
      <c r="L1112" s="33"/>
      <c r="M1112" s="33"/>
    </row>
    <row r="1113" spans="1:13" x14ac:dyDescent="0.2">
      <c r="A1113" s="32"/>
      <c r="B1113" s="32"/>
      <c r="C1113" s="32"/>
      <c r="D1113" s="32"/>
      <c r="E1113" s="32"/>
      <c r="F1113" s="32"/>
      <c r="G1113" s="32"/>
      <c r="H1113" s="32"/>
      <c r="I1113" s="32"/>
      <c r="J1113" s="32"/>
      <c r="K1113" s="32"/>
      <c r="L1113" s="33"/>
      <c r="M1113" s="33"/>
    </row>
    <row r="1114" spans="1:13" x14ac:dyDescent="0.2">
      <c r="A1114" s="32"/>
      <c r="B1114" s="32"/>
      <c r="C1114" s="32"/>
      <c r="D1114" s="32"/>
      <c r="E1114" s="32"/>
      <c r="F1114" s="32"/>
      <c r="G1114" s="32"/>
      <c r="H1114" s="32"/>
      <c r="I1114" s="32"/>
      <c r="J1114" s="32"/>
      <c r="K1114" s="32"/>
      <c r="L1114" s="33"/>
      <c r="M1114" s="33"/>
    </row>
    <row r="1115" spans="1:13" x14ac:dyDescent="0.2">
      <c r="A1115" s="32"/>
      <c r="B1115" s="32"/>
      <c r="C1115" s="32"/>
      <c r="D1115" s="32"/>
      <c r="E1115" s="32"/>
      <c r="F1115" s="32"/>
      <c r="G1115" s="32"/>
      <c r="H1115" s="32"/>
      <c r="I1115" s="32"/>
      <c r="J1115" s="32"/>
      <c r="K1115" s="32"/>
      <c r="L1115" s="33"/>
      <c r="M1115" s="33"/>
    </row>
    <row r="1116" spans="1:13" x14ac:dyDescent="0.2">
      <c r="A1116" s="32"/>
      <c r="B1116" s="32"/>
      <c r="C1116" s="32"/>
      <c r="D1116" s="32"/>
      <c r="E1116" s="32"/>
      <c r="F1116" s="32"/>
      <c r="G1116" s="32"/>
      <c r="H1116" s="32"/>
      <c r="I1116" s="32"/>
      <c r="J1116" s="32"/>
      <c r="K1116" s="32"/>
      <c r="L1116" s="33"/>
      <c r="M1116" s="33"/>
    </row>
    <row r="1117" spans="1:13" x14ac:dyDescent="0.2">
      <c r="A1117" s="32"/>
      <c r="B1117" s="32"/>
      <c r="C1117" s="32"/>
      <c r="D1117" s="32"/>
      <c r="E1117" s="32"/>
      <c r="F1117" s="32"/>
      <c r="G1117" s="32"/>
      <c r="H1117" s="32"/>
      <c r="I1117" s="32"/>
      <c r="J1117" s="32"/>
      <c r="K1117" s="32"/>
      <c r="L1117" s="33"/>
      <c r="M1117" s="33"/>
    </row>
    <row r="1118" spans="1:13" x14ac:dyDescent="0.2">
      <c r="A1118" s="32"/>
      <c r="B1118" s="32"/>
      <c r="C1118" s="32"/>
      <c r="D1118" s="32"/>
      <c r="E1118" s="32"/>
      <c r="F1118" s="32"/>
      <c r="G1118" s="32"/>
      <c r="H1118" s="32"/>
      <c r="I1118" s="32"/>
      <c r="J1118" s="32"/>
      <c r="K1118" s="32"/>
      <c r="L1118" s="33"/>
      <c r="M1118" s="33"/>
    </row>
    <row r="1119" spans="1:13" x14ac:dyDescent="0.2">
      <c r="A1119" s="32"/>
      <c r="B1119" s="32"/>
      <c r="C1119" s="32"/>
      <c r="D1119" s="32"/>
      <c r="E1119" s="32"/>
      <c r="F1119" s="32"/>
      <c r="G1119" s="32"/>
      <c r="H1119" s="32"/>
      <c r="I1119" s="32"/>
      <c r="J1119" s="32"/>
      <c r="K1119" s="32"/>
      <c r="L1119" s="33"/>
      <c r="M1119" s="33"/>
    </row>
    <row r="1120" spans="1:13" x14ac:dyDescent="0.2">
      <c r="A1120" s="32"/>
      <c r="B1120" s="32"/>
      <c r="C1120" s="32"/>
      <c r="D1120" s="32"/>
      <c r="E1120" s="32"/>
      <c r="F1120" s="32"/>
      <c r="G1120" s="32"/>
      <c r="H1120" s="32"/>
      <c r="I1120" s="32"/>
      <c r="J1120" s="32"/>
      <c r="K1120" s="32"/>
      <c r="L1120" s="33"/>
      <c r="M1120" s="33"/>
    </row>
    <row r="1121" spans="1:13" x14ac:dyDescent="0.2">
      <c r="A1121" s="32"/>
      <c r="B1121" s="32"/>
      <c r="C1121" s="32"/>
      <c r="D1121" s="32"/>
      <c r="E1121" s="32"/>
      <c r="F1121" s="32"/>
      <c r="G1121" s="32"/>
      <c r="H1121" s="32"/>
      <c r="I1121" s="32"/>
      <c r="J1121" s="32"/>
      <c r="K1121" s="32"/>
      <c r="L1121" s="33"/>
      <c r="M1121" s="33"/>
    </row>
    <row r="1122" spans="1:13" x14ac:dyDescent="0.2">
      <c r="A1122" s="32"/>
      <c r="B1122" s="32"/>
      <c r="C1122" s="32"/>
      <c r="D1122" s="32"/>
      <c r="E1122" s="32"/>
      <c r="F1122" s="32"/>
      <c r="G1122" s="32"/>
      <c r="H1122" s="32"/>
      <c r="I1122" s="32"/>
      <c r="J1122" s="32"/>
      <c r="K1122" s="32"/>
      <c r="L1122" s="33"/>
      <c r="M1122" s="33"/>
    </row>
    <row r="1123" spans="1:13" x14ac:dyDescent="0.2">
      <c r="A1123" s="32"/>
      <c r="B1123" s="32"/>
      <c r="C1123" s="32"/>
      <c r="D1123" s="32"/>
      <c r="E1123" s="32"/>
      <c r="F1123" s="32"/>
      <c r="G1123" s="32"/>
      <c r="H1123" s="32"/>
      <c r="I1123" s="32"/>
      <c r="J1123" s="32"/>
      <c r="K1123" s="32"/>
      <c r="L1123" s="33"/>
      <c r="M1123" s="33"/>
    </row>
    <row r="1124" spans="1:13" x14ac:dyDescent="0.2">
      <c r="A1124" s="32"/>
      <c r="B1124" s="32"/>
      <c r="C1124" s="32"/>
      <c r="D1124" s="32"/>
      <c r="E1124" s="32"/>
      <c r="F1124" s="32"/>
      <c r="G1124" s="32"/>
      <c r="H1124" s="32"/>
      <c r="I1124" s="32"/>
      <c r="J1124" s="32"/>
      <c r="K1124" s="32"/>
      <c r="L1124" s="33"/>
      <c r="M1124" s="33"/>
    </row>
    <row r="1125" spans="1:13" x14ac:dyDescent="0.2">
      <c r="A1125" s="32"/>
      <c r="B1125" s="32"/>
      <c r="C1125" s="32"/>
      <c r="D1125" s="32"/>
      <c r="E1125" s="32"/>
      <c r="F1125" s="32"/>
      <c r="G1125" s="32"/>
      <c r="H1125" s="32"/>
      <c r="I1125" s="32"/>
      <c r="J1125" s="32"/>
      <c r="K1125" s="32"/>
      <c r="L1125" s="33"/>
      <c r="M1125" s="33"/>
    </row>
    <row r="1126" spans="1:13" x14ac:dyDescent="0.2">
      <c r="A1126" s="32"/>
      <c r="B1126" s="32"/>
      <c r="C1126" s="32"/>
      <c r="D1126" s="32"/>
      <c r="E1126" s="32"/>
      <c r="F1126" s="32"/>
      <c r="G1126" s="32"/>
      <c r="H1126" s="32"/>
      <c r="I1126" s="32"/>
      <c r="J1126" s="32"/>
      <c r="K1126" s="32"/>
      <c r="L1126" s="33"/>
      <c r="M1126" s="33"/>
    </row>
    <row r="1127" spans="1:13" x14ac:dyDescent="0.2">
      <c r="A1127" s="32"/>
      <c r="B1127" s="32"/>
      <c r="C1127" s="32"/>
      <c r="D1127" s="32"/>
      <c r="E1127" s="32"/>
      <c r="F1127" s="32"/>
      <c r="G1127" s="32"/>
      <c r="H1127" s="32"/>
      <c r="I1127" s="32"/>
      <c r="J1127" s="32"/>
      <c r="K1127" s="32"/>
      <c r="L1127" s="33"/>
      <c r="M1127" s="33"/>
    </row>
    <row r="1128" spans="1:13" x14ac:dyDescent="0.2">
      <c r="A1128" s="32"/>
      <c r="B1128" s="32"/>
      <c r="C1128" s="32"/>
      <c r="D1128" s="32"/>
      <c r="E1128" s="32"/>
      <c r="F1128" s="32"/>
      <c r="G1128" s="32"/>
      <c r="H1128" s="32"/>
      <c r="I1128" s="32"/>
      <c r="J1128" s="32"/>
      <c r="K1128" s="32"/>
      <c r="L1128" s="33"/>
      <c r="M1128" s="33"/>
    </row>
    <row r="1129" spans="1:13" x14ac:dyDescent="0.2">
      <c r="A1129" s="32"/>
      <c r="B1129" s="32"/>
      <c r="C1129" s="32"/>
      <c r="D1129" s="32"/>
      <c r="E1129" s="32"/>
      <c r="F1129" s="32"/>
      <c r="G1129" s="32"/>
      <c r="H1129" s="32"/>
      <c r="I1129" s="32"/>
      <c r="J1129" s="32"/>
      <c r="K1129" s="32"/>
      <c r="L1129" s="33"/>
      <c r="M1129" s="33"/>
    </row>
    <row r="1130" spans="1:13" x14ac:dyDescent="0.2">
      <c r="A1130" s="32"/>
      <c r="B1130" s="32"/>
      <c r="C1130" s="32"/>
      <c r="D1130" s="32"/>
      <c r="E1130" s="32"/>
      <c r="F1130" s="32"/>
      <c r="G1130" s="32"/>
      <c r="H1130" s="32"/>
      <c r="I1130" s="32"/>
      <c r="J1130" s="32"/>
      <c r="K1130" s="32"/>
      <c r="L1130" s="33"/>
      <c r="M1130" s="33"/>
    </row>
    <row r="1131" spans="1:13" x14ac:dyDescent="0.2">
      <c r="A1131" s="32"/>
      <c r="B1131" s="32"/>
      <c r="C1131" s="32"/>
      <c r="D1131" s="32"/>
      <c r="E1131" s="32"/>
      <c r="F1131" s="32"/>
      <c r="G1131" s="32"/>
      <c r="H1131" s="32"/>
      <c r="I1131" s="32"/>
      <c r="J1131" s="32"/>
      <c r="K1131" s="32"/>
      <c r="L1131" s="33"/>
      <c r="M1131" s="33"/>
    </row>
    <row r="1132" spans="1:13" x14ac:dyDescent="0.2">
      <c r="A1132" s="32"/>
      <c r="B1132" s="32"/>
      <c r="C1132" s="32"/>
      <c r="D1132" s="32"/>
      <c r="E1132" s="32"/>
      <c r="F1132" s="32"/>
      <c r="G1132" s="32"/>
      <c r="H1132" s="32"/>
      <c r="I1132" s="32"/>
      <c r="J1132" s="32"/>
      <c r="K1132" s="32"/>
      <c r="L1132" s="33"/>
      <c r="M1132" s="33"/>
    </row>
    <row r="1133" spans="1:13" x14ac:dyDescent="0.2">
      <c r="A1133" s="32"/>
      <c r="B1133" s="32"/>
      <c r="C1133" s="32"/>
      <c r="D1133" s="32"/>
      <c r="E1133" s="32"/>
      <c r="F1133" s="32"/>
      <c r="G1133" s="32"/>
      <c r="H1133" s="32"/>
      <c r="I1133" s="32"/>
      <c r="J1133" s="32"/>
      <c r="K1133" s="32"/>
      <c r="L1133" s="33"/>
      <c r="M1133" s="33"/>
    </row>
    <row r="1134" spans="1:13" x14ac:dyDescent="0.2">
      <c r="A1134" s="32"/>
      <c r="B1134" s="32"/>
      <c r="C1134" s="32"/>
      <c r="D1134" s="32"/>
      <c r="E1134" s="32"/>
      <c r="F1134" s="32"/>
      <c r="G1134" s="32"/>
      <c r="H1134" s="32"/>
      <c r="I1134" s="32"/>
      <c r="J1134" s="32"/>
      <c r="K1134" s="32"/>
      <c r="L1134" s="33"/>
      <c r="M1134" s="33"/>
    </row>
    <row r="1135" spans="1:13" x14ac:dyDescent="0.2">
      <c r="A1135" s="32"/>
      <c r="B1135" s="32"/>
      <c r="C1135" s="32"/>
      <c r="D1135" s="32"/>
      <c r="E1135" s="32"/>
      <c r="F1135" s="32"/>
      <c r="G1135" s="32"/>
      <c r="H1135" s="32"/>
      <c r="I1135" s="32"/>
      <c r="J1135" s="32"/>
      <c r="K1135" s="32"/>
      <c r="L1135" s="33"/>
      <c r="M1135" s="33"/>
    </row>
    <row r="1136" spans="1:13" x14ac:dyDescent="0.2">
      <c r="A1136" s="32"/>
      <c r="B1136" s="32"/>
      <c r="C1136" s="32"/>
      <c r="D1136" s="32"/>
      <c r="E1136" s="32"/>
      <c r="F1136" s="32"/>
      <c r="G1136" s="32"/>
      <c r="H1136" s="32"/>
      <c r="I1136" s="32"/>
      <c r="J1136" s="32"/>
      <c r="K1136" s="32"/>
      <c r="L1136" s="33"/>
      <c r="M1136" s="33"/>
    </row>
    <row r="1137" spans="1:13" x14ac:dyDescent="0.2">
      <c r="A1137" s="32"/>
      <c r="B1137" s="32"/>
      <c r="C1137" s="32"/>
      <c r="D1137" s="32"/>
      <c r="E1137" s="32"/>
      <c r="F1137" s="32"/>
      <c r="G1137" s="32"/>
      <c r="H1137" s="32"/>
      <c r="I1137" s="32"/>
      <c r="J1137" s="32"/>
      <c r="K1137" s="32"/>
      <c r="L1137" s="33"/>
      <c r="M1137" s="33"/>
    </row>
    <row r="1138" spans="1:13" x14ac:dyDescent="0.2">
      <c r="A1138" s="32"/>
      <c r="B1138" s="32"/>
      <c r="C1138" s="32"/>
      <c r="D1138" s="32"/>
      <c r="E1138" s="32"/>
      <c r="F1138" s="32"/>
      <c r="G1138" s="32"/>
      <c r="H1138" s="32"/>
      <c r="I1138" s="32"/>
      <c r="J1138" s="32"/>
      <c r="K1138" s="32"/>
      <c r="L1138" s="33"/>
      <c r="M1138" s="33"/>
    </row>
    <row r="1139" spans="1:13" x14ac:dyDescent="0.2">
      <c r="A1139" s="32"/>
      <c r="B1139" s="32"/>
      <c r="C1139" s="32"/>
      <c r="D1139" s="32"/>
      <c r="E1139" s="32"/>
      <c r="F1139" s="32"/>
      <c r="G1139" s="32"/>
      <c r="H1139" s="32"/>
      <c r="I1139" s="32"/>
      <c r="J1139" s="32"/>
      <c r="K1139" s="32"/>
      <c r="L1139" s="33"/>
      <c r="M1139" s="33"/>
    </row>
    <row r="1140" spans="1:13" x14ac:dyDescent="0.2">
      <c r="A1140" s="32"/>
      <c r="B1140" s="32"/>
      <c r="C1140" s="32"/>
      <c r="D1140" s="32"/>
      <c r="E1140" s="32"/>
      <c r="F1140" s="32"/>
      <c r="G1140" s="32"/>
      <c r="H1140" s="32"/>
      <c r="I1140" s="32"/>
      <c r="J1140" s="32"/>
      <c r="K1140" s="32"/>
      <c r="L1140" s="33"/>
      <c r="M1140" s="33"/>
    </row>
    <row r="1141" spans="1:13" x14ac:dyDescent="0.2">
      <c r="A1141" s="32"/>
      <c r="B1141" s="32"/>
      <c r="C1141" s="32"/>
      <c r="D1141" s="32"/>
      <c r="E1141" s="32"/>
      <c r="F1141" s="32"/>
      <c r="G1141" s="32"/>
      <c r="H1141" s="32"/>
      <c r="I1141" s="32"/>
      <c r="J1141" s="32"/>
      <c r="K1141" s="32"/>
      <c r="L1141" s="33"/>
      <c r="M1141" s="33"/>
    </row>
    <row r="1142" spans="1:13" x14ac:dyDescent="0.2">
      <c r="A1142" s="32"/>
      <c r="B1142" s="32"/>
      <c r="C1142" s="32"/>
      <c r="D1142" s="32"/>
      <c r="E1142" s="32"/>
      <c r="F1142" s="32"/>
      <c r="G1142" s="32"/>
      <c r="H1142" s="32"/>
      <c r="I1142" s="32"/>
      <c r="J1142" s="32"/>
      <c r="K1142" s="32"/>
      <c r="L1142" s="33"/>
      <c r="M1142" s="33"/>
    </row>
    <row r="1143" spans="1:13" x14ac:dyDescent="0.2">
      <c r="A1143" s="32"/>
      <c r="B1143" s="32"/>
      <c r="C1143" s="32"/>
      <c r="D1143" s="32"/>
      <c r="E1143" s="32"/>
      <c r="F1143" s="32"/>
      <c r="G1143" s="32"/>
      <c r="H1143" s="32"/>
      <c r="I1143" s="32"/>
      <c r="J1143" s="32"/>
      <c r="K1143" s="32"/>
      <c r="L1143" s="33"/>
      <c r="M1143" s="33"/>
    </row>
    <row r="1144" spans="1:13" x14ac:dyDescent="0.2">
      <c r="A1144" s="32"/>
      <c r="B1144" s="32"/>
      <c r="C1144" s="32"/>
      <c r="D1144" s="32"/>
      <c r="E1144" s="32"/>
      <c r="F1144" s="32"/>
      <c r="G1144" s="32"/>
      <c r="H1144" s="32"/>
      <c r="I1144" s="32"/>
      <c r="J1144" s="32"/>
      <c r="K1144" s="32"/>
      <c r="L1144" s="33"/>
      <c r="M1144" s="33"/>
    </row>
    <row r="1145" spans="1:13" x14ac:dyDescent="0.2">
      <c r="A1145" s="32"/>
      <c r="B1145" s="32"/>
      <c r="C1145" s="32"/>
      <c r="D1145" s="32"/>
      <c r="E1145" s="32"/>
      <c r="F1145" s="32"/>
      <c r="G1145" s="32"/>
      <c r="H1145" s="32"/>
      <c r="I1145" s="32"/>
      <c r="J1145" s="32"/>
      <c r="K1145" s="32"/>
      <c r="L1145" s="33"/>
      <c r="M1145" s="33"/>
    </row>
    <row r="1146" spans="1:13" x14ac:dyDescent="0.2">
      <c r="A1146" s="32"/>
      <c r="B1146" s="32"/>
      <c r="C1146" s="32"/>
      <c r="D1146" s="32"/>
      <c r="E1146" s="32"/>
      <c r="F1146" s="32"/>
      <c r="G1146" s="32"/>
      <c r="H1146" s="32"/>
      <c r="I1146" s="32"/>
      <c r="J1146" s="32"/>
      <c r="K1146" s="32"/>
      <c r="L1146" s="34"/>
      <c r="M1146" s="33"/>
    </row>
    <row r="1147" spans="1:13" x14ac:dyDescent="0.2">
      <c r="A1147" s="32"/>
      <c r="B1147" s="32"/>
      <c r="C1147" s="32"/>
      <c r="D1147" s="32"/>
      <c r="E1147" s="32"/>
      <c r="F1147" s="32"/>
      <c r="G1147" s="32"/>
      <c r="H1147" s="32"/>
      <c r="I1147" s="32"/>
      <c r="J1147" s="32"/>
      <c r="K1147" s="32"/>
      <c r="L1147" s="33"/>
      <c r="M1147" s="33"/>
    </row>
    <row r="1148" spans="1:13" x14ac:dyDescent="0.2">
      <c r="A1148" s="32"/>
      <c r="B1148" s="32"/>
      <c r="C1148" s="32"/>
      <c r="D1148" s="32"/>
      <c r="E1148" s="32"/>
      <c r="F1148" s="32"/>
      <c r="G1148" s="32"/>
      <c r="H1148" s="32"/>
      <c r="I1148" s="32"/>
      <c r="J1148" s="32"/>
      <c r="K1148" s="32"/>
      <c r="L1148" s="33"/>
      <c r="M1148" s="33"/>
    </row>
    <row r="1149" spans="1:13" x14ac:dyDescent="0.2">
      <c r="A1149" s="32"/>
      <c r="B1149" s="32"/>
      <c r="C1149" s="32"/>
      <c r="D1149" s="32"/>
      <c r="E1149" s="32"/>
      <c r="F1149" s="32"/>
      <c r="G1149" s="32"/>
      <c r="H1149" s="32"/>
      <c r="I1149" s="32"/>
      <c r="J1149" s="32"/>
      <c r="K1149" s="32"/>
      <c r="L1149" s="33"/>
      <c r="M1149" s="33"/>
    </row>
    <row r="1150" spans="1:13" x14ac:dyDescent="0.2">
      <c r="A1150" s="32"/>
      <c r="B1150" s="32"/>
      <c r="C1150" s="32"/>
      <c r="D1150" s="32"/>
      <c r="E1150" s="32"/>
      <c r="F1150" s="32"/>
      <c r="G1150" s="32"/>
      <c r="H1150" s="32"/>
      <c r="I1150" s="32"/>
      <c r="J1150" s="32"/>
      <c r="K1150" s="32"/>
      <c r="L1150" s="33"/>
      <c r="M1150" s="33"/>
    </row>
    <row r="1151" spans="1:13" x14ac:dyDescent="0.2">
      <c r="A1151" s="32"/>
      <c r="B1151" s="32"/>
      <c r="C1151" s="32"/>
      <c r="D1151" s="32"/>
      <c r="E1151" s="32"/>
      <c r="F1151" s="32"/>
      <c r="G1151" s="32"/>
      <c r="H1151" s="32"/>
      <c r="I1151" s="32"/>
      <c r="J1151" s="32"/>
      <c r="K1151" s="32"/>
      <c r="L1151" s="33"/>
      <c r="M1151" s="33"/>
    </row>
    <row r="1152" spans="1:13" x14ac:dyDescent="0.2">
      <c r="A1152" s="32"/>
      <c r="B1152" s="32"/>
      <c r="C1152" s="32"/>
      <c r="D1152" s="32"/>
      <c r="E1152" s="32"/>
      <c r="F1152" s="32"/>
      <c r="G1152" s="32"/>
      <c r="H1152" s="32"/>
      <c r="I1152" s="32"/>
      <c r="J1152" s="32"/>
      <c r="K1152" s="32"/>
      <c r="L1152" s="33"/>
      <c r="M1152" s="33"/>
    </row>
    <row r="1153" spans="1:13" x14ac:dyDescent="0.2">
      <c r="A1153" s="32"/>
      <c r="B1153" s="32"/>
      <c r="C1153" s="32"/>
      <c r="D1153" s="32"/>
      <c r="E1153" s="32"/>
      <c r="F1153" s="32"/>
      <c r="G1153" s="32"/>
      <c r="H1153" s="32"/>
      <c r="I1153" s="32"/>
      <c r="J1153" s="32"/>
      <c r="K1153" s="32"/>
      <c r="L1153" s="33"/>
      <c r="M1153" s="33"/>
    </row>
    <row r="1154" spans="1:13" x14ac:dyDescent="0.2">
      <c r="A1154" s="32"/>
      <c r="B1154" s="32"/>
      <c r="C1154" s="32"/>
      <c r="D1154" s="32"/>
      <c r="E1154" s="32"/>
      <c r="F1154" s="32"/>
      <c r="G1154" s="32"/>
      <c r="H1154" s="32"/>
      <c r="I1154" s="32"/>
      <c r="J1154" s="32"/>
      <c r="K1154" s="32"/>
      <c r="L1154" s="33"/>
      <c r="M1154" s="33"/>
    </row>
    <row r="1155" spans="1:13" x14ac:dyDescent="0.2">
      <c r="A1155" s="32"/>
      <c r="B1155" s="32"/>
      <c r="C1155" s="32"/>
      <c r="D1155" s="32"/>
      <c r="E1155" s="32"/>
      <c r="F1155" s="32"/>
      <c r="G1155" s="32"/>
      <c r="H1155" s="32"/>
      <c r="I1155" s="32"/>
      <c r="J1155" s="32"/>
      <c r="K1155" s="32"/>
      <c r="L1155" s="33"/>
      <c r="M1155" s="33"/>
    </row>
    <row r="1156" spans="1:13" x14ac:dyDescent="0.2">
      <c r="A1156" s="32"/>
      <c r="B1156" s="32"/>
      <c r="C1156" s="32"/>
      <c r="D1156" s="32"/>
      <c r="E1156" s="32"/>
      <c r="F1156" s="32"/>
      <c r="G1156" s="32"/>
      <c r="H1156" s="32"/>
      <c r="I1156" s="32"/>
      <c r="J1156" s="32"/>
      <c r="K1156" s="32"/>
      <c r="L1156" s="33"/>
      <c r="M1156" s="33"/>
    </row>
    <row r="1157" spans="1:13" x14ac:dyDescent="0.2">
      <c r="A1157" s="32"/>
      <c r="B1157" s="32"/>
      <c r="C1157" s="32"/>
      <c r="D1157" s="32"/>
      <c r="E1157" s="32"/>
      <c r="F1157" s="32"/>
      <c r="G1157" s="32"/>
      <c r="H1157" s="32"/>
      <c r="I1157" s="32"/>
      <c r="J1157" s="32"/>
      <c r="K1157" s="32"/>
      <c r="L1157" s="33"/>
      <c r="M1157" s="33"/>
    </row>
    <row r="1158" spans="1:13" x14ac:dyDescent="0.2">
      <c r="A1158" s="32"/>
      <c r="B1158" s="32"/>
      <c r="C1158" s="32"/>
      <c r="D1158" s="32"/>
      <c r="E1158" s="32"/>
      <c r="F1158" s="32"/>
      <c r="G1158" s="32"/>
      <c r="H1158" s="32"/>
      <c r="I1158" s="32"/>
      <c r="J1158" s="32"/>
      <c r="K1158" s="32"/>
      <c r="L1158" s="33"/>
      <c r="M1158" s="33"/>
    </row>
    <row r="1159" spans="1:13" x14ac:dyDescent="0.2">
      <c r="A1159" s="32"/>
      <c r="B1159" s="32"/>
      <c r="C1159" s="32"/>
      <c r="D1159" s="32"/>
      <c r="E1159" s="32"/>
      <c r="F1159" s="32"/>
      <c r="G1159" s="32"/>
      <c r="H1159" s="32"/>
      <c r="I1159" s="32"/>
      <c r="J1159" s="32"/>
      <c r="K1159" s="32"/>
      <c r="L1159" s="33"/>
      <c r="M1159" s="33"/>
    </row>
    <row r="1160" spans="1:13" x14ac:dyDescent="0.2">
      <c r="A1160" s="32"/>
      <c r="B1160" s="32"/>
      <c r="C1160" s="32"/>
      <c r="D1160" s="32"/>
      <c r="E1160" s="32"/>
      <c r="F1160" s="32"/>
      <c r="G1160" s="32"/>
      <c r="H1160" s="32"/>
      <c r="I1160" s="32"/>
      <c r="J1160" s="32"/>
      <c r="K1160" s="32"/>
      <c r="L1160" s="33"/>
      <c r="M1160" s="33"/>
    </row>
    <row r="1161" spans="1:13" x14ac:dyDescent="0.2">
      <c r="A1161" s="32"/>
      <c r="B1161" s="32"/>
      <c r="C1161" s="32"/>
      <c r="D1161" s="32"/>
      <c r="E1161" s="32"/>
      <c r="F1161" s="32"/>
      <c r="G1161" s="32"/>
      <c r="H1161" s="32"/>
      <c r="I1161" s="32"/>
      <c r="J1161" s="32"/>
      <c r="K1161" s="32"/>
      <c r="L1161" s="33"/>
      <c r="M1161" s="33"/>
    </row>
    <row r="1162" spans="1:13" x14ac:dyDescent="0.2">
      <c r="A1162" s="32"/>
      <c r="B1162" s="32"/>
      <c r="C1162" s="32"/>
      <c r="D1162" s="32"/>
      <c r="E1162" s="32"/>
      <c r="F1162" s="32"/>
      <c r="G1162" s="32"/>
      <c r="H1162" s="32"/>
      <c r="I1162" s="32"/>
      <c r="J1162" s="32"/>
      <c r="K1162" s="32"/>
      <c r="L1162" s="33"/>
      <c r="M1162" s="33"/>
    </row>
    <row r="1163" spans="1:13" x14ac:dyDescent="0.2">
      <c r="A1163" s="32"/>
      <c r="B1163" s="32"/>
      <c r="C1163" s="32"/>
      <c r="D1163" s="32"/>
      <c r="E1163" s="32"/>
      <c r="F1163" s="32"/>
      <c r="G1163" s="32"/>
      <c r="H1163" s="32"/>
      <c r="I1163" s="32"/>
      <c r="J1163" s="32"/>
      <c r="K1163" s="32"/>
      <c r="L1163" s="33"/>
      <c r="M1163" s="33"/>
    </row>
    <row r="1164" spans="1:13" x14ac:dyDescent="0.2">
      <c r="A1164" s="32"/>
      <c r="B1164" s="32"/>
      <c r="C1164" s="32"/>
      <c r="D1164" s="32"/>
      <c r="E1164" s="32"/>
      <c r="F1164" s="32"/>
      <c r="G1164" s="32"/>
      <c r="H1164" s="32"/>
      <c r="I1164" s="32"/>
      <c r="J1164" s="32"/>
      <c r="K1164" s="32"/>
      <c r="L1164" s="33"/>
      <c r="M1164" s="33"/>
    </row>
    <row r="1165" spans="1:13" x14ac:dyDescent="0.2">
      <c r="A1165" s="32"/>
      <c r="B1165" s="32"/>
      <c r="C1165" s="32"/>
      <c r="D1165" s="32"/>
      <c r="E1165" s="32"/>
      <c r="F1165" s="32"/>
      <c r="G1165" s="32"/>
      <c r="H1165" s="32"/>
      <c r="I1165" s="32"/>
      <c r="J1165" s="32"/>
      <c r="K1165" s="32"/>
      <c r="L1165" s="33"/>
      <c r="M1165" s="33"/>
    </row>
    <row r="1166" spans="1:13" x14ac:dyDescent="0.2">
      <c r="A1166" s="32"/>
      <c r="B1166" s="32"/>
      <c r="C1166" s="32"/>
      <c r="D1166" s="32"/>
      <c r="E1166" s="32"/>
      <c r="F1166" s="32"/>
      <c r="G1166" s="32"/>
      <c r="H1166" s="32"/>
      <c r="I1166" s="32"/>
      <c r="J1166" s="32"/>
      <c r="K1166" s="32"/>
      <c r="L1166" s="33"/>
      <c r="M1166" s="33"/>
    </row>
    <row r="1167" spans="1:13" x14ac:dyDescent="0.2">
      <c r="A1167" s="32"/>
      <c r="B1167" s="32"/>
      <c r="C1167" s="32"/>
      <c r="D1167" s="32"/>
      <c r="E1167" s="32"/>
      <c r="F1167" s="32"/>
      <c r="G1167" s="32"/>
      <c r="H1167" s="32"/>
      <c r="I1167" s="32"/>
      <c r="J1167" s="32"/>
      <c r="K1167" s="32"/>
      <c r="L1167" s="33"/>
      <c r="M1167" s="33"/>
    </row>
    <row r="1168" spans="1:13" x14ac:dyDescent="0.2">
      <c r="A1168" s="32"/>
      <c r="B1168" s="32"/>
      <c r="C1168" s="32"/>
      <c r="D1168" s="32"/>
      <c r="E1168" s="32"/>
      <c r="F1168" s="32"/>
      <c r="G1168" s="32"/>
      <c r="H1168" s="32"/>
      <c r="I1168" s="32"/>
      <c r="J1168" s="32"/>
      <c r="K1168" s="32"/>
      <c r="L1168" s="33"/>
      <c r="M1168" s="33"/>
    </row>
    <row r="1169" spans="1:13" x14ac:dyDescent="0.2">
      <c r="A1169" s="32"/>
      <c r="B1169" s="32"/>
      <c r="C1169" s="32"/>
      <c r="D1169" s="32"/>
      <c r="E1169" s="32"/>
      <c r="F1169" s="32"/>
      <c r="G1169" s="32"/>
      <c r="H1169" s="32"/>
      <c r="I1169" s="32"/>
      <c r="J1169" s="32"/>
      <c r="K1169" s="32"/>
      <c r="L1169" s="33"/>
      <c r="M1169" s="33"/>
    </row>
    <row r="1170" spans="1:13" x14ac:dyDescent="0.2">
      <c r="A1170" s="32"/>
      <c r="B1170" s="32"/>
      <c r="C1170" s="32"/>
      <c r="D1170" s="32"/>
      <c r="E1170" s="32"/>
      <c r="F1170" s="32"/>
      <c r="G1170" s="32"/>
      <c r="H1170" s="32"/>
      <c r="I1170" s="32"/>
      <c r="J1170" s="32"/>
      <c r="K1170" s="32"/>
      <c r="L1170" s="33"/>
      <c r="M1170" s="33"/>
    </row>
    <row r="1171" spans="1:13" x14ac:dyDescent="0.2">
      <c r="A1171" s="32"/>
      <c r="B1171" s="32"/>
      <c r="C1171" s="32"/>
      <c r="D1171" s="32"/>
      <c r="E1171" s="32"/>
      <c r="F1171" s="32"/>
      <c r="G1171" s="32"/>
      <c r="H1171" s="32"/>
      <c r="I1171" s="32"/>
      <c r="J1171" s="32"/>
      <c r="K1171" s="32"/>
      <c r="L1171" s="33"/>
      <c r="M1171" s="33"/>
    </row>
    <row r="1172" spans="1:13" x14ac:dyDescent="0.2">
      <c r="A1172" s="32"/>
      <c r="B1172" s="32"/>
      <c r="C1172" s="32"/>
      <c r="D1172" s="32"/>
      <c r="E1172" s="32"/>
      <c r="F1172" s="32"/>
      <c r="G1172" s="32"/>
      <c r="H1172" s="32"/>
      <c r="I1172" s="32"/>
      <c r="J1172" s="32"/>
      <c r="K1172" s="32"/>
      <c r="L1172" s="33"/>
      <c r="M1172" s="33"/>
    </row>
    <row r="1173" spans="1:13" x14ac:dyDescent="0.2">
      <c r="A1173" s="32"/>
      <c r="B1173" s="32"/>
      <c r="C1173" s="32"/>
      <c r="D1173" s="32"/>
      <c r="E1173" s="32"/>
      <c r="F1173" s="32"/>
      <c r="G1173" s="32"/>
      <c r="H1173" s="32"/>
      <c r="I1173" s="32"/>
      <c r="J1173" s="32"/>
      <c r="K1173" s="32"/>
      <c r="L1173" s="33"/>
      <c r="M1173" s="33"/>
    </row>
    <row r="1174" spans="1:13" x14ac:dyDescent="0.2">
      <c r="A1174" s="32"/>
      <c r="B1174" s="32"/>
      <c r="C1174" s="32"/>
      <c r="D1174" s="32"/>
      <c r="E1174" s="32"/>
      <c r="F1174" s="32"/>
      <c r="G1174" s="32"/>
      <c r="H1174" s="32"/>
      <c r="I1174" s="32"/>
      <c r="J1174" s="32"/>
      <c r="K1174" s="32"/>
      <c r="L1174" s="33"/>
      <c r="M1174" s="33"/>
    </row>
    <row r="1175" spans="1:13" x14ac:dyDescent="0.2">
      <c r="A1175" s="32"/>
      <c r="B1175" s="32"/>
      <c r="C1175" s="32"/>
      <c r="D1175" s="32"/>
      <c r="E1175" s="32"/>
      <c r="F1175" s="32"/>
      <c r="G1175" s="32"/>
      <c r="H1175" s="32"/>
      <c r="I1175" s="32"/>
      <c r="J1175" s="32"/>
      <c r="K1175" s="32"/>
      <c r="L1175" s="33"/>
      <c r="M1175" s="33"/>
    </row>
    <row r="1176" spans="1:13" x14ac:dyDescent="0.2">
      <c r="A1176" s="32"/>
      <c r="B1176" s="32"/>
      <c r="C1176" s="32"/>
      <c r="D1176" s="32"/>
      <c r="E1176" s="32"/>
      <c r="F1176" s="32"/>
      <c r="G1176" s="32"/>
      <c r="H1176" s="32"/>
      <c r="I1176" s="32"/>
      <c r="J1176" s="32"/>
      <c r="K1176" s="32"/>
      <c r="L1176" s="33"/>
      <c r="M1176" s="33"/>
    </row>
    <row r="1177" spans="1:13" x14ac:dyDescent="0.2">
      <c r="A1177" s="32"/>
      <c r="B1177" s="32"/>
      <c r="C1177" s="32"/>
      <c r="D1177" s="32"/>
      <c r="E1177" s="32"/>
      <c r="F1177" s="32"/>
      <c r="G1177" s="32"/>
      <c r="H1177" s="32"/>
      <c r="I1177" s="32"/>
      <c r="J1177" s="32"/>
      <c r="K1177" s="32"/>
      <c r="L1177" s="33"/>
      <c r="M1177" s="33"/>
    </row>
    <row r="1178" spans="1:13" x14ac:dyDescent="0.2">
      <c r="A1178" s="32"/>
      <c r="B1178" s="32"/>
      <c r="C1178" s="32"/>
      <c r="D1178" s="32"/>
      <c r="E1178" s="32"/>
      <c r="F1178" s="32"/>
      <c r="G1178" s="32"/>
      <c r="H1178" s="32"/>
      <c r="I1178" s="32"/>
      <c r="J1178" s="32"/>
      <c r="K1178" s="32"/>
      <c r="L1178" s="33"/>
      <c r="M1178" s="33"/>
    </row>
    <row r="1179" spans="1:13" x14ac:dyDescent="0.2">
      <c r="A1179" s="32"/>
      <c r="B1179" s="32"/>
      <c r="C1179" s="32"/>
      <c r="D1179" s="32"/>
      <c r="E1179" s="32"/>
      <c r="F1179" s="32"/>
      <c r="G1179" s="32"/>
      <c r="H1179" s="32"/>
      <c r="I1179" s="32"/>
      <c r="J1179" s="32"/>
      <c r="K1179" s="32"/>
      <c r="L1179" s="33"/>
      <c r="M1179" s="33"/>
    </row>
    <row r="1180" spans="1:13" x14ac:dyDescent="0.2">
      <c r="A1180" s="32"/>
      <c r="B1180" s="32"/>
      <c r="C1180" s="32"/>
      <c r="D1180" s="32"/>
      <c r="E1180" s="32"/>
      <c r="F1180" s="32"/>
      <c r="G1180" s="32"/>
      <c r="H1180" s="32"/>
      <c r="I1180" s="32"/>
      <c r="J1180" s="32"/>
      <c r="K1180" s="32"/>
      <c r="L1180" s="33"/>
      <c r="M1180" s="33"/>
    </row>
    <row r="1181" spans="1:13" x14ac:dyDescent="0.2">
      <c r="A1181" s="32"/>
      <c r="B1181" s="32"/>
      <c r="C1181" s="32"/>
      <c r="D1181" s="32"/>
      <c r="E1181" s="32"/>
      <c r="F1181" s="32"/>
      <c r="G1181" s="32"/>
      <c r="H1181" s="32"/>
      <c r="I1181" s="32"/>
      <c r="J1181" s="32"/>
      <c r="K1181" s="32"/>
      <c r="L1181" s="33"/>
      <c r="M1181" s="33"/>
    </row>
    <row r="1182" spans="1:13" x14ac:dyDescent="0.2">
      <c r="A1182" s="32"/>
      <c r="B1182" s="32"/>
      <c r="C1182" s="32"/>
      <c r="D1182" s="32"/>
      <c r="E1182" s="32"/>
      <c r="F1182" s="32"/>
      <c r="G1182" s="32"/>
      <c r="H1182" s="32"/>
      <c r="I1182" s="32"/>
      <c r="J1182" s="32"/>
      <c r="K1182" s="32"/>
      <c r="L1182" s="33"/>
      <c r="M1182" s="33"/>
    </row>
    <row r="1183" spans="1:13" x14ac:dyDescent="0.2">
      <c r="A1183" s="32"/>
      <c r="B1183" s="32"/>
      <c r="C1183" s="32"/>
      <c r="D1183" s="32"/>
      <c r="E1183" s="32"/>
      <c r="F1183" s="32"/>
      <c r="G1183" s="32"/>
      <c r="H1183" s="32"/>
      <c r="I1183" s="32"/>
      <c r="J1183" s="32"/>
      <c r="K1183" s="32"/>
      <c r="L1183" s="33"/>
      <c r="M1183" s="33"/>
    </row>
    <row r="1184" spans="1:13" x14ac:dyDescent="0.2">
      <c r="A1184" s="32"/>
      <c r="B1184" s="32"/>
      <c r="C1184" s="32"/>
      <c r="D1184" s="32"/>
      <c r="E1184" s="32"/>
      <c r="F1184" s="32"/>
      <c r="G1184" s="32"/>
      <c r="H1184" s="32"/>
      <c r="I1184" s="32"/>
      <c r="J1184" s="32"/>
      <c r="K1184" s="32"/>
      <c r="L1184" s="33"/>
      <c r="M1184" s="33"/>
    </row>
    <row r="1185" spans="1:13" x14ac:dyDescent="0.2">
      <c r="A1185" s="32"/>
      <c r="B1185" s="32"/>
      <c r="C1185" s="32"/>
      <c r="D1185" s="32"/>
      <c r="E1185" s="32"/>
      <c r="F1185" s="32"/>
      <c r="G1185" s="32"/>
      <c r="H1185" s="32"/>
      <c r="I1185" s="32"/>
      <c r="J1185" s="32"/>
      <c r="K1185" s="32"/>
      <c r="L1185" s="33"/>
      <c r="M1185" s="33"/>
    </row>
    <row r="1186" spans="1:13" x14ac:dyDescent="0.2">
      <c r="A1186" s="32"/>
      <c r="B1186" s="32"/>
      <c r="C1186" s="32"/>
      <c r="D1186" s="32"/>
      <c r="E1186" s="32"/>
      <c r="F1186" s="32"/>
      <c r="G1186" s="32"/>
      <c r="H1186" s="32"/>
      <c r="I1186" s="32"/>
      <c r="J1186" s="32"/>
      <c r="K1186" s="32"/>
      <c r="L1186" s="33"/>
      <c r="M1186" s="33"/>
    </row>
    <row r="1187" spans="1:13" x14ac:dyDescent="0.2">
      <c r="A1187" s="32"/>
      <c r="B1187" s="32"/>
      <c r="C1187" s="32"/>
      <c r="D1187" s="32"/>
      <c r="E1187" s="32"/>
      <c r="F1187" s="32"/>
      <c r="G1187" s="32"/>
      <c r="H1187" s="32"/>
      <c r="I1187" s="32"/>
      <c r="J1187" s="32"/>
      <c r="K1187" s="32"/>
      <c r="L1187" s="33"/>
      <c r="M1187" s="33"/>
    </row>
    <row r="1188" spans="1:13" x14ac:dyDescent="0.2">
      <c r="A1188" s="32"/>
      <c r="B1188" s="32"/>
      <c r="C1188" s="32"/>
      <c r="D1188" s="32"/>
      <c r="E1188" s="32"/>
      <c r="F1188" s="32"/>
      <c r="G1188" s="32"/>
      <c r="H1188" s="32"/>
      <c r="I1188" s="32"/>
      <c r="J1188" s="32"/>
      <c r="K1188" s="32"/>
      <c r="L1188" s="33"/>
      <c r="M1188" s="33"/>
    </row>
    <row r="1189" spans="1:13" x14ac:dyDescent="0.2">
      <c r="A1189" s="32"/>
      <c r="B1189" s="32"/>
      <c r="C1189" s="32"/>
      <c r="D1189" s="32"/>
      <c r="E1189" s="32"/>
      <c r="F1189" s="32"/>
      <c r="G1189" s="32"/>
      <c r="H1189" s="32"/>
      <c r="I1189" s="32"/>
      <c r="J1189" s="32"/>
      <c r="K1189" s="32"/>
      <c r="L1189" s="33"/>
      <c r="M1189" s="33"/>
    </row>
    <row r="1190" spans="1:13" x14ac:dyDescent="0.2">
      <c r="A1190" s="32"/>
      <c r="B1190" s="32"/>
      <c r="C1190" s="32"/>
      <c r="D1190" s="32"/>
      <c r="E1190" s="32"/>
      <c r="F1190" s="32"/>
      <c r="G1190" s="32"/>
      <c r="H1190" s="32"/>
      <c r="I1190" s="32"/>
      <c r="J1190" s="32"/>
      <c r="K1190" s="32"/>
      <c r="L1190" s="33"/>
      <c r="M1190" s="33"/>
    </row>
    <row r="1191" spans="1:13" x14ac:dyDescent="0.2">
      <c r="A1191" s="32"/>
      <c r="B1191" s="32"/>
      <c r="C1191" s="32"/>
      <c r="D1191" s="32"/>
      <c r="E1191" s="32"/>
      <c r="F1191" s="32"/>
      <c r="G1191" s="32"/>
      <c r="H1191" s="32"/>
      <c r="I1191" s="32"/>
      <c r="J1191" s="32"/>
      <c r="K1191" s="32"/>
      <c r="L1191" s="33"/>
      <c r="M1191" s="33"/>
    </row>
    <row r="1192" spans="1:13" x14ac:dyDescent="0.2">
      <c r="A1192" s="32"/>
      <c r="B1192" s="32"/>
      <c r="C1192" s="32"/>
      <c r="D1192" s="32"/>
      <c r="E1192" s="32"/>
      <c r="F1192" s="32"/>
      <c r="G1192" s="32"/>
      <c r="H1192" s="32"/>
      <c r="I1192" s="32"/>
      <c r="J1192" s="32"/>
      <c r="K1192" s="32"/>
      <c r="L1192" s="33"/>
      <c r="M1192" s="33"/>
    </row>
    <row r="1193" spans="1:13" x14ac:dyDescent="0.2">
      <c r="A1193" s="32"/>
      <c r="B1193" s="32"/>
      <c r="C1193" s="32"/>
      <c r="D1193" s="32"/>
      <c r="E1193" s="32"/>
      <c r="F1193" s="32"/>
      <c r="G1193" s="32"/>
      <c r="H1193" s="32"/>
      <c r="I1193" s="32"/>
      <c r="J1193" s="32"/>
      <c r="K1193" s="32"/>
      <c r="L1193" s="33"/>
      <c r="M1193" s="33"/>
    </row>
    <row r="1194" spans="1:13" x14ac:dyDescent="0.2">
      <c r="A1194" s="32"/>
      <c r="B1194" s="32"/>
      <c r="C1194" s="32"/>
      <c r="D1194" s="32"/>
      <c r="E1194" s="32"/>
      <c r="F1194" s="32"/>
      <c r="G1194" s="32"/>
      <c r="H1194" s="32"/>
      <c r="I1194" s="32"/>
      <c r="J1194" s="32"/>
      <c r="K1194" s="32"/>
      <c r="L1194" s="33"/>
      <c r="M1194" s="33"/>
    </row>
    <row r="1195" spans="1:13" x14ac:dyDescent="0.2">
      <c r="A1195" s="32"/>
      <c r="B1195" s="32"/>
      <c r="C1195" s="32"/>
      <c r="D1195" s="32"/>
      <c r="E1195" s="32"/>
      <c r="F1195" s="32"/>
      <c r="G1195" s="32"/>
      <c r="H1195" s="32"/>
      <c r="I1195" s="32"/>
      <c r="J1195" s="32"/>
      <c r="K1195" s="32"/>
      <c r="L1195" s="33"/>
      <c r="M1195" s="33"/>
    </row>
    <row r="1196" spans="1:13" x14ac:dyDescent="0.2">
      <c r="A1196" s="32"/>
      <c r="B1196" s="32"/>
      <c r="C1196" s="32"/>
      <c r="D1196" s="32"/>
      <c r="E1196" s="32"/>
      <c r="F1196" s="32"/>
      <c r="G1196" s="32"/>
      <c r="H1196" s="32"/>
      <c r="I1196" s="32"/>
      <c r="J1196" s="32"/>
      <c r="K1196" s="32"/>
      <c r="L1196" s="33"/>
      <c r="M1196" s="33"/>
    </row>
    <row r="1197" spans="1:13" x14ac:dyDescent="0.2">
      <c r="A1197" s="32"/>
      <c r="B1197" s="32"/>
      <c r="C1197" s="32"/>
      <c r="D1197" s="32"/>
      <c r="E1197" s="32"/>
      <c r="F1197" s="32"/>
      <c r="G1197" s="32"/>
      <c r="H1197" s="32"/>
      <c r="I1197" s="32"/>
      <c r="J1197" s="32"/>
      <c r="K1197" s="32"/>
      <c r="L1197" s="33"/>
      <c r="M1197" s="33"/>
    </row>
    <row r="1198" spans="1:13" x14ac:dyDescent="0.2">
      <c r="A1198" s="32"/>
      <c r="B1198" s="32"/>
      <c r="C1198" s="32"/>
      <c r="D1198" s="32"/>
      <c r="E1198" s="32"/>
      <c r="F1198" s="32"/>
      <c r="G1198" s="32"/>
      <c r="H1198" s="32"/>
      <c r="I1198" s="32"/>
      <c r="J1198" s="32"/>
      <c r="K1198" s="32"/>
      <c r="L1198" s="33"/>
      <c r="M1198" s="33"/>
    </row>
    <row r="1199" spans="1:13" x14ac:dyDescent="0.2">
      <c r="A1199" s="32"/>
      <c r="B1199" s="32"/>
      <c r="C1199" s="32"/>
      <c r="D1199" s="32"/>
      <c r="E1199" s="32"/>
      <c r="F1199" s="32"/>
      <c r="G1199" s="32"/>
      <c r="H1199" s="32"/>
      <c r="I1199" s="32"/>
      <c r="J1199" s="32"/>
      <c r="K1199" s="32"/>
      <c r="L1199" s="33"/>
      <c r="M1199" s="33"/>
    </row>
    <row r="1200" spans="1:13" x14ac:dyDescent="0.2">
      <c r="A1200" s="32"/>
      <c r="B1200" s="32"/>
      <c r="C1200" s="32"/>
      <c r="D1200" s="32"/>
      <c r="E1200" s="32"/>
      <c r="F1200" s="32"/>
      <c r="G1200" s="32"/>
      <c r="H1200" s="32"/>
      <c r="I1200" s="32"/>
      <c r="J1200" s="32"/>
      <c r="K1200" s="32"/>
      <c r="L1200" s="33"/>
      <c r="M1200" s="33"/>
    </row>
    <row r="1201" spans="1:13" x14ac:dyDescent="0.2">
      <c r="A1201" s="32"/>
      <c r="B1201" s="32"/>
      <c r="C1201" s="32"/>
      <c r="D1201" s="32"/>
      <c r="E1201" s="32"/>
      <c r="F1201" s="32"/>
      <c r="G1201" s="32"/>
      <c r="H1201" s="32"/>
      <c r="I1201" s="32"/>
      <c r="J1201" s="32"/>
      <c r="K1201" s="32"/>
      <c r="L1201" s="33"/>
      <c r="M1201" s="33"/>
    </row>
    <row r="1202" spans="1:13" x14ac:dyDescent="0.2">
      <c r="A1202" s="32"/>
      <c r="B1202" s="32"/>
      <c r="C1202" s="32"/>
      <c r="D1202" s="32"/>
      <c r="E1202" s="32"/>
      <c r="F1202" s="32"/>
      <c r="G1202" s="32"/>
      <c r="H1202" s="32"/>
      <c r="I1202" s="32"/>
      <c r="J1202" s="32"/>
      <c r="K1202" s="32"/>
      <c r="L1202" s="33"/>
      <c r="M1202" s="33"/>
    </row>
    <row r="1203" spans="1:13" x14ac:dyDescent="0.2">
      <c r="A1203" s="32"/>
      <c r="B1203" s="32"/>
      <c r="C1203" s="32"/>
      <c r="D1203" s="32"/>
      <c r="E1203" s="32"/>
      <c r="F1203" s="32"/>
      <c r="G1203" s="32"/>
      <c r="H1203" s="32"/>
      <c r="I1203" s="32"/>
      <c r="J1203" s="32"/>
      <c r="K1203" s="32"/>
      <c r="L1203" s="33"/>
      <c r="M1203" s="33"/>
    </row>
    <row r="1204" spans="1:13" x14ac:dyDescent="0.2">
      <c r="A1204" s="32"/>
      <c r="B1204" s="32"/>
      <c r="C1204" s="32"/>
      <c r="D1204" s="32"/>
      <c r="E1204" s="32"/>
      <c r="F1204" s="32"/>
      <c r="G1204" s="32"/>
      <c r="H1204" s="32"/>
      <c r="I1204" s="32"/>
      <c r="J1204" s="32"/>
      <c r="K1204" s="32"/>
      <c r="L1204" s="33"/>
      <c r="M1204" s="33"/>
    </row>
    <row r="1205" spans="1:13" x14ac:dyDescent="0.2">
      <c r="A1205" s="32"/>
      <c r="B1205" s="32"/>
      <c r="C1205" s="32"/>
      <c r="D1205" s="32"/>
      <c r="E1205" s="32"/>
      <c r="F1205" s="32"/>
      <c r="G1205" s="32"/>
      <c r="H1205" s="32"/>
      <c r="I1205" s="32"/>
      <c r="J1205" s="32"/>
      <c r="K1205" s="32"/>
      <c r="L1205" s="33"/>
      <c r="M1205" s="33"/>
    </row>
    <row r="1206" spans="1:13" x14ac:dyDescent="0.2">
      <c r="A1206" s="32"/>
      <c r="B1206" s="32"/>
      <c r="C1206" s="32"/>
      <c r="D1206" s="32"/>
      <c r="E1206" s="32"/>
      <c r="F1206" s="32"/>
      <c r="G1206" s="32"/>
      <c r="H1206" s="32"/>
      <c r="I1206" s="32"/>
      <c r="J1206" s="32"/>
      <c r="K1206" s="32"/>
      <c r="L1206" s="33"/>
      <c r="M1206" s="33"/>
    </row>
    <row r="1207" spans="1:13" x14ac:dyDescent="0.2">
      <c r="A1207" s="32"/>
      <c r="B1207" s="32"/>
      <c r="C1207" s="32"/>
      <c r="D1207" s="32"/>
      <c r="E1207" s="32"/>
      <c r="F1207" s="32"/>
      <c r="G1207" s="32"/>
      <c r="H1207" s="32"/>
      <c r="I1207" s="32"/>
      <c r="J1207" s="32"/>
      <c r="K1207" s="32"/>
      <c r="L1207" s="33"/>
      <c r="M1207" s="33"/>
    </row>
    <row r="1208" spans="1:13" x14ac:dyDescent="0.2">
      <c r="A1208" s="32"/>
      <c r="B1208" s="32"/>
      <c r="C1208" s="32"/>
      <c r="D1208" s="32"/>
      <c r="E1208" s="32"/>
      <c r="F1208" s="32"/>
      <c r="G1208" s="32"/>
      <c r="H1208" s="32"/>
      <c r="I1208" s="32"/>
      <c r="J1208" s="32"/>
      <c r="K1208" s="32"/>
      <c r="L1208" s="33"/>
      <c r="M1208" s="33"/>
    </row>
    <row r="1209" spans="1:13" x14ac:dyDescent="0.2">
      <c r="A1209" s="32"/>
      <c r="B1209" s="32"/>
      <c r="C1209" s="32"/>
      <c r="D1209" s="32"/>
      <c r="E1209" s="32"/>
      <c r="F1209" s="32"/>
      <c r="G1209" s="32"/>
      <c r="H1209" s="32"/>
      <c r="I1209" s="32"/>
      <c r="J1209" s="32"/>
      <c r="K1209" s="32"/>
      <c r="L1209" s="33"/>
      <c r="M1209" s="33"/>
    </row>
    <row r="1210" spans="1:13" x14ac:dyDescent="0.2">
      <c r="A1210" s="32"/>
      <c r="B1210" s="32"/>
      <c r="C1210" s="32"/>
      <c r="D1210" s="32"/>
      <c r="E1210" s="32"/>
      <c r="F1210" s="32"/>
      <c r="G1210" s="32"/>
      <c r="H1210" s="32"/>
      <c r="I1210" s="32"/>
      <c r="J1210" s="32"/>
      <c r="K1210" s="32"/>
      <c r="L1210" s="33"/>
      <c r="M1210" s="33"/>
    </row>
    <row r="1211" spans="1:13" x14ac:dyDescent="0.2">
      <c r="A1211" s="32"/>
      <c r="B1211" s="32"/>
      <c r="C1211" s="32"/>
      <c r="D1211" s="32"/>
      <c r="E1211" s="32"/>
      <c r="F1211" s="32"/>
      <c r="G1211" s="32"/>
      <c r="H1211" s="32"/>
      <c r="I1211" s="32"/>
      <c r="J1211" s="32"/>
      <c r="K1211" s="32"/>
      <c r="L1211" s="33"/>
      <c r="M1211" s="33"/>
    </row>
    <row r="1212" spans="1:13" x14ac:dyDescent="0.2">
      <c r="A1212" s="32"/>
      <c r="B1212" s="32"/>
      <c r="C1212" s="32"/>
      <c r="D1212" s="32"/>
      <c r="E1212" s="32"/>
      <c r="F1212" s="32"/>
      <c r="G1212" s="32"/>
      <c r="H1212" s="32"/>
      <c r="I1212" s="32"/>
      <c r="J1212" s="32"/>
      <c r="K1212" s="32"/>
      <c r="L1212" s="33"/>
      <c r="M1212" s="33"/>
    </row>
    <row r="1213" spans="1:13" x14ac:dyDescent="0.2">
      <c r="A1213" s="32"/>
      <c r="B1213" s="32"/>
      <c r="C1213" s="32"/>
      <c r="D1213" s="32"/>
      <c r="E1213" s="32"/>
      <c r="F1213" s="32"/>
      <c r="G1213" s="32"/>
      <c r="H1213" s="32"/>
      <c r="I1213" s="32"/>
      <c r="J1213" s="32"/>
      <c r="K1213" s="32"/>
      <c r="L1213" s="33"/>
      <c r="M1213" s="33"/>
    </row>
    <row r="1214" spans="1:13" x14ac:dyDescent="0.2">
      <c r="A1214" s="32"/>
      <c r="B1214" s="32"/>
      <c r="C1214" s="32"/>
      <c r="D1214" s="32"/>
      <c r="E1214" s="32"/>
      <c r="F1214" s="32"/>
      <c r="G1214" s="32"/>
      <c r="H1214" s="32"/>
      <c r="I1214" s="32"/>
      <c r="J1214" s="32"/>
      <c r="K1214" s="32"/>
      <c r="L1214" s="33"/>
      <c r="M1214" s="33"/>
    </row>
    <row r="1215" spans="1:13" x14ac:dyDescent="0.2">
      <c r="A1215" s="32"/>
      <c r="B1215" s="32"/>
      <c r="C1215" s="32"/>
      <c r="D1215" s="32"/>
      <c r="E1215" s="32"/>
      <c r="F1215" s="32"/>
      <c r="G1215" s="32"/>
      <c r="H1215" s="32"/>
      <c r="I1215" s="32"/>
      <c r="J1215" s="32"/>
      <c r="K1215" s="32"/>
      <c r="L1215" s="33"/>
      <c r="M1215" s="33"/>
    </row>
    <row r="1216" spans="1:13" x14ac:dyDescent="0.2">
      <c r="A1216" s="32"/>
      <c r="B1216" s="32"/>
      <c r="C1216" s="32"/>
      <c r="D1216" s="32"/>
      <c r="E1216" s="32"/>
      <c r="F1216" s="32"/>
      <c r="G1216" s="32"/>
      <c r="H1216" s="32"/>
      <c r="I1216" s="32"/>
      <c r="J1216" s="32"/>
      <c r="K1216" s="32"/>
      <c r="L1216" s="33"/>
      <c r="M1216" s="33"/>
    </row>
    <row r="1217" spans="1:13" x14ac:dyDescent="0.2">
      <c r="A1217" s="32"/>
      <c r="B1217" s="32"/>
      <c r="C1217" s="32"/>
      <c r="D1217" s="32"/>
      <c r="E1217" s="32"/>
      <c r="F1217" s="32"/>
      <c r="G1217" s="32"/>
      <c r="H1217" s="32"/>
      <c r="I1217" s="32"/>
      <c r="J1217" s="32"/>
      <c r="K1217" s="32"/>
      <c r="L1217" s="33"/>
      <c r="M1217" s="33"/>
    </row>
    <row r="1218" spans="1:13" x14ac:dyDescent="0.2">
      <c r="A1218" s="32"/>
      <c r="B1218" s="32"/>
      <c r="C1218" s="32"/>
      <c r="D1218" s="32"/>
      <c r="E1218" s="32"/>
      <c r="F1218" s="32"/>
      <c r="G1218" s="32"/>
      <c r="H1218" s="32"/>
      <c r="I1218" s="32"/>
      <c r="J1218" s="32"/>
      <c r="K1218" s="32"/>
      <c r="L1218" s="33"/>
      <c r="M1218" s="33"/>
    </row>
    <row r="1219" spans="1:13" x14ac:dyDescent="0.2">
      <c r="A1219" s="32"/>
      <c r="B1219" s="32"/>
      <c r="C1219" s="32"/>
      <c r="D1219" s="32"/>
      <c r="E1219" s="32"/>
      <c r="F1219" s="32"/>
      <c r="G1219" s="32"/>
      <c r="H1219" s="32"/>
      <c r="I1219" s="32"/>
      <c r="J1219" s="32"/>
      <c r="K1219" s="32"/>
      <c r="L1219" s="33"/>
      <c r="M1219" s="33"/>
    </row>
    <row r="1220" spans="1:13" x14ac:dyDescent="0.2">
      <c r="A1220" s="32"/>
      <c r="B1220" s="32"/>
      <c r="C1220" s="32"/>
      <c r="D1220" s="32"/>
      <c r="E1220" s="32"/>
      <c r="F1220" s="32"/>
      <c r="G1220" s="32"/>
      <c r="H1220" s="32"/>
      <c r="I1220" s="32"/>
      <c r="J1220" s="32"/>
      <c r="K1220" s="32"/>
      <c r="L1220" s="33"/>
      <c r="M1220" s="33"/>
    </row>
    <row r="1221" spans="1:13" x14ac:dyDescent="0.2">
      <c r="A1221" s="32"/>
      <c r="B1221" s="32"/>
      <c r="C1221" s="32"/>
      <c r="D1221" s="32"/>
      <c r="E1221" s="32"/>
      <c r="F1221" s="32"/>
      <c r="G1221" s="32"/>
      <c r="H1221" s="32"/>
      <c r="I1221" s="32"/>
      <c r="J1221" s="32"/>
      <c r="K1221" s="32"/>
      <c r="L1221" s="33"/>
      <c r="M1221" s="33"/>
    </row>
    <row r="1222" spans="1:13" x14ac:dyDescent="0.2">
      <c r="A1222" s="32"/>
      <c r="B1222" s="32"/>
      <c r="C1222" s="32"/>
      <c r="D1222" s="32"/>
      <c r="E1222" s="32"/>
      <c r="F1222" s="32"/>
      <c r="G1222" s="32"/>
      <c r="H1222" s="32"/>
      <c r="I1222" s="32"/>
      <c r="J1222" s="32"/>
      <c r="K1222" s="32"/>
      <c r="L1222" s="33"/>
      <c r="M1222" s="33"/>
    </row>
    <row r="1223" spans="1:13" x14ac:dyDescent="0.2">
      <c r="A1223" s="32"/>
      <c r="B1223" s="32"/>
      <c r="C1223" s="32"/>
      <c r="D1223" s="32"/>
      <c r="E1223" s="32"/>
      <c r="F1223" s="32"/>
      <c r="G1223" s="32"/>
      <c r="H1223" s="32"/>
      <c r="I1223" s="32"/>
      <c r="J1223" s="32"/>
      <c r="K1223" s="32"/>
      <c r="L1223" s="33"/>
      <c r="M1223" s="33"/>
    </row>
    <row r="1224" spans="1:13" x14ac:dyDescent="0.2">
      <c r="A1224" s="32"/>
      <c r="B1224" s="32"/>
      <c r="C1224" s="32"/>
      <c r="D1224" s="32"/>
      <c r="E1224" s="32"/>
      <c r="F1224" s="32"/>
      <c r="G1224" s="32"/>
      <c r="H1224" s="32"/>
      <c r="I1224" s="32"/>
      <c r="J1224" s="32"/>
      <c r="K1224" s="32"/>
      <c r="L1224" s="33"/>
      <c r="M1224" s="33"/>
    </row>
    <row r="1225" spans="1:13" x14ac:dyDescent="0.2">
      <c r="A1225" s="32"/>
      <c r="B1225" s="32"/>
      <c r="C1225" s="32"/>
      <c r="D1225" s="32"/>
      <c r="E1225" s="32"/>
      <c r="F1225" s="32"/>
      <c r="G1225" s="32"/>
      <c r="H1225" s="32"/>
      <c r="I1225" s="32"/>
      <c r="J1225" s="32"/>
      <c r="K1225" s="32"/>
      <c r="L1225" s="33"/>
      <c r="M1225" s="33"/>
    </row>
    <row r="1226" spans="1:13" x14ac:dyDescent="0.2">
      <c r="A1226" s="32"/>
      <c r="B1226" s="32"/>
      <c r="C1226" s="32"/>
      <c r="D1226" s="32"/>
      <c r="E1226" s="32"/>
      <c r="F1226" s="32"/>
      <c r="G1226" s="32"/>
      <c r="H1226" s="32"/>
      <c r="I1226" s="32"/>
      <c r="J1226" s="32"/>
      <c r="K1226" s="32"/>
      <c r="L1226" s="33"/>
      <c r="M1226" s="33"/>
    </row>
    <row r="1227" spans="1:13" x14ac:dyDescent="0.2">
      <c r="A1227" s="32"/>
      <c r="B1227" s="32"/>
      <c r="C1227" s="32"/>
      <c r="D1227" s="32"/>
      <c r="E1227" s="32"/>
      <c r="F1227" s="32"/>
      <c r="G1227" s="32"/>
      <c r="H1227" s="32"/>
      <c r="I1227" s="32"/>
      <c r="J1227" s="32"/>
      <c r="K1227" s="32"/>
      <c r="L1227" s="33"/>
      <c r="M1227" s="33"/>
    </row>
    <row r="1228" spans="1:13" x14ac:dyDescent="0.2">
      <c r="A1228" s="32"/>
      <c r="B1228" s="32"/>
      <c r="C1228" s="32"/>
      <c r="D1228" s="32"/>
      <c r="E1228" s="32"/>
      <c r="F1228" s="32"/>
      <c r="G1228" s="32"/>
      <c r="H1228" s="32"/>
      <c r="I1228" s="32"/>
      <c r="J1228" s="32"/>
      <c r="K1228" s="32"/>
      <c r="L1228" s="33"/>
      <c r="M1228" s="33"/>
    </row>
    <row r="1229" spans="1:13" x14ac:dyDescent="0.2">
      <c r="A1229" s="32"/>
      <c r="B1229" s="32"/>
      <c r="C1229" s="32"/>
      <c r="D1229" s="32"/>
      <c r="E1229" s="32"/>
      <c r="F1229" s="32"/>
      <c r="G1229" s="32"/>
      <c r="H1229" s="32"/>
      <c r="I1229" s="32"/>
      <c r="J1229" s="32"/>
      <c r="K1229" s="32"/>
      <c r="L1229" s="33"/>
      <c r="M1229" s="33"/>
    </row>
    <row r="1230" spans="1:13" x14ac:dyDescent="0.2">
      <c r="A1230" s="32"/>
      <c r="B1230" s="32"/>
      <c r="C1230" s="32"/>
      <c r="D1230" s="32"/>
      <c r="E1230" s="32"/>
      <c r="F1230" s="32"/>
      <c r="G1230" s="32"/>
      <c r="H1230" s="32"/>
      <c r="I1230" s="32"/>
      <c r="J1230" s="32"/>
      <c r="K1230" s="32"/>
      <c r="L1230" s="33"/>
      <c r="M1230" s="33"/>
    </row>
    <row r="1231" spans="1:13" x14ac:dyDescent="0.2">
      <c r="A1231" s="32"/>
      <c r="B1231" s="32"/>
      <c r="C1231" s="32"/>
      <c r="D1231" s="32"/>
      <c r="E1231" s="32"/>
      <c r="F1231" s="32"/>
      <c r="G1231" s="32"/>
      <c r="H1231" s="32"/>
      <c r="I1231" s="32"/>
      <c r="J1231" s="32"/>
      <c r="K1231" s="32"/>
      <c r="L1231" s="33"/>
      <c r="M1231" s="33"/>
    </row>
    <row r="1232" spans="1:13" x14ac:dyDescent="0.2">
      <c r="A1232" s="32"/>
      <c r="B1232" s="32"/>
      <c r="C1232" s="32"/>
      <c r="D1232" s="32"/>
      <c r="E1232" s="32"/>
      <c r="F1232" s="32"/>
      <c r="G1232" s="32"/>
      <c r="H1232" s="32"/>
      <c r="I1232" s="32"/>
      <c r="J1232" s="32"/>
      <c r="K1232" s="32"/>
      <c r="L1232" s="33"/>
      <c r="M1232" s="33"/>
    </row>
    <row r="1233" spans="1:13" x14ac:dyDescent="0.2">
      <c r="A1233" s="32"/>
      <c r="B1233" s="32"/>
      <c r="C1233" s="32"/>
      <c r="D1233" s="32"/>
      <c r="E1233" s="32"/>
      <c r="F1233" s="32"/>
      <c r="G1233" s="32"/>
      <c r="H1233" s="32"/>
      <c r="I1233" s="32"/>
      <c r="J1233" s="32"/>
      <c r="K1233" s="32"/>
      <c r="L1233" s="33"/>
      <c r="M1233" s="33"/>
    </row>
    <row r="1234" spans="1:13" x14ac:dyDescent="0.2">
      <c r="A1234" s="32"/>
      <c r="B1234" s="32"/>
      <c r="C1234" s="32"/>
      <c r="D1234" s="32"/>
      <c r="E1234" s="32"/>
      <c r="F1234" s="32"/>
      <c r="G1234" s="32"/>
      <c r="H1234" s="32"/>
      <c r="I1234" s="32"/>
      <c r="J1234" s="32"/>
      <c r="K1234" s="32"/>
      <c r="L1234" s="33"/>
      <c r="M1234" s="33"/>
    </row>
    <row r="1235" spans="1:13" x14ac:dyDescent="0.2">
      <c r="A1235" s="32"/>
      <c r="B1235" s="32"/>
      <c r="C1235" s="32"/>
      <c r="D1235" s="32"/>
      <c r="E1235" s="32"/>
      <c r="F1235" s="32"/>
      <c r="G1235" s="32"/>
      <c r="H1235" s="32"/>
      <c r="I1235" s="32"/>
      <c r="J1235" s="32"/>
      <c r="K1235" s="32"/>
      <c r="L1235" s="33"/>
      <c r="M1235" s="33"/>
    </row>
    <row r="1236" spans="1:13" x14ac:dyDescent="0.2">
      <c r="A1236" s="32"/>
      <c r="B1236" s="32"/>
      <c r="C1236" s="32"/>
      <c r="D1236" s="32"/>
      <c r="E1236" s="32"/>
      <c r="F1236" s="32"/>
      <c r="G1236" s="32"/>
      <c r="H1236" s="32"/>
      <c r="I1236" s="32"/>
      <c r="J1236" s="32"/>
      <c r="K1236" s="32"/>
      <c r="L1236" s="33"/>
      <c r="M1236" s="33"/>
    </row>
    <row r="1237" spans="1:13" x14ac:dyDescent="0.2">
      <c r="A1237" s="32"/>
      <c r="B1237" s="32"/>
      <c r="C1237" s="32"/>
      <c r="D1237" s="32"/>
      <c r="E1237" s="32"/>
      <c r="F1237" s="32"/>
      <c r="G1237" s="32"/>
      <c r="H1237" s="32"/>
      <c r="I1237" s="32"/>
      <c r="J1237" s="32"/>
      <c r="K1237" s="32"/>
      <c r="L1237" s="33"/>
      <c r="M1237" s="33"/>
    </row>
    <row r="1238" spans="1:13" x14ac:dyDescent="0.2">
      <c r="A1238" s="32"/>
      <c r="B1238" s="32"/>
      <c r="C1238" s="32"/>
      <c r="D1238" s="32"/>
      <c r="E1238" s="32"/>
      <c r="F1238" s="32"/>
      <c r="G1238" s="32"/>
      <c r="H1238" s="32"/>
      <c r="I1238" s="32"/>
      <c r="J1238" s="32"/>
      <c r="K1238" s="32"/>
      <c r="L1238" s="33"/>
      <c r="M1238" s="33"/>
    </row>
    <row r="1239" spans="1:13" x14ac:dyDescent="0.2">
      <c r="A1239" s="32"/>
      <c r="B1239" s="32"/>
      <c r="C1239" s="32"/>
      <c r="D1239" s="32"/>
      <c r="E1239" s="32"/>
      <c r="F1239" s="32"/>
      <c r="G1239" s="32"/>
      <c r="H1239" s="32"/>
      <c r="I1239" s="32"/>
      <c r="J1239" s="32"/>
      <c r="K1239" s="32"/>
      <c r="L1239" s="33"/>
      <c r="M1239" s="33"/>
    </row>
    <row r="1240" spans="1:13" x14ac:dyDescent="0.2">
      <c r="A1240" s="32"/>
      <c r="B1240" s="32"/>
      <c r="C1240" s="32"/>
      <c r="D1240" s="32"/>
      <c r="E1240" s="32"/>
      <c r="F1240" s="32"/>
      <c r="G1240" s="32"/>
      <c r="H1240" s="32"/>
      <c r="I1240" s="32"/>
      <c r="J1240" s="32"/>
      <c r="K1240" s="32"/>
      <c r="L1240" s="33"/>
      <c r="M1240" s="33"/>
    </row>
    <row r="1241" spans="1:13" x14ac:dyDescent="0.2">
      <c r="A1241" s="32"/>
      <c r="B1241" s="32"/>
      <c r="C1241" s="32"/>
      <c r="D1241" s="32"/>
      <c r="E1241" s="32"/>
      <c r="F1241" s="32"/>
      <c r="G1241" s="32"/>
      <c r="H1241" s="32"/>
      <c r="I1241" s="32"/>
      <c r="J1241" s="32"/>
      <c r="K1241" s="32"/>
      <c r="L1241" s="33"/>
      <c r="M1241" s="33"/>
    </row>
    <row r="1242" spans="1:13" x14ac:dyDescent="0.2">
      <c r="A1242" s="32"/>
      <c r="B1242" s="32"/>
      <c r="C1242" s="32"/>
      <c r="D1242" s="32"/>
      <c r="E1242" s="32"/>
      <c r="F1242" s="32"/>
      <c r="G1242" s="32"/>
      <c r="H1242" s="32"/>
      <c r="I1242" s="32"/>
      <c r="J1242" s="32"/>
      <c r="K1242" s="32"/>
      <c r="L1242" s="33"/>
      <c r="M1242" s="33"/>
    </row>
    <row r="1243" spans="1:13" x14ac:dyDescent="0.2">
      <c r="A1243" s="32"/>
      <c r="B1243" s="32"/>
      <c r="C1243" s="32"/>
      <c r="D1243" s="32"/>
      <c r="E1243" s="32"/>
      <c r="F1243" s="32"/>
      <c r="G1243" s="32"/>
      <c r="H1243" s="32"/>
      <c r="I1243" s="32"/>
      <c r="J1243" s="32"/>
      <c r="K1243" s="32"/>
      <c r="L1243" s="33"/>
      <c r="M1243" s="33"/>
    </row>
    <row r="1244" spans="1:13" x14ac:dyDescent="0.2">
      <c r="A1244" s="32"/>
      <c r="B1244" s="32"/>
      <c r="C1244" s="32"/>
      <c r="D1244" s="32"/>
      <c r="E1244" s="32"/>
      <c r="F1244" s="32"/>
      <c r="G1244" s="32"/>
      <c r="H1244" s="32"/>
      <c r="I1244" s="32"/>
      <c r="J1244" s="32"/>
      <c r="K1244" s="32"/>
      <c r="L1244" s="33"/>
      <c r="M1244" s="33"/>
    </row>
    <row r="1245" spans="1:13" x14ac:dyDescent="0.2">
      <c r="A1245" s="32"/>
      <c r="B1245" s="32"/>
      <c r="C1245" s="32"/>
      <c r="D1245" s="32"/>
      <c r="E1245" s="32"/>
      <c r="F1245" s="32"/>
      <c r="G1245" s="32"/>
      <c r="H1245" s="32"/>
      <c r="I1245" s="32"/>
      <c r="J1245" s="32"/>
      <c r="K1245" s="32"/>
      <c r="L1245" s="33"/>
      <c r="M1245" s="33"/>
    </row>
    <row r="1246" spans="1:13" x14ac:dyDescent="0.2">
      <c r="A1246" s="32"/>
      <c r="B1246" s="32"/>
      <c r="C1246" s="32"/>
      <c r="D1246" s="32"/>
      <c r="E1246" s="32"/>
      <c r="F1246" s="32"/>
      <c r="G1246" s="32"/>
      <c r="H1246" s="32"/>
      <c r="I1246" s="32"/>
      <c r="J1246" s="32"/>
      <c r="K1246" s="32"/>
      <c r="L1246" s="33"/>
      <c r="M1246" s="33"/>
    </row>
    <row r="1247" spans="1:13" x14ac:dyDescent="0.2">
      <c r="A1247" s="32"/>
      <c r="B1247" s="32"/>
      <c r="C1247" s="32"/>
      <c r="D1247" s="32"/>
      <c r="E1247" s="32"/>
      <c r="F1247" s="32"/>
      <c r="G1247" s="32"/>
      <c r="H1247" s="32"/>
      <c r="I1247" s="32"/>
      <c r="J1247" s="32"/>
      <c r="K1247" s="32"/>
      <c r="L1247" s="33"/>
      <c r="M1247" s="33"/>
    </row>
    <row r="1248" spans="1:13" x14ac:dyDescent="0.2">
      <c r="A1248" s="32"/>
      <c r="B1248" s="32"/>
      <c r="C1248" s="32"/>
      <c r="D1248" s="32"/>
      <c r="E1248" s="32"/>
      <c r="F1248" s="32"/>
      <c r="G1248" s="32"/>
      <c r="H1248" s="32"/>
      <c r="I1248" s="32"/>
      <c r="J1248" s="32"/>
      <c r="K1248" s="32"/>
      <c r="L1248" s="33"/>
      <c r="M1248" s="33"/>
    </row>
    <row r="1249" spans="1:13" x14ac:dyDescent="0.2">
      <c r="A1249" s="32"/>
      <c r="B1249" s="32"/>
      <c r="C1249" s="32"/>
      <c r="D1249" s="32"/>
      <c r="E1249" s="32"/>
      <c r="F1249" s="32"/>
      <c r="G1249" s="32"/>
      <c r="H1249" s="32"/>
      <c r="I1249" s="32"/>
      <c r="J1249" s="32"/>
      <c r="K1249" s="32"/>
      <c r="L1249" s="33"/>
      <c r="M1249" s="33"/>
    </row>
    <row r="1250" spans="1:13" x14ac:dyDescent="0.2">
      <c r="A1250" s="32"/>
      <c r="B1250" s="32"/>
      <c r="C1250" s="32"/>
      <c r="D1250" s="32"/>
      <c r="E1250" s="32"/>
      <c r="F1250" s="32"/>
      <c r="G1250" s="32"/>
      <c r="H1250" s="32"/>
      <c r="I1250" s="32"/>
      <c r="J1250" s="32"/>
      <c r="K1250" s="32"/>
      <c r="L1250" s="33"/>
      <c r="M1250" s="33"/>
    </row>
    <row r="1251" spans="1:13" x14ac:dyDescent="0.2">
      <c r="A1251" s="32"/>
      <c r="B1251" s="32"/>
      <c r="C1251" s="32"/>
      <c r="D1251" s="32"/>
      <c r="E1251" s="32"/>
      <c r="F1251" s="32"/>
      <c r="G1251" s="32"/>
      <c r="H1251" s="32"/>
      <c r="I1251" s="32"/>
      <c r="J1251" s="32"/>
      <c r="K1251" s="32"/>
      <c r="L1251" s="33"/>
      <c r="M1251" s="33"/>
    </row>
    <row r="1252" spans="1:13" x14ac:dyDescent="0.2">
      <c r="A1252" s="32"/>
      <c r="B1252" s="32"/>
      <c r="C1252" s="32"/>
      <c r="D1252" s="32"/>
      <c r="E1252" s="32"/>
      <c r="F1252" s="32"/>
      <c r="G1252" s="32"/>
      <c r="H1252" s="32"/>
      <c r="I1252" s="32"/>
      <c r="J1252" s="32"/>
      <c r="K1252" s="32"/>
      <c r="L1252" s="33"/>
      <c r="M1252" s="33"/>
    </row>
    <row r="1253" spans="1:13" x14ac:dyDescent="0.2">
      <c r="A1253" s="32"/>
      <c r="B1253" s="32"/>
      <c r="C1253" s="32"/>
      <c r="D1253" s="32"/>
      <c r="E1253" s="32"/>
      <c r="F1253" s="32"/>
      <c r="G1253" s="32"/>
      <c r="H1253" s="32"/>
      <c r="I1253" s="32"/>
      <c r="J1253" s="32"/>
      <c r="K1253" s="32"/>
      <c r="L1253" s="33"/>
      <c r="M1253" s="33"/>
    </row>
    <row r="1254" spans="1:13" x14ac:dyDescent="0.2">
      <c r="A1254" s="32"/>
      <c r="B1254" s="32"/>
      <c r="C1254" s="32"/>
      <c r="D1254" s="32"/>
      <c r="E1254" s="32"/>
      <c r="F1254" s="32"/>
      <c r="G1254" s="32"/>
      <c r="H1254" s="32"/>
      <c r="I1254" s="32"/>
      <c r="J1254" s="32"/>
      <c r="K1254" s="32"/>
      <c r="L1254" s="33"/>
      <c r="M1254" s="33"/>
    </row>
    <row r="1255" spans="1:13" x14ac:dyDescent="0.2">
      <c r="A1255" s="32"/>
      <c r="B1255" s="32"/>
      <c r="C1255" s="32"/>
      <c r="D1255" s="32"/>
      <c r="E1255" s="32"/>
      <c r="F1255" s="32"/>
      <c r="G1255" s="32"/>
      <c r="H1255" s="32"/>
      <c r="I1255" s="32"/>
      <c r="J1255" s="32"/>
      <c r="K1255" s="32"/>
      <c r="L1255" s="33"/>
      <c r="M1255" s="33"/>
    </row>
    <row r="1256" spans="1:13" x14ac:dyDescent="0.2">
      <c r="A1256" s="32"/>
      <c r="B1256" s="32"/>
      <c r="C1256" s="32"/>
      <c r="D1256" s="32"/>
      <c r="E1256" s="32"/>
      <c r="F1256" s="32"/>
      <c r="G1256" s="32"/>
      <c r="H1256" s="32"/>
      <c r="I1256" s="32"/>
      <c r="J1256" s="32"/>
      <c r="K1256" s="32"/>
      <c r="L1256" s="33"/>
      <c r="M1256" s="33"/>
    </row>
    <row r="1257" spans="1:13" x14ac:dyDescent="0.2">
      <c r="A1257" s="32"/>
      <c r="B1257" s="32"/>
      <c r="C1257" s="32"/>
      <c r="D1257" s="32"/>
      <c r="E1257" s="32"/>
      <c r="F1257" s="32"/>
      <c r="G1257" s="32"/>
      <c r="H1257" s="32"/>
      <c r="I1257" s="32"/>
      <c r="J1257" s="32"/>
      <c r="K1257" s="32"/>
      <c r="L1257" s="33"/>
      <c r="M1257" s="33"/>
    </row>
    <row r="1258" spans="1:13" x14ac:dyDescent="0.2">
      <c r="A1258" s="32"/>
      <c r="B1258" s="32"/>
      <c r="C1258" s="32"/>
      <c r="D1258" s="32"/>
      <c r="E1258" s="32"/>
      <c r="F1258" s="32"/>
      <c r="G1258" s="32"/>
      <c r="H1258" s="32"/>
      <c r="I1258" s="32"/>
      <c r="J1258" s="32"/>
      <c r="K1258" s="32"/>
      <c r="L1258" s="33"/>
      <c r="M1258" s="33"/>
    </row>
    <row r="1259" spans="1:13" x14ac:dyDescent="0.2">
      <c r="A1259" s="32"/>
      <c r="B1259" s="32"/>
      <c r="C1259" s="32"/>
      <c r="D1259" s="32"/>
      <c r="E1259" s="32"/>
      <c r="F1259" s="32"/>
      <c r="G1259" s="32"/>
      <c r="H1259" s="32"/>
      <c r="I1259" s="32"/>
      <c r="J1259" s="32"/>
      <c r="K1259" s="32"/>
      <c r="L1259" s="33"/>
      <c r="M1259" s="33"/>
    </row>
    <row r="1260" spans="1:13" x14ac:dyDescent="0.2">
      <c r="A1260" s="32"/>
      <c r="B1260" s="32"/>
      <c r="C1260" s="32"/>
      <c r="D1260" s="32"/>
      <c r="E1260" s="32"/>
      <c r="F1260" s="32"/>
      <c r="G1260" s="32"/>
      <c r="H1260" s="32"/>
      <c r="I1260" s="32"/>
      <c r="J1260" s="32"/>
      <c r="K1260" s="32"/>
      <c r="L1260" s="33"/>
      <c r="M1260" s="33"/>
    </row>
    <row r="1261" spans="1:13" x14ac:dyDescent="0.2">
      <c r="A1261" s="32"/>
      <c r="B1261" s="32"/>
      <c r="C1261" s="32"/>
      <c r="D1261" s="32"/>
      <c r="E1261" s="32"/>
      <c r="F1261" s="32"/>
      <c r="G1261" s="32"/>
      <c r="H1261" s="32"/>
      <c r="I1261" s="32"/>
      <c r="J1261" s="32"/>
      <c r="K1261" s="32"/>
      <c r="L1261" s="33"/>
      <c r="M1261" s="33"/>
    </row>
    <row r="1262" spans="1:13" x14ac:dyDescent="0.2">
      <c r="A1262" s="32"/>
      <c r="B1262" s="32"/>
      <c r="C1262" s="32"/>
      <c r="D1262" s="32"/>
      <c r="E1262" s="32"/>
      <c r="F1262" s="32"/>
      <c r="G1262" s="32"/>
      <c r="H1262" s="32"/>
      <c r="I1262" s="32"/>
      <c r="J1262" s="32"/>
      <c r="K1262" s="32"/>
      <c r="L1262" s="33"/>
      <c r="M1262" s="33"/>
    </row>
    <row r="1263" spans="1:13" x14ac:dyDescent="0.2">
      <c r="A1263" s="32"/>
      <c r="B1263" s="32"/>
      <c r="C1263" s="32"/>
      <c r="D1263" s="32"/>
      <c r="E1263" s="32"/>
      <c r="F1263" s="32"/>
      <c r="G1263" s="32"/>
      <c r="H1263" s="32"/>
      <c r="I1263" s="32"/>
      <c r="J1263" s="32"/>
      <c r="K1263" s="32"/>
      <c r="L1263" s="33"/>
      <c r="M1263" s="33"/>
    </row>
    <row r="1264" spans="1:13" x14ac:dyDescent="0.2">
      <c r="A1264" s="32"/>
      <c r="B1264" s="32"/>
      <c r="C1264" s="32"/>
      <c r="D1264" s="32"/>
      <c r="E1264" s="32"/>
      <c r="F1264" s="32"/>
      <c r="G1264" s="32"/>
      <c r="H1264" s="32"/>
      <c r="I1264" s="32"/>
      <c r="J1264" s="32"/>
      <c r="K1264" s="32"/>
      <c r="L1264" s="33"/>
      <c r="M1264" s="33"/>
    </row>
    <row r="1265" spans="1:13" x14ac:dyDescent="0.2">
      <c r="A1265" s="32"/>
      <c r="B1265" s="32"/>
      <c r="C1265" s="32"/>
      <c r="D1265" s="32"/>
      <c r="E1265" s="32"/>
      <c r="F1265" s="32"/>
      <c r="G1265" s="32"/>
      <c r="H1265" s="32"/>
      <c r="I1265" s="32"/>
      <c r="J1265" s="32"/>
      <c r="K1265" s="32"/>
      <c r="L1265" s="33"/>
      <c r="M1265" s="33"/>
    </row>
    <row r="1266" spans="1:13" x14ac:dyDescent="0.2">
      <c r="A1266" s="32"/>
      <c r="B1266" s="32"/>
      <c r="C1266" s="32"/>
      <c r="D1266" s="32"/>
      <c r="E1266" s="32"/>
      <c r="F1266" s="32"/>
      <c r="G1266" s="32"/>
      <c r="H1266" s="32"/>
      <c r="I1266" s="32"/>
      <c r="J1266" s="32"/>
      <c r="K1266" s="32"/>
      <c r="L1266" s="33"/>
      <c r="M1266" s="33"/>
    </row>
    <row r="1267" spans="1:13" x14ac:dyDescent="0.2">
      <c r="A1267" s="32"/>
      <c r="B1267" s="32"/>
      <c r="C1267" s="32"/>
      <c r="D1267" s="32"/>
      <c r="E1267" s="32"/>
      <c r="F1267" s="32"/>
      <c r="G1267" s="32"/>
      <c r="H1267" s="32"/>
      <c r="I1267" s="32"/>
      <c r="J1267" s="32"/>
      <c r="K1267" s="32"/>
      <c r="L1267" s="33"/>
      <c r="M1267" s="33"/>
    </row>
    <row r="1268" spans="1:13" x14ac:dyDescent="0.2">
      <c r="A1268" s="32"/>
      <c r="B1268" s="32"/>
      <c r="C1268" s="32"/>
      <c r="D1268" s="32"/>
      <c r="E1268" s="32"/>
      <c r="F1268" s="32"/>
      <c r="G1268" s="32"/>
      <c r="H1268" s="32"/>
      <c r="I1268" s="32"/>
      <c r="J1268" s="32"/>
      <c r="K1268" s="32"/>
      <c r="L1268" s="33"/>
      <c r="M1268" s="33"/>
    </row>
    <row r="1269" spans="1:13" x14ac:dyDescent="0.2">
      <c r="A1269" s="32"/>
      <c r="B1269" s="32"/>
      <c r="C1269" s="32"/>
      <c r="D1269" s="32"/>
      <c r="E1269" s="32"/>
      <c r="F1269" s="32"/>
      <c r="G1269" s="32"/>
      <c r="H1269" s="32"/>
      <c r="I1269" s="32"/>
      <c r="J1269" s="32"/>
      <c r="K1269" s="32"/>
      <c r="L1269" s="33"/>
      <c r="M1269" s="33"/>
    </row>
    <row r="1270" spans="1:13" x14ac:dyDescent="0.2">
      <c r="A1270" s="32"/>
      <c r="B1270" s="32"/>
      <c r="C1270" s="32"/>
      <c r="D1270" s="32"/>
      <c r="E1270" s="32"/>
      <c r="F1270" s="32"/>
      <c r="G1270" s="32"/>
      <c r="H1270" s="32"/>
      <c r="I1270" s="32"/>
      <c r="J1270" s="32"/>
      <c r="K1270" s="32"/>
      <c r="L1270" s="33"/>
      <c r="M1270" s="33"/>
    </row>
    <row r="1271" spans="1:13" x14ac:dyDescent="0.2">
      <c r="A1271" s="32"/>
      <c r="B1271" s="32"/>
      <c r="C1271" s="32"/>
      <c r="D1271" s="32"/>
      <c r="E1271" s="32"/>
      <c r="F1271" s="32"/>
      <c r="G1271" s="32"/>
      <c r="H1271" s="32"/>
      <c r="I1271" s="32"/>
      <c r="J1271" s="32"/>
      <c r="K1271" s="32"/>
      <c r="L1271" s="33"/>
      <c r="M1271" s="33"/>
    </row>
    <row r="1272" spans="1:13" x14ac:dyDescent="0.2">
      <c r="A1272" s="32"/>
      <c r="B1272" s="32"/>
      <c r="C1272" s="32"/>
      <c r="D1272" s="32"/>
      <c r="E1272" s="32"/>
      <c r="F1272" s="32"/>
      <c r="G1272" s="32"/>
      <c r="H1272" s="32"/>
      <c r="I1272" s="32"/>
      <c r="J1272" s="32"/>
      <c r="K1272" s="32"/>
      <c r="L1272" s="33"/>
      <c r="M1272" s="33"/>
    </row>
    <row r="1273" spans="1:13" x14ac:dyDescent="0.2">
      <c r="A1273" s="32"/>
      <c r="B1273" s="32"/>
      <c r="C1273" s="32"/>
      <c r="D1273" s="32"/>
      <c r="E1273" s="32"/>
      <c r="F1273" s="32"/>
      <c r="G1273" s="32"/>
      <c r="H1273" s="32"/>
      <c r="I1273" s="32"/>
      <c r="J1273" s="32"/>
      <c r="K1273" s="32"/>
      <c r="L1273" s="33"/>
      <c r="M1273" s="33"/>
    </row>
    <row r="1274" spans="1:13" x14ac:dyDescent="0.2">
      <c r="A1274" s="32"/>
      <c r="B1274" s="32"/>
      <c r="C1274" s="32"/>
      <c r="D1274" s="32"/>
      <c r="E1274" s="32"/>
      <c r="F1274" s="32"/>
      <c r="G1274" s="32"/>
      <c r="H1274" s="32"/>
      <c r="I1274" s="32"/>
      <c r="J1274" s="32"/>
      <c r="K1274" s="32"/>
      <c r="L1274" s="33"/>
      <c r="M1274" s="33"/>
    </row>
    <row r="1275" spans="1:13" x14ac:dyDescent="0.2">
      <c r="A1275" s="32"/>
      <c r="B1275" s="32"/>
      <c r="C1275" s="32"/>
      <c r="D1275" s="32"/>
      <c r="E1275" s="32"/>
      <c r="F1275" s="32"/>
      <c r="G1275" s="32"/>
      <c r="H1275" s="32"/>
      <c r="I1275" s="32"/>
      <c r="J1275" s="32"/>
      <c r="K1275" s="32"/>
      <c r="L1275" s="33"/>
      <c r="M1275" s="33"/>
    </row>
    <row r="1276" spans="1:13" x14ac:dyDescent="0.2">
      <c r="A1276" s="32"/>
      <c r="B1276" s="32"/>
      <c r="C1276" s="32"/>
      <c r="D1276" s="32"/>
      <c r="E1276" s="32"/>
      <c r="F1276" s="32"/>
      <c r="G1276" s="32"/>
      <c r="H1276" s="32"/>
      <c r="I1276" s="32"/>
      <c r="J1276" s="32"/>
      <c r="K1276" s="32"/>
      <c r="L1276" s="33"/>
      <c r="M1276" s="33"/>
    </row>
    <row r="1277" spans="1:13" x14ac:dyDescent="0.2">
      <c r="A1277" s="32"/>
      <c r="B1277" s="32"/>
      <c r="C1277" s="32"/>
      <c r="D1277" s="32"/>
      <c r="E1277" s="32"/>
      <c r="F1277" s="32"/>
      <c r="G1277" s="32"/>
      <c r="H1277" s="32"/>
      <c r="I1277" s="32"/>
      <c r="J1277" s="32"/>
      <c r="K1277" s="32"/>
      <c r="L1277" s="33"/>
      <c r="M1277" s="33"/>
    </row>
    <row r="1278" spans="1:13" x14ac:dyDescent="0.2">
      <c r="A1278" s="32"/>
      <c r="B1278" s="32"/>
      <c r="C1278" s="32"/>
      <c r="D1278" s="32"/>
      <c r="E1278" s="32"/>
      <c r="F1278" s="32"/>
      <c r="G1278" s="32"/>
      <c r="H1278" s="32"/>
      <c r="I1278" s="32"/>
      <c r="J1278" s="32"/>
      <c r="K1278" s="32"/>
      <c r="L1278" s="33"/>
      <c r="M1278" s="33"/>
    </row>
    <row r="1279" spans="1:13" x14ac:dyDescent="0.2">
      <c r="A1279" s="32"/>
      <c r="B1279" s="32"/>
      <c r="C1279" s="32"/>
      <c r="D1279" s="32"/>
      <c r="E1279" s="32"/>
      <c r="F1279" s="32"/>
      <c r="G1279" s="32"/>
      <c r="H1279" s="32"/>
      <c r="I1279" s="32"/>
      <c r="J1279" s="32"/>
      <c r="K1279" s="32"/>
      <c r="L1279" s="33"/>
      <c r="M1279" s="33"/>
    </row>
    <row r="1280" spans="1:13" x14ac:dyDescent="0.2">
      <c r="A1280" s="32"/>
      <c r="B1280" s="32"/>
      <c r="C1280" s="32"/>
      <c r="D1280" s="32"/>
      <c r="E1280" s="32"/>
      <c r="F1280" s="32"/>
      <c r="G1280" s="32"/>
      <c r="H1280" s="32"/>
      <c r="I1280" s="32"/>
      <c r="J1280" s="32"/>
      <c r="K1280" s="32"/>
      <c r="L1280" s="33"/>
      <c r="M1280" s="33"/>
    </row>
    <row r="1281" spans="1:13" x14ac:dyDescent="0.2">
      <c r="A1281" s="32"/>
      <c r="B1281" s="32"/>
      <c r="C1281" s="32"/>
      <c r="D1281" s="32"/>
      <c r="E1281" s="32"/>
      <c r="F1281" s="32"/>
      <c r="G1281" s="32"/>
      <c r="H1281" s="32"/>
      <c r="I1281" s="32"/>
      <c r="J1281" s="32"/>
      <c r="K1281" s="32"/>
      <c r="L1281" s="33"/>
      <c r="M1281" s="33"/>
    </row>
    <row r="1282" spans="1:13" x14ac:dyDescent="0.2">
      <c r="A1282" s="32"/>
      <c r="B1282" s="32"/>
      <c r="C1282" s="32"/>
      <c r="D1282" s="32"/>
      <c r="E1282" s="32"/>
      <c r="F1282" s="32"/>
      <c r="G1282" s="32"/>
      <c r="H1282" s="32"/>
      <c r="I1282" s="32"/>
      <c r="J1282" s="32"/>
      <c r="K1282" s="32"/>
      <c r="L1282" s="33"/>
      <c r="M1282" s="33"/>
    </row>
    <row r="1283" spans="1:13" x14ac:dyDescent="0.2">
      <c r="A1283" s="32"/>
      <c r="B1283" s="32"/>
      <c r="C1283" s="32"/>
      <c r="D1283" s="32"/>
      <c r="E1283" s="32"/>
      <c r="F1283" s="32"/>
      <c r="G1283" s="32"/>
      <c r="H1283" s="32"/>
      <c r="I1283" s="32"/>
      <c r="J1283" s="32"/>
      <c r="K1283" s="32"/>
      <c r="L1283" s="33"/>
      <c r="M1283" s="33"/>
    </row>
    <row r="1284" spans="1:13" x14ac:dyDescent="0.2">
      <c r="A1284" s="32"/>
      <c r="B1284" s="32"/>
      <c r="C1284" s="32"/>
      <c r="D1284" s="32"/>
      <c r="E1284" s="32"/>
      <c r="F1284" s="32"/>
      <c r="G1284" s="32"/>
      <c r="H1284" s="32"/>
      <c r="I1284" s="32"/>
      <c r="J1284" s="32"/>
      <c r="K1284" s="32"/>
      <c r="L1284" s="33"/>
      <c r="M1284" s="33"/>
    </row>
    <row r="1285" spans="1:13" x14ac:dyDescent="0.2">
      <c r="A1285" s="32"/>
      <c r="B1285" s="32"/>
      <c r="C1285" s="32"/>
      <c r="D1285" s="32"/>
      <c r="E1285" s="32"/>
      <c r="F1285" s="32"/>
      <c r="G1285" s="32"/>
      <c r="H1285" s="32"/>
      <c r="I1285" s="32"/>
      <c r="J1285" s="32"/>
      <c r="K1285" s="32"/>
      <c r="L1285" s="33"/>
      <c r="M1285" s="33"/>
    </row>
    <row r="1286" spans="1:13" x14ac:dyDescent="0.2">
      <c r="A1286" s="32"/>
      <c r="B1286" s="32"/>
      <c r="C1286" s="32"/>
      <c r="D1286" s="32"/>
      <c r="E1286" s="32"/>
      <c r="F1286" s="32"/>
      <c r="G1286" s="32"/>
      <c r="H1286" s="32"/>
      <c r="I1286" s="32"/>
      <c r="J1286" s="32"/>
      <c r="K1286" s="32"/>
      <c r="L1286" s="33"/>
      <c r="M1286" s="33"/>
    </row>
    <row r="1287" spans="1:13" x14ac:dyDescent="0.2">
      <c r="A1287" s="32"/>
      <c r="B1287" s="32"/>
      <c r="C1287" s="32"/>
      <c r="D1287" s="32"/>
      <c r="E1287" s="32"/>
      <c r="F1287" s="32"/>
      <c r="G1287" s="32"/>
      <c r="H1287" s="32"/>
      <c r="I1287" s="32"/>
      <c r="J1287" s="32"/>
      <c r="K1287" s="32"/>
      <c r="L1287" s="33"/>
      <c r="M1287" s="33"/>
    </row>
    <row r="1288" spans="1:13" x14ac:dyDescent="0.2">
      <c r="A1288" s="32"/>
      <c r="B1288" s="32"/>
      <c r="C1288" s="32"/>
      <c r="D1288" s="32"/>
      <c r="E1288" s="32"/>
      <c r="F1288" s="32"/>
      <c r="G1288" s="32"/>
      <c r="H1288" s="32"/>
      <c r="I1288" s="32"/>
      <c r="J1288" s="32"/>
      <c r="K1288" s="32"/>
      <c r="L1288" s="33"/>
      <c r="M1288" s="33"/>
    </row>
    <row r="1289" spans="1:13" x14ac:dyDescent="0.2">
      <c r="A1289" s="32"/>
      <c r="B1289" s="32"/>
      <c r="C1289" s="32"/>
      <c r="D1289" s="32"/>
      <c r="E1289" s="32"/>
      <c r="F1289" s="32"/>
      <c r="G1289" s="32"/>
      <c r="H1289" s="32"/>
      <c r="I1289" s="32"/>
      <c r="J1289" s="32"/>
      <c r="K1289" s="32"/>
      <c r="L1289" s="33"/>
      <c r="M1289" s="33"/>
    </row>
    <row r="1290" spans="1:13" x14ac:dyDescent="0.2">
      <c r="A1290" s="32"/>
      <c r="B1290" s="32"/>
      <c r="C1290" s="32"/>
      <c r="D1290" s="32"/>
      <c r="E1290" s="32"/>
      <c r="F1290" s="32"/>
      <c r="G1290" s="32"/>
      <c r="H1290" s="32"/>
      <c r="I1290" s="32"/>
      <c r="J1290" s="32"/>
      <c r="K1290" s="32"/>
      <c r="L1290" s="33"/>
      <c r="M1290" s="33"/>
    </row>
    <row r="1291" spans="1:13" x14ac:dyDescent="0.2">
      <c r="A1291" s="32"/>
      <c r="B1291" s="32"/>
      <c r="C1291" s="32"/>
      <c r="D1291" s="32"/>
      <c r="E1291" s="32"/>
      <c r="F1291" s="32"/>
      <c r="G1291" s="32"/>
      <c r="H1291" s="32"/>
      <c r="I1291" s="32"/>
      <c r="J1291" s="32"/>
      <c r="K1291" s="32"/>
      <c r="L1291" s="33"/>
      <c r="M1291" s="33"/>
    </row>
    <row r="1292" spans="1:13" x14ac:dyDescent="0.2">
      <c r="A1292" s="32"/>
      <c r="B1292" s="32"/>
      <c r="C1292" s="32"/>
      <c r="D1292" s="32"/>
      <c r="E1292" s="32"/>
      <c r="F1292" s="32"/>
      <c r="G1292" s="32"/>
      <c r="H1292" s="32"/>
      <c r="I1292" s="32"/>
      <c r="J1292" s="32"/>
      <c r="K1292" s="32"/>
      <c r="L1292" s="33"/>
      <c r="M1292" s="33"/>
    </row>
    <row r="1293" spans="1:13" x14ac:dyDescent="0.2">
      <c r="A1293" s="32"/>
      <c r="B1293" s="32"/>
      <c r="C1293" s="32"/>
      <c r="D1293" s="32"/>
      <c r="E1293" s="32"/>
      <c r="F1293" s="32"/>
      <c r="G1293" s="32"/>
      <c r="H1293" s="32"/>
      <c r="I1293" s="32"/>
      <c r="J1293" s="32"/>
      <c r="K1293" s="32"/>
      <c r="L1293" s="33"/>
      <c r="M1293" s="33"/>
    </row>
    <row r="1294" spans="1:13" x14ac:dyDescent="0.2">
      <c r="A1294" s="32"/>
      <c r="B1294" s="32"/>
      <c r="C1294" s="32"/>
      <c r="D1294" s="32"/>
      <c r="E1294" s="32"/>
      <c r="F1294" s="32"/>
      <c r="G1294" s="32"/>
      <c r="H1294" s="32"/>
      <c r="I1294" s="32"/>
      <c r="J1294" s="32"/>
      <c r="K1294" s="32"/>
      <c r="L1294" s="33"/>
      <c r="M1294" s="33"/>
    </row>
    <row r="1295" spans="1:13" x14ac:dyDescent="0.2">
      <c r="A1295" s="32"/>
      <c r="B1295" s="32"/>
      <c r="C1295" s="32"/>
      <c r="D1295" s="32"/>
      <c r="E1295" s="32"/>
      <c r="F1295" s="32"/>
      <c r="G1295" s="32"/>
      <c r="H1295" s="32"/>
      <c r="I1295" s="32"/>
      <c r="J1295" s="32"/>
      <c r="K1295" s="32"/>
      <c r="L1295" s="33"/>
      <c r="M1295" s="33"/>
    </row>
    <row r="1296" spans="1:13" x14ac:dyDescent="0.2">
      <c r="A1296" s="32"/>
      <c r="B1296" s="32"/>
      <c r="C1296" s="32"/>
      <c r="D1296" s="32"/>
      <c r="E1296" s="32"/>
      <c r="F1296" s="32"/>
      <c r="G1296" s="32"/>
      <c r="H1296" s="32"/>
      <c r="I1296" s="32"/>
      <c r="J1296" s="32"/>
      <c r="K1296" s="32"/>
      <c r="L1296" s="33"/>
      <c r="M1296" s="33"/>
    </row>
    <row r="1297" spans="1:13" x14ac:dyDescent="0.2">
      <c r="A1297" s="32"/>
      <c r="B1297" s="32"/>
      <c r="C1297" s="32"/>
      <c r="D1297" s="32"/>
      <c r="E1297" s="32"/>
      <c r="F1297" s="32"/>
      <c r="G1297" s="32"/>
      <c r="H1297" s="32"/>
      <c r="I1297" s="32"/>
      <c r="J1297" s="32"/>
      <c r="K1297" s="32"/>
      <c r="L1297" s="33"/>
      <c r="M1297" s="33"/>
    </row>
    <row r="1298" spans="1:13" x14ac:dyDescent="0.2">
      <c r="A1298" s="32"/>
      <c r="B1298" s="32"/>
      <c r="C1298" s="32"/>
      <c r="D1298" s="32"/>
      <c r="E1298" s="32"/>
      <c r="F1298" s="32"/>
      <c r="G1298" s="32"/>
      <c r="H1298" s="32"/>
      <c r="I1298" s="32"/>
      <c r="J1298" s="32"/>
      <c r="K1298" s="32"/>
      <c r="L1298" s="33"/>
      <c r="M1298" s="33"/>
    </row>
    <row r="1299" spans="1:13" x14ac:dyDescent="0.2">
      <c r="A1299" s="32"/>
      <c r="B1299" s="32"/>
      <c r="C1299" s="32"/>
      <c r="D1299" s="32"/>
      <c r="E1299" s="32"/>
      <c r="F1299" s="32"/>
      <c r="G1299" s="32"/>
      <c r="H1299" s="32"/>
      <c r="I1299" s="32"/>
      <c r="J1299" s="32"/>
      <c r="K1299" s="32"/>
      <c r="L1299" s="33"/>
      <c r="M1299" s="33"/>
    </row>
    <row r="1300" spans="1:13" x14ac:dyDescent="0.2">
      <c r="A1300" s="32"/>
      <c r="B1300" s="32"/>
      <c r="C1300" s="32"/>
      <c r="D1300" s="32"/>
      <c r="E1300" s="32"/>
      <c r="F1300" s="32"/>
      <c r="G1300" s="32"/>
      <c r="H1300" s="32"/>
      <c r="I1300" s="32"/>
      <c r="J1300" s="32"/>
      <c r="K1300" s="32"/>
      <c r="L1300" s="33"/>
      <c r="M1300" s="33"/>
    </row>
    <row r="1301" spans="1:13" x14ac:dyDescent="0.2">
      <c r="A1301" s="32"/>
      <c r="B1301" s="32"/>
      <c r="C1301" s="32"/>
      <c r="D1301" s="32"/>
      <c r="E1301" s="32"/>
      <c r="F1301" s="32"/>
      <c r="G1301" s="32"/>
      <c r="H1301" s="32"/>
      <c r="I1301" s="32"/>
      <c r="J1301" s="32"/>
      <c r="K1301" s="32"/>
      <c r="L1301" s="33"/>
      <c r="M1301" s="33"/>
    </row>
    <row r="1302" spans="1:13" x14ac:dyDescent="0.2">
      <c r="A1302" s="32"/>
      <c r="B1302" s="32"/>
      <c r="C1302" s="32"/>
      <c r="D1302" s="32"/>
      <c r="E1302" s="32"/>
      <c r="F1302" s="32"/>
      <c r="G1302" s="32"/>
      <c r="H1302" s="32"/>
      <c r="I1302" s="32"/>
      <c r="J1302" s="32"/>
      <c r="K1302" s="32"/>
      <c r="L1302" s="33"/>
      <c r="M1302" s="33"/>
    </row>
    <row r="1303" spans="1:13" x14ac:dyDescent="0.2">
      <c r="A1303" s="32"/>
      <c r="B1303" s="32"/>
      <c r="C1303" s="32"/>
      <c r="D1303" s="32"/>
      <c r="E1303" s="32"/>
      <c r="F1303" s="32"/>
      <c r="G1303" s="32"/>
      <c r="H1303" s="32"/>
      <c r="I1303" s="32"/>
      <c r="J1303" s="32"/>
      <c r="K1303" s="32"/>
      <c r="L1303" s="33"/>
      <c r="M1303" s="33"/>
    </row>
    <row r="1304" spans="1:13" x14ac:dyDescent="0.2">
      <c r="A1304" s="32"/>
      <c r="B1304" s="32"/>
      <c r="C1304" s="32"/>
      <c r="D1304" s="32"/>
      <c r="E1304" s="32"/>
      <c r="F1304" s="32"/>
      <c r="G1304" s="32"/>
      <c r="H1304" s="32"/>
      <c r="I1304" s="32"/>
      <c r="J1304" s="32"/>
      <c r="K1304" s="32"/>
      <c r="L1304" s="33"/>
      <c r="M1304" s="33"/>
    </row>
    <row r="1305" spans="1:13" x14ac:dyDescent="0.2">
      <c r="A1305" s="32"/>
      <c r="B1305" s="32"/>
      <c r="C1305" s="32"/>
      <c r="D1305" s="32"/>
      <c r="E1305" s="32"/>
      <c r="F1305" s="32"/>
      <c r="G1305" s="32"/>
      <c r="H1305" s="32"/>
      <c r="I1305" s="32"/>
      <c r="J1305" s="32"/>
      <c r="K1305" s="32"/>
      <c r="L1305" s="33"/>
      <c r="M1305" s="33"/>
    </row>
    <row r="1306" spans="1:13" x14ac:dyDescent="0.2">
      <c r="A1306" s="32"/>
      <c r="B1306" s="32"/>
      <c r="C1306" s="32"/>
      <c r="D1306" s="32"/>
      <c r="E1306" s="32"/>
      <c r="F1306" s="32"/>
      <c r="G1306" s="32"/>
      <c r="H1306" s="32"/>
      <c r="I1306" s="32"/>
      <c r="J1306" s="32"/>
      <c r="K1306" s="32"/>
      <c r="L1306" s="33"/>
      <c r="M1306" s="33"/>
    </row>
    <row r="1307" spans="1:13" x14ac:dyDescent="0.2">
      <c r="A1307" s="32"/>
      <c r="B1307" s="32"/>
      <c r="C1307" s="32"/>
      <c r="D1307" s="32"/>
      <c r="E1307" s="32"/>
      <c r="F1307" s="32"/>
      <c r="G1307" s="32"/>
      <c r="H1307" s="32"/>
      <c r="I1307" s="32"/>
      <c r="J1307" s="32"/>
      <c r="K1307" s="32"/>
      <c r="L1307" s="33"/>
      <c r="M1307" s="33"/>
    </row>
    <row r="1308" spans="1:13" x14ac:dyDescent="0.2">
      <c r="A1308" s="32"/>
      <c r="B1308" s="32"/>
      <c r="C1308" s="32"/>
      <c r="D1308" s="32"/>
      <c r="E1308" s="32"/>
      <c r="F1308" s="32"/>
      <c r="G1308" s="32"/>
      <c r="H1308" s="32"/>
      <c r="I1308" s="32"/>
      <c r="J1308" s="32"/>
      <c r="K1308" s="32"/>
      <c r="L1308" s="33"/>
      <c r="M1308" s="33"/>
    </row>
    <row r="1309" spans="1:13" x14ac:dyDescent="0.2">
      <c r="A1309" s="32"/>
      <c r="B1309" s="32"/>
      <c r="C1309" s="32"/>
      <c r="D1309" s="32"/>
      <c r="E1309" s="32"/>
      <c r="F1309" s="32"/>
      <c r="G1309" s="32"/>
      <c r="H1309" s="32"/>
      <c r="I1309" s="32"/>
      <c r="J1309" s="32"/>
      <c r="K1309" s="32"/>
      <c r="L1309" s="33"/>
      <c r="M1309" s="33"/>
    </row>
    <row r="1310" spans="1:13" x14ac:dyDescent="0.2">
      <c r="A1310" s="32"/>
      <c r="B1310" s="32"/>
      <c r="C1310" s="32"/>
      <c r="D1310" s="32"/>
      <c r="E1310" s="32"/>
      <c r="F1310" s="32"/>
      <c r="G1310" s="32"/>
      <c r="H1310" s="32"/>
      <c r="I1310" s="32"/>
      <c r="J1310" s="32"/>
      <c r="K1310" s="32"/>
      <c r="L1310" s="33"/>
      <c r="M1310" s="33"/>
    </row>
    <row r="1311" spans="1:13" x14ac:dyDescent="0.2">
      <c r="A1311" s="32"/>
      <c r="B1311" s="32"/>
      <c r="C1311" s="32"/>
      <c r="D1311" s="32"/>
      <c r="E1311" s="32"/>
      <c r="F1311" s="32"/>
      <c r="G1311" s="32"/>
      <c r="H1311" s="32"/>
      <c r="I1311" s="32"/>
      <c r="J1311" s="32"/>
      <c r="K1311" s="32"/>
      <c r="L1311" s="33"/>
      <c r="M1311" s="33"/>
    </row>
    <row r="1312" spans="1:13" x14ac:dyDescent="0.2">
      <c r="A1312" s="32"/>
      <c r="B1312" s="32"/>
      <c r="C1312" s="32"/>
      <c r="D1312" s="32"/>
      <c r="E1312" s="32"/>
      <c r="F1312" s="32"/>
      <c r="G1312" s="32"/>
      <c r="H1312" s="32"/>
      <c r="I1312" s="32"/>
      <c r="J1312" s="32"/>
      <c r="K1312" s="32"/>
      <c r="L1312" s="33"/>
      <c r="M1312" s="33"/>
    </row>
    <row r="1313" spans="1:13" x14ac:dyDescent="0.2">
      <c r="A1313" s="32"/>
      <c r="B1313" s="32"/>
      <c r="C1313" s="32"/>
      <c r="D1313" s="32"/>
      <c r="E1313" s="32"/>
      <c r="F1313" s="32"/>
      <c r="G1313" s="32"/>
      <c r="H1313" s="32"/>
      <c r="I1313" s="32"/>
      <c r="J1313" s="32"/>
      <c r="K1313" s="32"/>
      <c r="L1313" s="33"/>
      <c r="M1313" s="33"/>
    </row>
    <row r="1314" spans="1:13" x14ac:dyDescent="0.2">
      <c r="A1314" s="32"/>
      <c r="B1314" s="32"/>
      <c r="C1314" s="32"/>
      <c r="D1314" s="32"/>
      <c r="E1314" s="32"/>
      <c r="F1314" s="32"/>
      <c r="G1314" s="32"/>
      <c r="H1314" s="32"/>
      <c r="I1314" s="32"/>
      <c r="J1314" s="32"/>
      <c r="K1314" s="32"/>
      <c r="L1314" s="33"/>
      <c r="M1314" s="33"/>
    </row>
    <row r="1315" spans="1:13" x14ac:dyDescent="0.2">
      <c r="A1315" s="32"/>
      <c r="B1315" s="32"/>
      <c r="C1315" s="32"/>
      <c r="D1315" s="32"/>
      <c r="E1315" s="32"/>
      <c r="F1315" s="32"/>
      <c r="G1315" s="32"/>
      <c r="H1315" s="32"/>
      <c r="I1315" s="32"/>
      <c r="J1315" s="32"/>
      <c r="K1315" s="32"/>
      <c r="L1315" s="33"/>
      <c r="M1315" s="33"/>
    </row>
    <row r="1316" spans="1:13" x14ac:dyDescent="0.2">
      <c r="A1316" s="32"/>
      <c r="B1316" s="32"/>
      <c r="C1316" s="32"/>
      <c r="D1316" s="32"/>
      <c r="E1316" s="32"/>
      <c r="F1316" s="32"/>
      <c r="G1316" s="32"/>
      <c r="H1316" s="32"/>
      <c r="I1316" s="32"/>
      <c r="J1316" s="32"/>
      <c r="K1316" s="32"/>
      <c r="L1316" s="33"/>
      <c r="M1316" s="33"/>
    </row>
    <row r="1317" spans="1:13" x14ac:dyDescent="0.2">
      <c r="A1317" s="32"/>
      <c r="B1317" s="32"/>
      <c r="C1317" s="32"/>
      <c r="D1317" s="32"/>
      <c r="E1317" s="32"/>
      <c r="F1317" s="32"/>
      <c r="G1317" s="32"/>
      <c r="H1317" s="32"/>
      <c r="I1317" s="32"/>
      <c r="J1317" s="32"/>
      <c r="K1317" s="32"/>
      <c r="L1317" s="33"/>
      <c r="M1317" s="33"/>
    </row>
    <row r="1318" spans="1:13" x14ac:dyDescent="0.2">
      <c r="A1318" s="32"/>
      <c r="B1318" s="32"/>
      <c r="C1318" s="32"/>
      <c r="D1318" s="32"/>
      <c r="E1318" s="32"/>
      <c r="F1318" s="32"/>
      <c r="G1318" s="32"/>
      <c r="H1318" s="32"/>
      <c r="I1318" s="32"/>
      <c r="J1318" s="32"/>
      <c r="K1318" s="32"/>
      <c r="L1318" s="33"/>
      <c r="M1318" s="33"/>
    </row>
    <row r="1319" spans="1:13" x14ac:dyDescent="0.2">
      <c r="A1319" s="32"/>
      <c r="B1319" s="32"/>
      <c r="C1319" s="32"/>
      <c r="D1319" s="32"/>
      <c r="E1319" s="32"/>
      <c r="F1319" s="32"/>
      <c r="G1319" s="32"/>
      <c r="H1319" s="32"/>
      <c r="I1319" s="32"/>
      <c r="J1319" s="32"/>
      <c r="K1319" s="32"/>
      <c r="L1319" s="33"/>
      <c r="M1319" s="33"/>
    </row>
    <row r="1320" spans="1:13" x14ac:dyDescent="0.2">
      <c r="A1320" s="32"/>
      <c r="B1320" s="32"/>
      <c r="C1320" s="32"/>
      <c r="D1320" s="32"/>
      <c r="E1320" s="32"/>
      <c r="F1320" s="32"/>
      <c r="G1320" s="32"/>
      <c r="H1320" s="32"/>
      <c r="I1320" s="32"/>
      <c r="J1320" s="32"/>
      <c r="K1320" s="32"/>
      <c r="L1320" s="33"/>
      <c r="M1320" s="33"/>
    </row>
    <row r="1321" spans="1:13" x14ac:dyDescent="0.2">
      <c r="A1321" s="32"/>
      <c r="B1321" s="32"/>
      <c r="C1321" s="32"/>
      <c r="D1321" s="32"/>
      <c r="E1321" s="32"/>
      <c r="F1321" s="32"/>
      <c r="G1321" s="32"/>
      <c r="H1321" s="32"/>
      <c r="I1321" s="32"/>
      <c r="J1321" s="32"/>
      <c r="K1321" s="32"/>
      <c r="L1321" s="33"/>
      <c r="M1321" s="33"/>
    </row>
    <row r="1322" spans="1:13" x14ac:dyDescent="0.2">
      <c r="A1322" s="32"/>
      <c r="B1322" s="32"/>
      <c r="C1322" s="32"/>
      <c r="D1322" s="32"/>
      <c r="E1322" s="32"/>
      <c r="F1322" s="32"/>
      <c r="G1322" s="32"/>
      <c r="H1322" s="32"/>
      <c r="I1322" s="32"/>
      <c r="J1322" s="32"/>
      <c r="K1322" s="32"/>
      <c r="L1322" s="33"/>
      <c r="M1322" s="33"/>
    </row>
    <row r="1323" spans="1:13" x14ac:dyDescent="0.2">
      <c r="A1323" s="32"/>
      <c r="B1323" s="32"/>
      <c r="C1323" s="32"/>
      <c r="D1323" s="32"/>
      <c r="E1323" s="32"/>
      <c r="F1323" s="32"/>
      <c r="G1323" s="32"/>
      <c r="H1323" s="32"/>
      <c r="I1323" s="32"/>
      <c r="J1323" s="32"/>
      <c r="K1323" s="32"/>
      <c r="L1323" s="33"/>
      <c r="M1323" s="33"/>
    </row>
    <row r="1324" spans="1:13" x14ac:dyDescent="0.2">
      <c r="A1324" s="32"/>
      <c r="B1324" s="32"/>
      <c r="C1324" s="32"/>
      <c r="D1324" s="32"/>
      <c r="E1324" s="32"/>
      <c r="F1324" s="32"/>
      <c r="G1324" s="32"/>
      <c r="H1324" s="32"/>
      <c r="I1324" s="32"/>
      <c r="J1324" s="32"/>
      <c r="K1324" s="32"/>
      <c r="L1324" s="33"/>
      <c r="M1324" s="33"/>
    </row>
    <row r="1325" spans="1:13" x14ac:dyDescent="0.2">
      <c r="A1325" s="32"/>
      <c r="B1325" s="32"/>
      <c r="C1325" s="32"/>
      <c r="D1325" s="32"/>
      <c r="E1325" s="32"/>
      <c r="F1325" s="32"/>
      <c r="G1325" s="32"/>
      <c r="H1325" s="32"/>
      <c r="I1325" s="32"/>
      <c r="J1325" s="32"/>
      <c r="K1325" s="32"/>
      <c r="L1325" s="33"/>
      <c r="M1325" s="33"/>
    </row>
    <row r="1326" spans="1:13" x14ac:dyDescent="0.2">
      <c r="A1326" s="32"/>
      <c r="B1326" s="32"/>
      <c r="C1326" s="32"/>
      <c r="D1326" s="32"/>
      <c r="E1326" s="32"/>
      <c r="F1326" s="32"/>
      <c r="G1326" s="32"/>
      <c r="H1326" s="32"/>
      <c r="I1326" s="32"/>
      <c r="J1326" s="32"/>
      <c r="K1326" s="32"/>
      <c r="L1326" s="33"/>
      <c r="M1326" s="33"/>
    </row>
    <row r="1327" spans="1:13" x14ac:dyDescent="0.2">
      <c r="A1327" s="32"/>
      <c r="B1327" s="32"/>
      <c r="C1327" s="32"/>
      <c r="D1327" s="32"/>
      <c r="E1327" s="32"/>
      <c r="F1327" s="32"/>
      <c r="G1327" s="32"/>
      <c r="H1327" s="32"/>
      <c r="I1327" s="32"/>
      <c r="J1327" s="32"/>
      <c r="K1327" s="32"/>
      <c r="L1327" s="33"/>
      <c r="M1327" s="33"/>
    </row>
    <row r="1328" spans="1:13" x14ac:dyDescent="0.2">
      <c r="A1328" s="32"/>
      <c r="B1328" s="32"/>
      <c r="C1328" s="32"/>
      <c r="D1328" s="32"/>
      <c r="E1328" s="32"/>
      <c r="F1328" s="32"/>
      <c r="G1328" s="32"/>
      <c r="H1328" s="32"/>
      <c r="I1328" s="32"/>
      <c r="J1328" s="32"/>
      <c r="K1328" s="32"/>
      <c r="L1328" s="33"/>
      <c r="M1328" s="33"/>
    </row>
    <row r="1329" spans="1:13" x14ac:dyDescent="0.2">
      <c r="A1329" s="32"/>
      <c r="B1329" s="32"/>
      <c r="C1329" s="32"/>
      <c r="D1329" s="32"/>
      <c r="E1329" s="32"/>
      <c r="F1329" s="32"/>
      <c r="G1329" s="32"/>
      <c r="H1329" s="32"/>
      <c r="I1329" s="32"/>
      <c r="J1329" s="32"/>
      <c r="K1329" s="32"/>
      <c r="L1329" s="33"/>
      <c r="M1329" s="33"/>
    </row>
    <row r="1330" spans="1:13" x14ac:dyDescent="0.2">
      <c r="A1330" s="32"/>
      <c r="B1330" s="32"/>
      <c r="C1330" s="32"/>
      <c r="D1330" s="32"/>
      <c r="E1330" s="32"/>
      <c r="F1330" s="32"/>
      <c r="G1330" s="32"/>
      <c r="H1330" s="32"/>
      <c r="I1330" s="32"/>
      <c r="J1330" s="32"/>
      <c r="K1330" s="32"/>
      <c r="L1330" s="33"/>
      <c r="M1330" s="33"/>
    </row>
    <row r="1331" spans="1:13" x14ac:dyDescent="0.2">
      <c r="A1331" s="32"/>
      <c r="B1331" s="32"/>
      <c r="C1331" s="32"/>
      <c r="D1331" s="32"/>
      <c r="E1331" s="32"/>
      <c r="F1331" s="32"/>
      <c r="G1331" s="32"/>
      <c r="H1331" s="32"/>
      <c r="I1331" s="32"/>
      <c r="J1331" s="32"/>
      <c r="K1331" s="32"/>
      <c r="L1331" s="33"/>
      <c r="M1331" s="33"/>
    </row>
    <row r="1332" spans="1:13" x14ac:dyDescent="0.2">
      <c r="A1332" s="32"/>
      <c r="B1332" s="32"/>
      <c r="C1332" s="32"/>
      <c r="D1332" s="32"/>
      <c r="E1332" s="32"/>
      <c r="F1332" s="32"/>
      <c r="G1332" s="32"/>
      <c r="H1332" s="32"/>
      <c r="I1332" s="32"/>
      <c r="J1332" s="32"/>
      <c r="K1332" s="32"/>
      <c r="L1332" s="33"/>
      <c r="M1332" s="33"/>
    </row>
    <row r="1333" spans="1:13" x14ac:dyDescent="0.2">
      <c r="A1333" s="32"/>
      <c r="B1333" s="32"/>
      <c r="C1333" s="32"/>
      <c r="D1333" s="32"/>
      <c r="E1333" s="32"/>
      <c r="F1333" s="32"/>
      <c r="G1333" s="32"/>
      <c r="H1333" s="32"/>
      <c r="I1333" s="32"/>
      <c r="J1333" s="32"/>
      <c r="K1333" s="32"/>
      <c r="L1333" s="33"/>
      <c r="M1333" s="33"/>
    </row>
    <row r="1334" spans="1:13" x14ac:dyDescent="0.2">
      <c r="A1334" s="32"/>
      <c r="B1334" s="32"/>
      <c r="C1334" s="32"/>
      <c r="D1334" s="32"/>
      <c r="E1334" s="32"/>
      <c r="F1334" s="32"/>
      <c r="G1334" s="32"/>
      <c r="H1334" s="32"/>
      <c r="I1334" s="32"/>
      <c r="J1334" s="32"/>
      <c r="K1334" s="32"/>
      <c r="L1334" s="33"/>
      <c r="M1334" s="33"/>
    </row>
    <row r="1335" spans="1:13" x14ac:dyDescent="0.2">
      <c r="A1335" s="32"/>
      <c r="B1335" s="32"/>
      <c r="C1335" s="32"/>
      <c r="D1335" s="32"/>
      <c r="E1335" s="32"/>
      <c r="F1335" s="32"/>
      <c r="G1335" s="32"/>
      <c r="H1335" s="32"/>
      <c r="I1335" s="32"/>
      <c r="J1335" s="32"/>
      <c r="K1335" s="32"/>
      <c r="L1335" s="33"/>
      <c r="M1335" s="33"/>
    </row>
    <row r="1336" spans="1:13" x14ac:dyDescent="0.2">
      <c r="A1336" s="32"/>
      <c r="B1336" s="32"/>
      <c r="C1336" s="32"/>
      <c r="D1336" s="32"/>
      <c r="E1336" s="32"/>
      <c r="F1336" s="32"/>
      <c r="G1336" s="32"/>
      <c r="H1336" s="32"/>
      <c r="I1336" s="32"/>
      <c r="J1336" s="32"/>
      <c r="K1336" s="32"/>
      <c r="L1336" s="33"/>
      <c r="M1336" s="33"/>
    </row>
    <row r="1337" spans="1:13" x14ac:dyDescent="0.2">
      <c r="A1337" s="32"/>
      <c r="B1337" s="32"/>
      <c r="C1337" s="32"/>
      <c r="D1337" s="32"/>
      <c r="E1337" s="32"/>
      <c r="F1337" s="32"/>
      <c r="G1337" s="32"/>
      <c r="H1337" s="32"/>
      <c r="I1337" s="32"/>
      <c r="J1337" s="32"/>
      <c r="K1337" s="32"/>
      <c r="L1337" s="33"/>
      <c r="M1337" s="33"/>
    </row>
    <row r="1338" spans="1:13" x14ac:dyDescent="0.2">
      <c r="A1338" s="32"/>
      <c r="B1338" s="32"/>
      <c r="C1338" s="32"/>
      <c r="D1338" s="32"/>
      <c r="E1338" s="32"/>
      <c r="F1338" s="32"/>
      <c r="G1338" s="32"/>
      <c r="H1338" s="32"/>
      <c r="I1338" s="32"/>
      <c r="J1338" s="32"/>
      <c r="K1338" s="32"/>
      <c r="L1338" s="33"/>
      <c r="M1338" s="33"/>
    </row>
    <row r="1339" spans="1:13" x14ac:dyDescent="0.2">
      <c r="A1339" s="32"/>
      <c r="B1339" s="32"/>
      <c r="C1339" s="32"/>
      <c r="D1339" s="32"/>
      <c r="E1339" s="32"/>
      <c r="F1339" s="32"/>
      <c r="G1339" s="32"/>
      <c r="H1339" s="32"/>
      <c r="I1339" s="32"/>
      <c r="J1339" s="32"/>
      <c r="K1339" s="32"/>
      <c r="L1339" s="33"/>
      <c r="M1339" s="33"/>
    </row>
    <row r="1340" spans="1:13" x14ac:dyDescent="0.2">
      <c r="A1340" s="32"/>
      <c r="B1340" s="32"/>
      <c r="C1340" s="32"/>
      <c r="D1340" s="32"/>
      <c r="E1340" s="32"/>
      <c r="F1340" s="32"/>
      <c r="G1340" s="32"/>
      <c r="H1340" s="32"/>
      <c r="I1340" s="32"/>
      <c r="J1340" s="32"/>
      <c r="K1340" s="32"/>
      <c r="L1340" s="33"/>
      <c r="M1340" s="33"/>
    </row>
    <row r="1341" spans="1:13" x14ac:dyDescent="0.2">
      <c r="A1341" s="32"/>
      <c r="B1341" s="32"/>
      <c r="C1341" s="32"/>
      <c r="D1341" s="32"/>
      <c r="E1341" s="32"/>
      <c r="F1341" s="32"/>
      <c r="G1341" s="32"/>
      <c r="H1341" s="32"/>
      <c r="I1341" s="32"/>
      <c r="J1341" s="32"/>
      <c r="K1341" s="32"/>
      <c r="L1341" s="33"/>
      <c r="M1341" s="33"/>
    </row>
    <row r="1342" spans="1:13" x14ac:dyDescent="0.2">
      <c r="A1342" s="32"/>
      <c r="B1342" s="32"/>
      <c r="C1342" s="32"/>
      <c r="D1342" s="32"/>
      <c r="E1342" s="32"/>
      <c r="F1342" s="32"/>
      <c r="G1342" s="32"/>
      <c r="H1342" s="32"/>
      <c r="I1342" s="32"/>
      <c r="J1342" s="32"/>
      <c r="K1342" s="32"/>
      <c r="L1342" s="33"/>
      <c r="M1342" s="33"/>
    </row>
    <row r="1343" spans="1:13" x14ac:dyDescent="0.2">
      <c r="A1343" s="32"/>
      <c r="B1343" s="32"/>
      <c r="C1343" s="32"/>
      <c r="D1343" s="32"/>
      <c r="E1343" s="32"/>
      <c r="F1343" s="32"/>
      <c r="G1343" s="32"/>
      <c r="H1343" s="32"/>
      <c r="I1343" s="32"/>
      <c r="J1343" s="32"/>
      <c r="K1343" s="32"/>
      <c r="L1343" s="33"/>
      <c r="M1343" s="33"/>
    </row>
    <row r="1344" spans="1:13" x14ac:dyDescent="0.2">
      <c r="A1344" s="32"/>
      <c r="B1344" s="32"/>
      <c r="C1344" s="32"/>
      <c r="D1344" s="32"/>
      <c r="E1344" s="32"/>
      <c r="F1344" s="32"/>
      <c r="G1344" s="32"/>
      <c r="H1344" s="32"/>
      <c r="I1344" s="32"/>
      <c r="J1344" s="32"/>
      <c r="K1344" s="32"/>
      <c r="L1344" s="33"/>
      <c r="M1344" s="33"/>
    </row>
    <row r="1345" spans="1:13" x14ac:dyDescent="0.2">
      <c r="A1345" s="32"/>
      <c r="B1345" s="32"/>
      <c r="C1345" s="32"/>
      <c r="D1345" s="32"/>
      <c r="E1345" s="32"/>
      <c r="F1345" s="32"/>
      <c r="G1345" s="32"/>
      <c r="H1345" s="32"/>
      <c r="I1345" s="32"/>
      <c r="J1345" s="32"/>
      <c r="K1345" s="32"/>
      <c r="L1345" s="33"/>
      <c r="M1345" s="33"/>
    </row>
    <row r="1346" spans="1:13" x14ac:dyDescent="0.2">
      <c r="A1346" s="32"/>
      <c r="B1346" s="32"/>
      <c r="C1346" s="32"/>
      <c r="D1346" s="32"/>
      <c r="E1346" s="32"/>
      <c r="F1346" s="32"/>
      <c r="G1346" s="32"/>
      <c r="H1346" s="32"/>
      <c r="I1346" s="32"/>
      <c r="J1346" s="32"/>
      <c r="K1346" s="32"/>
      <c r="L1346" s="33"/>
      <c r="M1346" s="33"/>
    </row>
    <row r="1347" spans="1:13" x14ac:dyDescent="0.2">
      <c r="A1347" s="32"/>
      <c r="B1347" s="32"/>
      <c r="C1347" s="32"/>
      <c r="D1347" s="32"/>
      <c r="E1347" s="32"/>
      <c r="F1347" s="32"/>
      <c r="G1347" s="32"/>
      <c r="H1347" s="32"/>
      <c r="I1347" s="32"/>
      <c r="J1347" s="32"/>
      <c r="K1347" s="32"/>
      <c r="L1347" s="33"/>
      <c r="M1347" s="33"/>
    </row>
    <row r="1348" spans="1:13" x14ac:dyDescent="0.2">
      <c r="A1348" s="32"/>
      <c r="B1348" s="32"/>
      <c r="C1348" s="32"/>
      <c r="D1348" s="32"/>
      <c r="E1348" s="32"/>
      <c r="F1348" s="32"/>
      <c r="G1348" s="32"/>
      <c r="H1348" s="32"/>
      <c r="I1348" s="32"/>
      <c r="J1348" s="32"/>
      <c r="K1348" s="32"/>
      <c r="L1348" s="33"/>
      <c r="M1348" s="33"/>
    </row>
    <row r="1349" spans="1:13" x14ac:dyDescent="0.2">
      <c r="A1349" s="32"/>
      <c r="B1349" s="32"/>
      <c r="C1349" s="32"/>
      <c r="D1349" s="32"/>
      <c r="E1349" s="32"/>
      <c r="F1349" s="32"/>
      <c r="G1349" s="32"/>
      <c r="H1349" s="32"/>
      <c r="I1349" s="32"/>
      <c r="J1349" s="32"/>
      <c r="K1349" s="32"/>
      <c r="L1349" s="33"/>
      <c r="M1349" s="33"/>
    </row>
    <row r="1350" spans="1:13" x14ac:dyDescent="0.2">
      <c r="A1350" s="32"/>
      <c r="B1350" s="32"/>
      <c r="C1350" s="32"/>
      <c r="D1350" s="32"/>
      <c r="E1350" s="32"/>
      <c r="F1350" s="32"/>
      <c r="G1350" s="32"/>
      <c r="H1350" s="32"/>
      <c r="I1350" s="32"/>
      <c r="J1350" s="32"/>
      <c r="K1350" s="32"/>
      <c r="L1350" s="33"/>
      <c r="M1350" s="33"/>
    </row>
    <row r="1351" spans="1:13" x14ac:dyDescent="0.2">
      <c r="A1351" s="32"/>
      <c r="B1351" s="32"/>
      <c r="C1351" s="32"/>
      <c r="D1351" s="32"/>
      <c r="E1351" s="32"/>
      <c r="F1351" s="32"/>
      <c r="G1351" s="32"/>
      <c r="H1351" s="32"/>
      <c r="I1351" s="32"/>
      <c r="J1351" s="32"/>
      <c r="K1351" s="32"/>
      <c r="L1351" s="33"/>
      <c r="M1351" s="33"/>
    </row>
    <row r="1352" spans="1:13" x14ac:dyDescent="0.2">
      <c r="A1352" s="32"/>
      <c r="B1352" s="32"/>
      <c r="C1352" s="32"/>
      <c r="D1352" s="32"/>
      <c r="E1352" s="32"/>
      <c r="F1352" s="32"/>
      <c r="G1352" s="32"/>
      <c r="H1352" s="32"/>
      <c r="I1352" s="32"/>
      <c r="J1352" s="32"/>
      <c r="K1352" s="32"/>
      <c r="L1352" s="33"/>
      <c r="M1352" s="33"/>
    </row>
    <row r="1353" spans="1:13" x14ac:dyDescent="0.2">
      <c r="A1353" s="32"/>
      <c r="B1353" s="32"/>
      <c r="C1353" s="32"/>
      <c r="D1353" s="32"/>
      <c r="E1353" s="32"/>
      <c r="F1353" s="32"/>
      <c r="G1353" s="32"/>
      <c r="H1353" s="32"/>
      <c r="I1353" s="32"/>
      <c r="J1353" s="32"/>
      <c r="K1353" s="32"/>
      <c r="L1353" s="33"/>
      <c r="M1353" s="33"/>
    </row>
    <row r="1354" spans="1:13" x14ac:dyDescent="0.2">
      <c r="A1354" s="32"/>
      <c r="B1354" s="32"/>
      <c r="C1354" s="32"/>
      <c r="D1354" s="32"/>
      <c r="E1354" s="32"/>
      <c r="F1354" s="32"/>
      <c r="G1354" s="32"/>
      <c r="H1354" s="32"/>
      <c r="I1354" s="32"/>
      <c r="J1354" s="32"/>
      <c r="K1354" s="32"/>
      <c r="L1354" s="33"/>
      <c r="M1354" s="33"/>
    </row>
    <row r="1355" spans="1:13" x14ac:dyDescent="0.2">
      <c r="A1355" s="32"/>
      <c r="B1355" s="32"/>
      <c r="C1355" s="32"/>
      <c r="D1355" s="32"/>
      <c r="E1355" s="32"/>
      <c r="F1355" s="32"/>
      <c r="G1355" s="32"/>
      <c r="H1355" s="32"/>
      <c r="I1355" s="32"/>
      <c r="J1355" s="32"/>
      <c r="K1355" s="32"/>
      <c r="L1355" s="33"/>
      <c r="M1355" s="33"/>
    </row>
    <row r="1356" spans="1:13" x14ac:dyDescent="0.2">
      <c r="A1356" s="32"/>
      <c r="B1356" s="32"/>
      <c r="C1356" s="32"/>
      <c r="D1356" s="32"/>
      <c r="E1356" s="32"/>
      <c r="F1356" s="32"/>
      <c r="G1356" s="32"/>
      <c r="H1356" s="32"/>
      <c r="I1356" s="32"/>
      <c r="J1356" s="32"/>
      <c r="K1356" s="32"/>
      <c r="L1356" s="33"/>
      <c r="M1356" s="33"/>
    </row>
    <row r="1357" spans="1:13" x14ac:dyDescent="0.2">
      <c r="A1357" s="32"/>
      <c r="B1357" s="32"/>
      <c r="C1357" s="32"/>
      <c r="D1357" s="32"/>
      <c r="E1357" s="32"/>
      <c r="F1357" s="32"/>
      <c r="G1357" s="32"/>
      <c r="H1357" s="32"/>
      <c r="I1357" s="32"/>
      <c r="J1357" s="32"/>
      <c r="K1357" s="32"/>
      <c r="L1357" s="33"/>
      <c r="M1357" s="33"/>
    </row>
    <row r="1358" spans="1:13" x14ac:dyDescent="0.2">
      <c r="A1358" s="32"/>
      <c r="B1358" s="32"/>
      <c r="C1358" s="32"/>
      <c r="D1358" s="32"/>
      <c r="E1358" s="32"/>
      <c r="F1358" s="32"/>
      <c r="G1358" s="32"/>
      <c r="H1358" s="32"/>
      <c r="I1358" s="32"/>
      <c r="J1358" s="32"/>
      <c r="K1358" s="32"/>
      <c r="L1358" s="33"/>
      <c r="M1358" s="33"/>
    </row>
    <row r="1359" spans="1:13" x14ac:dyDescent="0.2">
      <c r="A1359" s="32"/>
      <c r="B1359" s="32"/>
      <c r="C1359" s="32"/>
      <c r="D1359" s="32"/>
      <c r="E1359" s="32"/>
      <c r="F1359" s="32"/>
      <c r="G1359" s="32"/>
      <c r="H1359" s="32"/>
      <c r="I1359" s="32"/>
      <c r="J1359" s="32"/>
      <c r="K1359" s="32"/>
      <c r="L1359" s="33"/>
      <c r="M1359" s="33"/>
    </row>
    <row r="1360" spans="1:13" x14ac:dyDescent="0.2">
      <c r="A1360" s="32"/>
      <c r="B1360" s="32"/>
      <c r="C1360" s="32"/>
      <c r="D1360" s="32"/>
      <c r="E1360" s="32"/>
      <c r="F1360" s="32"/>
      <c r="G1360" s="32"/>
      <c r="H1360" s="32"/>
      <c r="I1360" s="32"/>
      <c r="J1360" s="32"/>
      <c r="K1360" s="32"/>
      <c r="L1360" s="33"/>
      <c r="M1360" s="33"/>
    </row>
    <row r="1361" spans="1:13" x14ac:dyDescent="0.2">
      <c r="A1361" s="32"/>
      <c r="B1361" s="32"/>
      <c r="C1361" s="32"/>
      <c r="D1361" s="32"/>
      <c r="E1361" s="32"/>
      <c r="F1361" s="32"/>
      <c r="G1361" s="32"/>
      <c r="H1361" s="32"/>
      <c r="I1361" s="32"/>
      <c r="J1361" s="32"/>
      <c r="K1361" s="32"/>
      <c r="L1361" s="33"/>
      <c r="M1361" s="33"/>
    </row>
    <row r="1362" spans="1:13" x14ac:dyDescent="0.2">
      <c r="A1362" s="32"/>
      <c r="B1362" s="32"/>
      <c r="C1362" s="32"/>
      <c r="D1362" s="32"/>
      <c r="E1362" s="32"/>
      <c r="F1362" s="32"/>
      <c r="G1362" s="32"/>
      <c r="H1362" s="32"/>
      <c r="I1362" s="32"/>
      <c r="J1362" s="32"/>
      <c r="K1362" s="32"/>
      <c r="L1362" s="33"/>
      <c r="M1362" s="33"/>
    </row>
    <row r="1363" spans="1:13" x14ac:dyDescent="0.2">
      <c r="A1363" s="32"/>
      <c r="B1363" s="32"/>
      <c r="C1363" s="32"/>
      <c r="D1363" s="32"/>
      <c r="E1363" s="32"/>
      <c r="F1363" s="32"/>
      <c r="G1363" s="32"/>
      <c r="H1363" s="32"/>
      <c r="I1363" s="32"/>
      <c r="J1363" s="32"/>
      <c r="K1363" s="32"/>
      <c r="L1363" s="33"/>
      <c r="M1363" s="33"/>
    </row>
    <row r="1364" spans="1:13" x14ac:dyDescent="0.2">
      <c r="A1364" s="32"/>
      <c r="B1364" s="32"/>
      <c r="C1364" s="32"/>
      <c r="D1364" s="32"/>
      <c r="E1364" s="32"/>
      <c r="F1364" s="32"/>
      <c r="G1364" s="32"/>
      <c r="H1364" s="32"/>
      <c r="I1364" s="32"/>
      <c r="J1364" s="32"/>
      <c r="K1364" s="32"/>
      <c r="L1364" s="33"/>
      <c r="M1364" s="33"/>
    </row>
    <row r="1365" spans="1:13" x14ac:dyDescent="0.2">
      <c r="A1365" s="32"/>
      <c r="B1365" s="32"/>
      <c r="C1365" s="32"/>
      <c r="D1365" s="32"/>
      <c r="E1365" s="32"/>
      <c r="F1365" s="32"/>
      <c r="G1365" s="32"/>
      <c r="H1365" s="32"/>
      <c r="I1365" s="32"/>
      <c r="J1365" s="32"/>
      <c r="K1365" s="32"/>
      <c r="L1365" s="33"/>
      <c r="M1365" s="33"/>
    </row>
    <row r="1366" spans="1:13" x14ac:dyDescent="0.2">
      <c r="A1366" s="32"/>
      <c r="B1366" s="32"/>
      <c r="C1366" s="32"/>
      <c r="D1366" s="32"/>
      <c r="E1366" s="32"/>
      <c r="F1366" s="32"/>
      <c r="G1366" s="32"/>
      <c r="H1366" s="32"/>
      <c r="I1366" s="32"/>
      <c r="J1366" s="32"/>
      <c r="K1366" s="32"/>
      <c r="L1366" s="33"/>
      <c r="M1366" s="33"/>
    </row>
    <row r="1367" spans="1:13" x14ac:dyDescent="0.2">
      <c r="A1367" s="32"/>
      <c r="B1367" s="32"/>
      <c r="C1367" s="32"/>
      <c r="D1367" s="32"/>
      <c r="E1367" s="32"/>
      <c r="F1367" s="32"/>
      <c r="G1367" s="32"/>
      <c r="H1367" s="32"/>
      <c r="I1367" s="32"/>
      <c r="J1367" s="32"/>
      <c r="K1367" s="32"/>
      <c r="L1367" s="33"/>
      <c r="M1367" s="33"/>
    </row>
    <row r="1368" spans="1:13" x14ac:dyDescent="0.2">
      <c r="A1368" s="32"/>
      <c r="B1368" s="32"/>
      <c r="C1368" s="32"/>
      <c r="D1368" s="32"/>
      <c r="E1368" s="32"/>
      <c r="F1368" s="32"/>
      <c r="G1368" s="32"/>
      <c r="H1368" s="32"/>
      <c r="I1368" s="32"/>
      <c r="J1368" s="32"/>
      <c r="K1368" s="32"/>
      <c r="L1368" s="33"/>
      <c r="M1368" s="33"/>
    </row>
    <row r="1369" spans="1:13" x14ac:dyDescent="0.2">
      <c r="A1369" s="32"/>
      <c r="B1369" s="32"/>
      <c r="C1369" s="32"/>
      <c r="D1369" s="32"/>
      <c r="E1369" s="32"/>
      <c r="F1369" s="32"/>
      <c r="G1369" s="32"/>
      <c r="H1369" s="32"/>
      <c r="I1369" s="32"/>
      <c r="J1369" s="32"/>
      <c r="K1369" s="32"/>
      <c r="L1369" s="33"/>
      <c r="M1369" s="33"/>
    </row>
    <row r="1370" spans="1:13" x14ac:dyDescent="0.2">
      <c r="A1370" s="32"/>
      <c r="B1370" s="32"/>
      <c r="C1370" s="32"/>
      <c r="D1370" s="32"/>
      <c r="E1370" s="32"/>
      <c r="F1370" s="32"/>
      <c r="G1370" s="32"/>
      <c r="H1370" s="32"/>
      <c r="I1370" s="32"/>
      <c r="J1370" s="32"/>
      <c r="K1370" s="32"/>
      <c r="L1370" s="33"/>
      <c r="M1370" s="33"/>
    </row>
    <row r="1371" spans="1:13" x14ac:dyDescent="0.2">
      <c r="A1371" s="32"/>
      <c r="B1371" s="32"/>
      <c r="C1371" s="32"/>
      <c r="D1371" s="32"/>
      <c r="E1371" s="32"/>
      <c r="F1371" s="32"/>
      <c r="G1371" s="32"/>
      <c r="H1371" s="32"/>
      <c r="I1371" s="32"/>
      <c r="J1371" s="32"/>
      <c r="K1371" s="32"/>
      <c r="L1371" s="33"/>
      <c r="M1371" s="33"/>
    </row>
    <row r="1372" spans="1:13" x14ac:dyDescent="0.2">
      <c r="A1372" s="32"/>
      <c r="B1372" s="32"/>
      <c r="C1372" s="32"/>
      <c r="D1372" s="32"/>
      <c r="E1372" s="32"/>
      <c r="F1372" s="32"/>
      <c r="G1372" s="32"/>
      <c r="H1372" s="32"/>
      <c r="I1372" s="32"/>
      <c r="J1372" s="32"/>
      <c r="K1372" s="32"/>
      <c r="L1372" s="33"/>
      <c r="M1372" s="33"/>
    </row>
    <row r="1373" spans="1:13" x14ac:dyDescent="0.2">
      <c r="A1373" s="32"/>
      <c r="B1373" s="32"/>
      <c r="C1373" s="32"/>
      <c r="D1373" s="32"/>
      <c r="E1373" s="32"/>
      <c r="F1373" s="32"/>
      <c r="G1373" s="32"/>
      <c r="H1373" s="32"/>
      <c r="I1373" s="32"/>
      <c r="J1373" s="32"/>
      <c r="K1373" s="32"/>
      <c r="L1373" s="33"/>
      <c r="M1373" s="33"/>
    </row>
    <row r="1374" spans="1:13" x14ac:dyDescent="0.2">
      <c r="A1374" s="32"/>
      <c r="B1374" s="32"/>
      <c r="C1374" s="32"/>
      <c r="D1374" s="32"/>
      <c r="E1374" s="32"/>
      <c r="F1374" s="32"/>
      <c r="G1374" s="32"/>
      <c r="H1374" s="32"/>
      <c r="I1374" s="32"/>
      <c r="J1374" s="32"/>
      <c r="K1374" s="32"/>
      <c r="L1374" s="33"/>
      <c r="M1374" s="33"/>
    </row>
    <row r="1375" spans="1:13" x14ac:dyDescent="0.2">
      <c r="A1375" s="32"/>
      <c r="B1375" s="32"/>
      <c r="C1375" s="32"/>
      <c r="D1375" s="32"/>
      <c r="E1375" s="32"/>
      <c r="F1375" s="32"/>
      <c r="G1375" s="32"/>
      <c r="H1375" s="32"/>
      <c r="I1375" s="32"/>
      <c r="J1375" s="32"/>
      <c r="K1375" s="32"/>
      <c r="L1375" s="33"/>
      <c r="M1375" s="33"/>
    </row>
    <row r="1376" spans="1:13" x14ac:dyDescent="0.2">
      <c r="A1376" s="32"/>
      <c r="B1376" s="32"/>
      <c r="C1376" s="32"/>
      <c r="D1376" s="32"/>
      <c r="E1376" s="32"/>
      <c r="F1376" s="32"/>
      <c r="G1376" s="32"/>
      <c r="H1376" s="32"/>
      <c r="I1376" s="32"/>
      <c r="J1376" s="32"/>
      <c r="K1376" s="32"/>
      <c r="L1376" s="33"/>
      <c r="M1376" s="33"/>
    </row>
    <row r="1377" spans="1:13" x14ac:dyDescent="0.2">
      <c r="A1377" s="32"/>
      <c r="B1377" s="32"/>
      <c r="C1377" s="32"/>
      <c r="D1377" s="32"/>
      <c r="E1377" s="32"/>
      <c r="F1377" s="32"/>
      <c r="G1377" s="32"/>
      <c r="H1377" s="32"/>
      <c r="I1377" s="32"/>
      <c r="J1377" s="32"/>
      <c r="K1377" s="32"/>
      <c r="L1377" s="33"/>
      <c r="M1377" s="33"/>
    </row>
    <row r="1378" spans="1:13" x14ac:dyDescent="0.2">
      <c r="A1378" s="32"/>
      <c r="B1378" s="32"/>
      <c r="C1378" s="32"/>
      <c r="D1378" s="32"/>
      <c r="E1378" s="32"/>
      <c r="F1378" s="32"/>
      <c r="G1378" s="32"/>
      <c r="H1378" s="32"/>
      <c r="I1378" s="32"/>
      <c r="J1378" s="32"/>
      <c r="K1378" s="32"/>
      <c r="L1378" s="33"/>
      <c r="M1378" s="33"/>
    </row>
    <row r="1379" spans="1:13" x14ac:dyDescent="0.2">
      <c r="A1379" s="32"/>
      <c r="B1379" s="32"/>
      <c r="C1379" s="32"/>
      <c r="D1379" s="32"/>
      <c r="E1379" s="32"/>
      <c r="F1379" s="32"/>
      <c r="G1379" s="32"/>
      <c r="H1379" s="32"/>
      <c r="I1379" s="32"/>
      <c r="J1379" s="32"/>
      <c r="K1379" s="32"/>
      <c r="L1379" s="33"/>
      <c r="M1379" s="33"/>
    </row>
    <row r="1380" spans="1:13" x14ac:dyDescent="0.2">
      <c r="A1380" s="32"/>
      <c r="B1380" s="32"/>
      <c r="C1380" s="32"/>
      <c r="D1380" s="32"/>
      <c r="E1380" s="32"/>
      <c r="F1380" s="32"/>
      <c r="G1380" s="32"/>
      <c r="H1380" s="32"/>
      <c r="I1380" s="32"/>
      <c r="J1380" s="32"/>
      <c r="K1380" s="32"/>
      <c r="L1380" s="33"/>
      <c r="M1380" s="33"/>
    </row>
    <row r="1381" spans="1:13" x14ac:dyDescent="0.2">
      <c r="A1381" s="32"/>
      <c r="B1381" s="32"/>
      <c r="C1381" s="32"/>
      <c r="D1381" s="32"/>
      <c r="E1381" s="32"/>
      <c r="F1381" s="32"/>
      <c r="G1381" s="32"/>
      <c r="H1381" s="32"/>
      <c r="I1381" s="32"/>
      <c r="J1381" s="32"/>
      <c r="K1381" s="32"/>
      <c r="L1381" s="33"/>
      <c r="M1381" s="33"/>
    </row>
    <row r="1382" spans="1:13" x14ac:dyDescent="0.2">
      <c r="A1382" s="32"/>
      <c r="B1382" s="32"/>
      <c r="C1382" s="32"/>
      <c r="D1382" s="32"/>
      <c r="E1382" s="32"/>
      <c r="F1382" s="32"/>
      <c r="G1382" s="32"/>
      <c r="H1382" s="32"/>
      <c r="I1382" s="32"/>
      <c r="J1382" s="32"/>
      <c r="K1382" s="32"/>
      <c r="L1382" s="33"/>
      <c r="M1382" s="33"/>
    </row>
    <row r="1383" spans="1:13" x14ac:dyDescent="0.2">
      <c r="A1383" s="32"/>
      <c r="B1383" s="32"/>
      <c r="C1383" s="32"/>
      <c r="D1383" s="32"/>
      <c r="E1383" s="32"/>
      <c r="F1383" s="32"/>
      <c r="G1383" s="32"/>
      <c r="H1383" s="32"/>
      <c r="I1383" s="32"/>
      <c r="J1383" s="32"/>
      <c r="K1383" s="32"/>
      <c r="L1383" s="33"/>
      <c r="M1383" s="33"/>
    </row>
    <row r="1384" spans="1:13" x14ac:dyDescent="0.2">
      <c r="A1384" s="32"/>
      <c r="B1384" s="32"/>
      <c r="C1384" s="32"/>
      <c r="D1384" s="32"/>
      <c r="E1384" s="32"/>
      <c r="F1384" s="32"/>
      <c r="G1384" s="32"/>
      <c r="H1384" s="32"/>
      <c r="I1384" s="32"/>
      <c r="J1384" s="32"/>
      <c r="K1384" s="32"/>
      <c r="L1384" s="33"/>
      <c r="M1384" s="33"/>
    </row>
    <row r="1385" spans="1:13" x14ac:dyDescent="0.2">
      <c r="A1385" s="32"/>
      <c r="B1385" s="32"/>
      <c r="C1385" s="32"/>
      <c r="D1385" s="32"/>
      <c r="E1385" s="32"/>
      <c r="F1385" s="32"/>
      <c r="G1385" s="32"/>
      <c r="H1385" s="32"/>
      <c r="I1385" s="32"/>
      <c r="J1385" s="32"/>
      <c r="K1385" s="32"/>
      <c r="L1385" s="33"/>
      <c r="M1385" s="33"/>
    </row>
    <row r="1386" spans="1:13" x14ac:dyDescent="0.2">
      <c r="A1386" s="32"/>
      <c r="B1386" s="32"/>
      <c r="C1386" s="32"/>
      <c r="D1386" s="32"/>
      <c r="E1386" s="32"/>
      <c r="F1386" s="32"/>
      <c r="G1386" s="32"/>
      <c r="H1386" s="32"/>
      <c r="I1386" s="32"/>
      <c r="J1386" s="32"/>
      <c r="K1386" s="32"/>
      <c r="L1386" s="33"/>
      <c r="M1386" s="33"/>
    </row>
    <row r="1387" spans="1:13" x14ac:dyDescent="0.2">
      <c r="A1387" s="32"/>
      <c r="B1387" s="32"/>
      <c r="C1387" s="32"/>
      <c r="D1387" s="32"/>
      <c r="E1387" s="32"/>
      <c r="F1387" s="32"/>
      <c r="G1387" s="32"/>
      <c r="H1387" s="32"/>
      <c r="I1387" s="32"/>
      <c r="J1387" s="32"/>
      <c r="K1387" s="32"/>
      <c r="L1387" s="33"/>
      <c r="M1387" s="33"/>
    </row>
    <row r="1388" spans="1:13" x14ac:dyDescent="0.2">
      <c r="A1388" s="32"/>
      <c r="B1388" s="32"/>
      <c r="C1388" s="32"/>
      <c r="D1388" s="32"/>
      <c r="E1388" s="32"/>
      <c r="F1388" s="32"/>
      <c r="G1388" s="32"/>
      <c r="H1388" s="32"/>
      <c r="I1388" s="32"/>
      <c r="J1388" s="32"/>
      <c r="K1388" s="32"/>
      <c r="L1388" s="33"/>
      <c r="M1388" s="33"/>
    </row>
    <row r="1389" spans="1:13" x14ac:dyDescent="0.2">
      <c r="A1389" s="32"/>
      <c r="B1389" s="32"/>
      <c r="C1389" s="32"/>
      <c r="D1389" s="32"/>
      <c r="E1389" s="32"/>
      <c r="F1389" s="32"/>
      <c r="G1389" s="32"/>
      <c r="H1389" s="32"/>
      <c r="I1389" s="32"/>
      <c r="J1389" s="32"/>
      <c r="K1389" s="32"/>
      <c r="L1389" s="33"/>
      <c r="M1389" s="33"/>
    </row>
    <row r="1390" spans="1:13" x14ac:dyDescent="0.2">
      <c r="A1390" s="32"/>
      <c r="B1390" s="32"/>
      <c r="C1390" s="32"/>
      <c r="D1390" s="32"/>
      <c r="E1390" s="32"/>
      <c r="F1390" s="32"/>
      <c r="G1390" s="32"/>
      <c r="H1390" s="32"/>
      <c r="I1390" s="32"/>
      <c r="J1390" s="32"/>
      <c r="K1390" s="32"/>
      <c r="L1390" s="33"/>
      <c r="M1390" s="33"/>
    </row>
    <row r="1391" spans="1:13" x14ac:dyDescent="0.2">
      <c r="A1391" s="32"/>
      <c r="B1391" s="32"/>
      <c r="C1391" s="32"/>
      <c r="D1391" s="32"/>
      <c r="E1391" s="32"/>
      <c r="F1391" s="32"/>
      <c r="G1391" s="32"/>
      <c r="H1391" s="32"/>
      <c r="I1391" s="32"/>
      <c r="J1391" s="32"/>
      <c r="K1391" s="32"/>
      <c r="L1391" s="33"/>
      <c r="M1391" s="33"/>
    </row>
    <row r="1392" spans="1:13" x14ac:dyDescent="0.2">
      <c r="A1392" s="32"/>
      <c r="B1392" s="32"/>
      <c r="C1392" s="32"/>
      <c r="D1392" s="32"/>
      <c r="E1392" s="32"/>
      <c r="F1392" s="32"/>
      <c r="G1392" s="32"/>
      <c r="H1392" s="32"/>
      <c r="I1392" s="32"/>
      <c r="J1392" s="32"/>
      <c r="K1392" s="32"/>
      <c r="L1392" s="33"/>
      <c r="M1392" s="33"/>
    </row>
    <row r="1393" spans="1:13" x14ac:dyDescent="0.2">
      <c r="A1393" s="32"/>
      <c r="B1393" s="32"/>
      <c r="C1393" s="32"/>
      <c r="D1393" s="32"/>
      <c r="E1393" s="32"/>
      <c r="F1393" s="32"/>
      <c r="G1393" s="32"/>
      <c r="H1393" s="32"/>
      <c r="I1393" s="32"/>
      <c r="J1393" s="32"/>
      <c r="K1393" s="32"/>
      <c r="L1393" s="33"/>
      <c r="M1393" s="33"/>
    </row>
    <row r="1394" spans="1:13" x14ac:dyDescent="0.2">
      <c r="A1394" s="32"/>
      <c r="B1394" s="32"/>
      <c r="C1394" s="32"/>
      <c r="D1394" s="32"/>
      <c r="E1394" s="32"/>
      <c r="F1394" s="32"/>
      <c r="G1394" s="32"/>
      <c r="H1394" s="32"/>
      <c r="I1394" s="32"/>
      <c r="J1394" s="32"/>
      <c r="K1394" s="32"/>
      <c r="L1394" s="33"/>
      <c r="M1394" s="33"/>
    </row>
    <row r="1395" spans="1:13" x14ac:dyDescent="0.2">
      <c r="A1395" s="32"/>
      <c r="B1395" s="32"/>
      <c r="C1395" s="32"/>
      <c r="D1395" s="32"/>
      <c r="E1395" s="32"/>
      <c r="F1395" s="32"/>
      <c r="G1395" s="32"/>
      <c r="H1395" s="32"/>
      <c r="I1395" s="32"/>
      <c r="J1395" s="32"/>
      <c r="K1395" s="32"/>
      <c r="L1395" s="33"/>
      <c r="M1395" s="33"/>
    </row>
    <row r="1396" spans="1:13" x14ac:dyDescent="0.2">
      <c r="A1396" s="32"/>
      <c r="B1396" s="32"/>
      <c r="C1396" s="32"/>
      <c r="D1396" s="32"/>
      <c r="E1396" s="32"/>
      <c r="F1396" s="32"/>
      <c r="G1396" s="32"/>
      <c r="H1396" s="32"/>
      <c r="I1396" s="32"/>
      <c r="J1396" s="32"/>
      <c r="K1396" s="32"/>
      <c r="L1396" s="33"/>
      <c r="M1396" s="33"/>
    </row>
    <row r="1397" spans="1:13" x14ac:dyDescent="0.2">
      <c r="A1397" s="32"/>
      <c r="B1397" s="32"/>
      <c r="C1397" s="32"/>
      <c r="D1397" s="32"/>
      <c r="E1397" s="32"/>
      <c r="F1397" s="32"/>
      <c r="G1397" s="32"/>
      <c r="H1397" s="32"/>
      <c r="I1397" s="32"/>
      <c r="J1397" s="32"/>
      <c r="K1397" s="32"/>
      <c r="L1397" s="33"/>
      <c r="M1397" s="33"/>
    </row>
    <row r="1398" spans="1:13" x14ac:dyDescent="0.2">
      <c r="A1398" s="32"/>
      <c r="B1398" s="32"/>
      <c r="C1398" s="32"/>
      <c r="D1398" s="32"/>
      <c r="E1398" s="32"/>
      <c r="F1398" s="32"/>
      <c r="G1398" s="32"/>
      <c r="H1398" s="32"/>
      <c r="I1398" s="32"/>
      <c r="J1398" s="32"/>
      <c r="K1398" s="32"/>
      <c r="L1398" s="33"/>
      <c r="M1398" s="33"/>
    </row>
    <row r="1399" spans="1:13" x14ac:dyDescent="0.2">
      <c r="A1399" s="32"/>
      <c r="B1399" s="32"/>
      <c r="C1399" s="32"/>
      <c r="D1399" s="32"/>
      <c r="E1399" s="32"/>
      <c r="F1399" s="32"/>
      <c r="G1399" s="32"/>
      <c r="H1399" s="32"/>
      <c r="I1399" s="32"/>
      <c r="J1399" s="32"/>
      <c r="K1399" s="32"/>
      <c r="L1399" s="33"/>
      <c r="M1399" s="33"/>
    </row>
    <row r="1400" spans="1:13" x14ac:dyDescent="0.2">
      <c r="A1400" s="32"/>
      <c r="B1400" s="32"/>
      <c r="C1400" s="32"/>
      <c r="D1400" s="32"/>
      <c r="E1400" s="32"/>
      <c r="F1400" s="32"/>
      <c r="G1400" s="32"/>
      <c r="H1400" s="32"/>
      <c r="I1400" s="32"/>
      <c r="J1400" s="32"/>
      <c r="K1400" s="32"/>
      <c r="L1400" s="33"/>
      <c r="M1400" s="33"/>
    </row>
    <row r="1401" spans="1:13" x14ac:dyDescent="0.2">
      <c r="A1401" s="32"/>
      <c r="B1401" s="32"/>
      <c r="C1401" s="32"/>
      <c r="D1401" s="32"/>
      <c r="E1401" s="32"/>
      <c r="F1401" s="32"/>
      <c r="G1401" s="32"/>
      <c r="H1401" s="32"/>
      <c r="I1401" s="32"/>
      <c r="J1401" s="32"/>
      <c r="K1401" s="32"/>
      <c r="L1401" s="33"/>
      <c r="M1401" s="33"/>
    </row>
    <row r="1402" spans="1:13" x14ac:dyDescent="0.2">
      <c r="A1402" s="32"/>
      <c r="B1402" s="32"/>
      <c r="C1402" s="32"/>
      <c r="D1402" s="32"/>
      <c r="E1402" s="32"/>
      <c r="F1402" s="32"/>
      <c r="G1402" s="32"/>
      <c r="H1402" s="32"/>
      <c r="I1402" s="32"/>
      <c r="J1402" s="32"/>
      <c r="K1402" s="32"/>
      <c r="L1402" s="33"/>
      <c r="M1402" s="33"/>
    </row>
    <row r="1403" spans="1:13" x14ac:dyDescent="0.2">
      <c r="A1403" s="32"/>
      <c r="B1403" s="32"/>
      <c r="C1403" s="32"/>
      <c r="D1403" s="32"/>
      <c r="E1403" s="32"/>
      <c r="F1403" s="32"/>
      <c r="G1403" s="32"/>
      <c r="H1403" s="32"/>
      <c r="I1403" s="32"/>
      <c r="J1403" s="32"/>
      <c r="K1403" s="32"/>
      <c r="L1403" s="33"/>
      <c r="M1403" s="33"/>
    </row>
    <row r="1404" spans="1:13" x14ac:dyDescent="0.2">
      <c r="A1404" s="32"/>
      <c r="B1404" s="32"/>
      <c r="C1404" s="32"/>
      <c r="D1404" s="32"/>
      <c r="E1404" s="32"/>
      <c r="F1404" s="32"/>
      <c r="G1404" s="32"/>
      <c r="H1404" s="32"/>
      <c r="I1404" s="32"/>
      <c r="J1404" s="32"/>
      <c r="K1404" s="32"/>
      <c r="L1404" s="33"/>
      <c r="M1404" s="33"/>
    </row>
    <row r="1405" spans="1:13" x14ac:dyDescent="0.2">
      <c r="A1405" s="32"/>
      <c r="B1405" s="32"/>
      <c r="C1405" s="32"/>
      <c r="D1405" s="32"/>
      <c r="E1405" s="32"/>
      <c r="F1405" s="32"/>
      <c r="G1405" s="32"/>
      <c r="H1405" s="32"/>
      <c r="I1405" s="32"/>
      <c r="J1405" s="32"/>
      <c r="K1405" s="32"/>
      <c r="L1405" s="33"/>
      <c r="M1405" s="33"/>
    </row>
    <row r="1406" spans="1:13" x14ac:dyDescent="0.2">
      <c r="A1406" s="32"/>
      <c r="B1406" s="32"/>
      <c r="C1406" s="32"/>
      <c r="D1406" s="32"/>
      <c r="E1406" s="32"/>
      <c r="F1406" s="32"/>
      <c r="G1406" s="32"/>
      <c r="H1406" s="32"/>
      <c r="I1406" s="32"/>
      <c r="J1406" s="32"/>
      <c r="K1406" s="32"/>
      <c r="L1406" s="33"/>
      <c r="M1406" s="33"/>
    </row>
    <row r="1407" spans="1:13" x14ac:dyDescent="0.2">
      <c r="A1407" s="32"/>
      <c r="B1407" s="32"/>
      <c r="C1407" s="32"/>
      <c r="D1407" s="32"/>
      <c r="E1407" s="32"/>
      <c r="F1407" s="32"/>
      <c r="G1407" s="32"/>
      <c r="H1407" s="32"/>
      <c r="I1407" s="32"/>
      <c r="J1407" s="32"/>
      <c r="K1407" s="32"/>
      <c r="L1407" s="33"/>
      <c r="M1407" s="33"/>
    </row>
    <row r="1408" spans="1:13" x14ac:dyDescent="0.2">
      <c r="A1408" s="32"/>
      <c r="B1408" s="32"/>
      <c r="C1408" s="32"/>
      <c r="D1408" s="32"/>
      <c r="E1408" s="32"/>
      <c r="F1408" s="32"/>
      <c r="G1408" s="32"/>
      <c r="H1408" s="32"/>
      <c r="I1408" s="32"/>
      <c r="J1408" s="32"/>
      <c r="K1408" s="32"/>
      <c r="L1408" s="33"/>
      <c r="M1408" s="33"/>
    </row>
    <row r="1409" spans="1:13" x14ac:dyDescent="0.2">
      <c r="A1409" s="32"/>
      <c r="B1409" s="32"/>
      <c r="C1409" s="32"/>
      <c r="D1409" s="32"/>
      <c r="E1409" s="32"/>
      <c r="F1409" s="32"/>
      <c r="G1409" s="32"/>
      <c r="H1409" s="32"/>
      <c r="I1409" s="32"/>
      <c r="J1409" s="32"/>
      <c r="K1409" s="32"/>
      <c r="L1409" s="33"/>
      <c r="M1409" s="33"/>
    </row>
    <row r="1410" spans="1:13" x14ac:dyDescent="0.2">
      <c r="A1410" s="32"/>
      <c r="B1410" s="32"/>
      <c r="C1410" s="32"/>
      <c r="D1410" s="32"/>
      <c r="E1410" s="32"/>
      <c r="F1410" s="32"/>
      <c r="G1410" s="32"/>
      <c r="H1410" s="32"/>
      <c r="I1410" s="32"/>
      <c r="J1410" s="32"/>
      <c r="K1410" s="32"/>
      <c r="L1410" s="33"/>
      <c r="M1410" s="33"/>
    </row>
    <row r="1411" spans="1:13" x14ac:dyDescent="0.2">
      <c r="A1411" s="32"/>
      <c r="B1411" s="32"/>
      <c r="C1411" s="32"/>
      <c r="D1411" s="32"/>
      <c r="E1411" s="32"/>
      <c r="F1411" s="32"/>
      <c r="G1411" s="32"/>
      <c r="H1411" s="32"/>
      <c r="I1411" s="32"/>
      <c r="J1411" s="32"/>
      <c r="K1411" s="32"/>
      <c r="L1411" s="33"/>
      <c r="M1411" s="33"/>
    </row>
    <row r="1412" spans="1:13" x14ac:dyDescent="0.2">
      <c r="A1412" s="32"/>
      <c r="B1412" s="32"/>
      <c r="C1412" s="32"/>
      <c r="D1412" s="32"/>
      <c r="E1412" s="32"/>
      <c r="F1412" s="32"/>
      <c r="G1412" s="32"/>
      <c r="H1412" s="32"/>
      <c r="I1412" s="32"/>
      <c r="J1412" s="32"/>
      <c r="K1412" s="32"/>
      <c r="L1412" s="33"/>
      <c r="M1412" s="33"/>
    </row>
    <row r="1413" spans="1:13" x14ac:dyDescent="0.2">
      <c r="A1413" s="32"/>
      <c r="B1413" s="32"/>
      <c r="C1413" s="32"/>
      <c r="D1413" s="32"/>
      <c r="E1413" s="32"/>
      <c r="F1413" s="32"/>
      <c r="G1413" s="32"/>
      <c r="H1413" s="32"/>
      <c r="I1413" s="32"/>
      <c r="J1413" s="32"/>
      <c r="K1413" s="32"/>
      <c r="L1413" s="33"/>
      <c r="M1413" s="33"/>
    </row>
    <row r="1414" spans="1:13" x14ac:dyDescent="0.2">
      <c r="A1414" s="32"/>
      <c r="B1414" s="32"/>
      <c r="C1414" s="32"/>
      <c r="D1414" s="32"/>
      <c r="E1414" s="32"/>
      <c r="F1414" s="32"/>
      <c r="G1414" s="32"/>
      <c r="H1414" s="32"/>
      <c r="I1414" s="32"/>
      <c r="J1414" s="32"/>
      <c r="K1414" s="32"/>
      <c r="L1414" s="33"/>
      <c r="M1414" s="33"/>
    </row>
    <row r="1415" spans="1:13" x14ac:dyDescent="0.2">
      <c r="A1415" s="32"/>
      <c r="B1415" s="32"/>
      <c r="C1415" s="32"/>
      <c r="D1415" s="32"/>
      <c r="E1415" s="32"/>
      <c r="F1415" s="32"/>
      <c r="G1415" s="32"/>
      <c r="H1415" s="32"/>
      <c r="I1415" s="32"/>
      <c r="J1415" s="32"/>
      <c r="K1415" s="32"/>
      <c r="L1415" s="33"/>
      <c r="M1415" s="33"/>
    </row>
    <row r="1416" spans="1:13" x14ac:dyDescent="0.2">
      <c r="A1416" s="32"/>
      <c r="B1416" s="32"/>
      <c r="C1416" s="32"/>
      <c r="D1416" s="32"/>
      <c r="E1416" s="32"/>
      <c r="F1416" s="32"/>
      <c r="G1416" s="32"/>
      <c r="H1416" s="32"/>
      <c r="I1416" s="32"/>
      <c r="J1416" s="32"/>
      <c r="K1416" s="32"/>
      <c r="L1416" s="33"/>
      <c r="M1416" s="33"/>
    </row>
    <row r="1417" spans="1:13" x14ac:dyDescent="0.2">
      <c r="A1417" s="32"/>
      <c r="B1417" s="32"/>
      <c r="C1417" s="32"/>
      <c r="D1417" s="32"/>
      <c r="E1417" s="32"/>
      <c r="F1417" s="32"/>
      <c r="G1417" s="32"/>
      <c r="H1417" s="32"/>
      <c r="I1417" s="32"/>
      <c r="J1417" s="32"/>
      <c r="K1417" s="32"/>
      <c r="L1417" s="33"/>
      <c r="M1417" s="33"/>
    </row>
    <row r="1418" spans="1:13" x14ac:dyDescent="0.2">
      <c r="A1418" s="32"/>
      <c r="B1418" s="32"/>
      <c r="C1418" s="32"/>
      <c r="D1418" s="32"/>
      <c r="E1418" s="32"/>
      <c r="F1418" s="32"/>
      <c r="G1418" s="32"/>
      <c r="H1418" s="32"/>
      <c r="I1418" s="32"/>
      <c r="J1418" s="32"/>
      <c r="K1418" s="32"/>
      <c r="L1418" s="33"/>
      <c r="M1418" s="33"/>
    </row>
    <row r="1419" spans="1:13" x14ac:dyDescent="0.2">
      <c r="A1419" s="32"/>
      <c r="B1419" s="32"/>
      <c r="C1419" s="32"/>
      <c r="D1419" s="32"/>
      <c r="E1419" s="32"/>
      <c r="F1419" s="32"/>
      <c r="G1419" s="32"/>
      <c r="H1419" s="32"/>
      <c r="I1419" s="32"/>
      <c r="J1419" s="32"/>
      <c r="K1419" s="32"/>
      <c r="L1419" s="33"/>
      <c r="M1419" s="33"/>
    </row>
    <row r="1420" spans="1:13" x14ac:dyDescent="0.2">
      <c r="A1420" s="32"/>
      <c r="B1420" s="32"/>
      <c r="C1420" s="32"/>
      <c r="D1420" s="32"/>
      <c r="E1420" s="32"/>
      <c r="F1420" s="32"/>
      <c r="G1420" s="32"/>
      <c r="H1420" s="32"/>
      <c r="I1420" s="32"/>
      <c r="J1420" s="32"/>
      <c r="K1420" s="32"/>
      <c r="L1420" s="33"/>
      <c r="M1420" s="33"/>
    </row>
    <row r="1421" spans="1:13" x14ac:dyDescent="0.2">
      <c r="A1421" s="32"/>
      <c r="B1421" s="32"/>
      <c r="C1421" s="32"/>
      <c r="D1421" s="32"/>
      <c r="E1421" s="32"/>
      <c r="F1421" s="32"/>
      <c r="G1421" s="32"/>
      <c r="H1421" s="32"/>
      <c r="I1421" s="32"/>
      <c r="J1421" s="32"/>
      <c r="K1421" s="32"/>
      <c r="L1421" s="33"/>
      <c r="M1421" s="33"/>
    </row>
    <row r="1422" spans="1:13" x14ac:dyDescent="0.2">
      <c r="A1422" s="32"/>
      <c r="B1422" s="32"/>
      <c r="C1422" s="32"/>
      <c r="D1422" s="32"/>
      <c r="E1422" s="32"/>
      <c r="F1422" s="32"/>
      <c r="G1422" s="32"/>
      <c r="H1422" s="32"/>
      <c r="I1422" s="32"/>
      <c r="J1422" s="32"/>
      <c r="K1422" s="32"/>
      <c r="L1422" s="33"/>
      <c r="M1422" s="33"/>
    </row>
    <row r="1423" spans="1:13" x14ac:dyDescent="0.2">
      <c r="A1423" s="32"/>
      <c r="B1423" s="32"/>
      <c r="C1423" s="32"/>
      <c r="D1423" s="32"/>
      <c r="E1423" s="32"/>
      <c r="F1423" s="32"/>
      <c r="G1423" s="32"/>
      <c r="H1423" s="32"/>
      <c r="I1423" s="32"/>
      <c r="J1423" s="32"/>
      <c r="K1423" s="32"/>
      <c r="L1423" s="33"/>
      <c r="M1423" s="33"/>
    </row>
    <row r="1424" spans="1:13" x14ac:dyDescent="0.2">
      <c r="A1424" s="32"/>
      <c r="B1424" s="32"/>
      <c r="C1424" s="32"/>
      <c r="D1424" s="32"/>
      <c r="E1424" s="32"/>
      <c r="F1424" s="32"/>
      <c r="G1424" s="32"/>
      <c r="H1424" s="32"/>
      <c r="I1424" s="32"/>
      <c r="J1424" s="32"/>
      <c r="K1424" s="32"/>
      <c r="L1424" s="33"/>
      <c r="M1424" s="33"/>
    </row>
    <row r="1425" spans="1:13" x14ac:dyDescent="0.2">
      <c r="A1425" s="32"/>
      <c r="B1425" s="32"/>
      <c r="C1425" s="32"/>
      <c r="D1425" s="32"/>
      <c r="E1425" s="32"/>
      <c r="F1425" s="32"/>
      <c r="G1425" s="32"/>
      <c r="H1425" s="32"/>
      <c r="I1425" s="32"/>
      <c r="J1425" s="32"/>
      <c r="K1425" s="32"/>
      <c r="L1425" s="33"/>
      <c r="M1425" s="33"/>
    </row>
    <row r="1426" spans="1:13" x14ac:dyDescent="0.2">
      <c r="A1426" s="32"/>
      <c r="B1426" s="32"/>
      <c r="C1426" s="32"/>
      <c r="D1426" s="32"/>
      <c r="E1426" s="32"/>
      <c r="F1426" s="32"/>
      <c r="G1426" s="32"/>
      <c r="H1426" s="32"/>
      <c r="I1426" s="32"/>
      <c r="J1426" s="32"/>
      <c r="K1426" s="32"/>
      <c r="L1426" s="33"/>
      <c r="M1426" s="33"/>
    </row>
    <row r="1427" spans="1:13" x14ac:dyDescent="0.2">
      <c r="A1427" s="32"/>
      <c r="B1427" s="32"/>
      <c r="C1427" s="32"/>
      <c r="D1427" s="32"/>
      <c r="E1427" s="32"/>
      <c r="F1427" s="32"/>
      <c r="G1427" s="32"/>
      <c r="H1427" s="32"/>
      <c r="I1427" s="32"/>
      <c r="J1427" s="32"/>
      <c r="K1427" s="32"/>
      <c r="L1427" s="33"/>
      <c r="M1427" s="33"/>
    </row>
    <row r="1428" spans="1:13" x14ac:dyDescent="0.2">
      <c r="A1428" s="32"/>
      <c r="B1428" s="32"/>
      <c r="C1428" s="32"/>
      <c r="D1428" s="32"/>
      <c r="E1428" s="32"/>
      <c r="F1428" s="32"/>
      <c r="G1428" s="32"/>
      <c r="H1428" s="32"/>
      <c r="I1428" s="32"/>
      <c r="J1428" s="32"/>
      <c r="K1428" s="32"/>
      <c r="L1428" s="33"/>
      <c r="M1428" s="33"/>
    </row>
    <row r="1429" spans="1:13" x14ac:dyDescent="0.2">
      <c r="A1429" s="32"/>
      <c r="B1429" s="32"/>
      <c r="C1429" s="32"/>
      <c r="D1429" s="32"/>
      <c r="E1429" s="32"/>
      <c r="F1429" s="32"/>
      <c r="G1429" s="32"/>
      <c r="H1429" s="32"/>
      <c r="I1429" s="32"/>
      <c r="J1429" s="32"/>
      <c r="K1429" s="32"/>
      <c r="L1429" s="33"/>
      <c r="M1429" s="33"/>
    </row>
    <row r="1430" spans="1:13" x14ac:dyDescent="0.2">
      <c r="A1430" s="32"/>
      <c r="B1430" s="32"/>
      <c r="C1430" s="32"/>
      <c r="D1430" s="32"/>
      <c r="E1430" s="32"/>
      <c r="F1430" s="32"/>
      <c r="G1430" s="32"/>
      <c r="H1430" s="32"/>
      <c r="I1430" s="32"/>
      <c r="J1430" s="32"/>
      <c r="K1430" s="32"/>
      <c r="L1430" s="33"/>
      <c r="M1430" s="33"/>
    </row>
    <row r="1431" spans="1:13" x14ac:dyDescent="0.2">
      <c r="A1431" s="32"/>
      <c r="B1431" s="32"/>
      <c r="C1431" s="32"/>
      <c r="D1431" s="32"/>
      <c r="E1431" s="32"/>
      <c r="F1431" s="32"/>
      <c r="G1431" s="32"/>
      <c r="H1431" s="32"/>
      <c r="I1431" s="32"/>
      <c r="J1431" s="32"/>
      <c r="K1431" s="32"/>
      <c r="L1431" s="33"/>
      <c r="M1431" s="33"/>
    </row>
    <row r="1432" spans="1:13" x14ac:dyDescent="0.2">
      <c r="A1432" s="32"/>
      <c r="B1432" s="32"/>
      <c r="C1432" s="32"/>
      <c r="D1432" s="32"/>
      <c r="E1432" s="32"/>
      <c r="F1432" s="32"/>
      <c r="G1432" s="32"/>
      <c r="H1432" s="32"/>
      <c r="I1432" s="32"/>
      <c r="J1432" s="32"/>
      <c r="K1432" s="32"/>
      <c r="L1432" s="33"/>
      <c r="M1432" s="33"/>
    </row>
    <row r="1433" spans="1:13" x14ac:dyDescent="0.2">
      <c r="A1433" s="32"/>
      <c r="B1433" s="32"/>
      <c r="C1433" s="32"/>
      <c r="D1433" s="32"/>
      <c r="E1433" s="32"/>
      <c r="F1433" s="32"/>
      <c r="G1433" s="32"/>
      <c r="H1433" s="32"/>
      <c r="I1433" s="32"/>
      <c r="J1433" s="32"/>
      <c r="K1433" s="32"/>
      <c r="L1433" s="33"/>
      <c r="M1433" s="33"/>
    </row>
    <row r="1434" spans="1:13" x14ac:dyDescent="0.2">
      <c r="A1434" s="32"/>
      <c r="B1434" s="32"/>
      <c r="C1434" s="32"/>
      <c r="D1434" s="32"/>
      <c r="E1434" s="32"/>
      <c r="F1434" s="32"/>
      <c r="G1434" s="32"/>
      <c r="H1434" s="32"/>
      <c r="I1434" s="32"/>
      <c r="J1434" s="32"/>
      <c r="K1434" s="32"/>
      <c r="L1434" s="33"/>
      <c r="M1434" s="33"/>
    </row>
    <row r="1435" spans="1:13" x14ac:dyDescent="0.2">
      <c r="A1435" s="32"/>
      <c r="B1435" s="32"/>
      <c r="C1435" s="32"/>
      <c r="D1435" s="32"/>
      <c r="E1435" s="32"/>
      <c r="F1435" s="32"/>
      <c r="G1435" s="32"/>
      <c r="H1435" s="32"/>
      <c r="I1435" s="32"/>
      <c r="J1435" s="32"/>
      <c r="K1435" s="32"/>
      <c r="L1435" s="33"/>
      <c r="M1435" s="33"/>
    </row>
    <row r="1436" spans="1:13" x14ac:dyDescent="0.2">
      <c r="A1436" s="32"/>
      <c r="B1436" s="32"/>
      <c r="C1436" s="32"/>
      <c r="D1436" s="32"/>
      <c r="E1436" s="32"/>
      <c r="F1436" s="32"/>
      <c r="G1436" s="32"/>
      <c r="H1436" s="32"/>
      <c r="I1436" s="32"/>
      <c r="J1436" s="32"/>
      <c r="K1436" s="32"/>
      <c r="L1436" s="33"/>
      <c r="M1436" s="33"/>
    </row>
    <row r="1437" spans="1:13" x14ac:dyDescent="0.2">
      <c r="A1437" s="32"/>
      <c r="B1437" s="32"/>
      <c r="C1437" s="32"/>
      <c r="D1437" s="32"/>
      <c r="E1437" s="32"/>
      <c r="F1437" s="32"/>
      <c r="G1437" s="32"/>
      <c r="H1437" s="32"/>
      <c r="I1437" s="32"/>
      <c r="J1437" s="32"/>
      <c r="K1437" s="32"/>
      <c r="L1437" s="33"/>
      <c r="M1437" s="33"/>
    </row>
    <row r="1438" spans="1:13" x14ac:dyDescent="0.2">
      <c r="A1438" s="32"/>
      <c r="B1438" s="32"/>
      <c r="C1438" s="32"/>
      <c r="D1438" s="32"/>
      <c r="E1438" s="32"/>
      <c r="F1438" s="32"/>
      <c r="G1438" s="32"/>
      <c r="H1438" s="32"/>
      <c r="I1438" s="32"/>
      <c r="J1438" s="32"/>
      <c r="K1438" s="32"/>
      <c r="L1438" s="33"/>
      <c r="M1438" s="33"/>
    </row>
    <row r="1439" spans="1:13" x14ac:dyDescent="0.2">
      <c r="A1439" s="32"/>
      <c r="B1439" s="32"/>
      <c r="C1439" s="32"/>
      <c r="D1439" s="32"/>
      <c r="E1439" s="32"/>
      <c r="F1439" s="32"/>
      <c r="G1439" s="32"/>
      <c r="H1439" s="32"/>
      <c r="I1439" s="32"/>
      <c r="J1439" s="32"/>
      <c r="K1439" s="32"/>
      <c r="L1439" s="33"/>
      <c r="M1439" s="33"/>
    </row>
    <row r="1440" spans="1:13" x14ac:dyDescent="0.2">
      <c r="A1440" s="32"/>
      <c r="B1440" s="32"/>
      <c r="C1440" s="32"/>
      <c r="D1440" s="32"/>
      <c r="E1440" s="32"/>
      <c r="F1440" s="32"/>
      <c r="G1440" s="32"/>
      <c r="H1440" s="32"/>
      <c r="I1440" s="32"/>
      <c r="J1440" s="32"/>
      <c r="K1440" s="32"/>
      <c r="L1440" s="33"/>
      <c r="M1440" s="33"/>
    </row>
    <row r="1441" spans="1:13" x14ac:dyDescent="0.2">
      <c r="A1441" s="32"/>
      <c r="B1441" s="32"/>
      <c r="C1441" s="32"/>
      <c r="D1441" s="32"/>
      <c r="E1441" s="32"/>
      <c r="F1441" s="32"/>
      <c r="G1441" s="32"/>
      <c r="H1441" s="32"/>
      <c r="I1441" s="32"/>
      <c r="J1441" s="32"/>
      <c r="K1441" s="32"/>
      <c r="L1441" s="33"/>
      <c r="M1441" s="33"/>
    </row>
    <row r="1442" spans="1:13" x14ac:dyDescent="0.2">
      <c r="A1442" s="32"/>
      <c r="B1442" s="32"/>
      <c r="C1442" s="32"/>
      <c r="D1442" s="32"/>
      <c r="E1442" s="32"/>
      <c r="F1442" s="32"/>
      <c r="G1442" s="32"/>
      <c r="H1442" s="32"/>
      <c r="I1442" s="32"/>
      <c r="J1442" s="32"/>
      <c r="K1442" s="32"/>
      <c r="L1442" s="33"/>
      <c r="M1442" s="33"/>
    </row>
    <row r="1443" spans="1:13" x14ac:dyDescent="0.2">
      <c r="A1443" s="32"/>
      <c r="B1443" s="32"/>
      <c r="C1443" s="32"/>
      <c r="D1443" s="32"/>
      <c r="E1443" s="32"/>
      <c r="F1443" s="32"/>
      <c r="G1443" s="32"/>
      <c r="H1443" s="32"/>
      <c r="I1443" s="32"/>
      <c r="J1443" s="32"/>
      <c r="K1443" s="32"/>
      <c r="L1443" s="33"/>
      <c r="M1443" s="33"/>
    </row>
    <row r="1444" spans="1:13" x14ac:dyDescent="0.2">
      <c r="A1444" s="32"/>
      <c r="B1444" s="32"/>
      <c r="C1444" s="32"/>
      <c r="D1444" s="32"/>
      <c r="E1444" s="32"/>
      <c r="F1444" s="32"/>
      <c r="G1444" s="32"/>
      <c r="H1444" s="32"/>
      <c r="I1444" s="32"/>
      <c r="J1444" s="32"/>
      <c r="K1444" s="32"/>
      <c r="L1444" s="33"/>
      <c r="M1444" s="33"/>
    </row>
    <row r="1445" spans="1:13" x14ac:dyDescent="0.2">
      <c r="A1445" s="32"/>
      <c r="B1445" s="32"/>
      <c r="C1445" s="32"/>
      <c r="D1445" s="32"/>
      <c r="E1445" s="32"/>
      <c r="F1445" s="32"/>
      <c r="G1445" s="32"/>
      <c r="H1445" s="32"/>
      <c r="I1445" s="32"/>
      <c r="J1445" s="32"/>
      <c r="K1445" s="32"/>
      <c r="L1445" s="33"/>
      <c r="M1445" s="33"/>
    </row>
    <row r="1446" spans="1:13" x14ac:dyDescent="0.2">
      <c r="A1446" s="32"/>
      <c r="B1446" s="32"/>
      <c r="C1446" s="32"/>
      <c r="D1446" s="32"/>
      <c r="E1446" s="32"/>
      <c r="F1446" s="32"/>
      <c r="G1446" s="32"/>
      <c r="H1446" s="32"/>
      <c r="I1446" s="32"/>
      <c r="J1446" s="32"/>
      <c r="K1446" s="32"/>
      <c r="L1446" s="33"/>
      <c r="M1446" s="33"/>
    </row>
    <row r="1447" spans="1:13" x14ac:dyDescent="0.2">
      <c r="A1447" s="32"/>
      <c r="B1447" s="32"/>
      <c r="C1447" s="32"/>
      <c r="D1447" s="32"/>
      <c r="E1447" s="32"/>
      <c r="F1447" s="32"/>
      <c r="G1447" s="32"/>
      <c r="H1447" s="32"/>
      <c r="I1447" s="32"/>
      <c r="J1447" s="32"/>
      <c r="K1447" s="32"/>
      <c r="L1447" s="33"/>
      <c r="M1447" s="33"/>
    </row>
    <row r="1448" spans="1:13" x14ac:dyDescent="0.2">
      <c r="A1448" s="32"/>
      <c r="B1448" s="32"/>
      <c r="C1448" s="32"/>
      <c r="D1448" s="32"/>
      <c r="E1448" s="32"/>
      <c r="F1448" s="32"/>
      <c r="G1448" s="32"/>
      <c r="H1448" s="32"/>
      <c r="I1448" s="32"/>
      <c r="J1448" s="32"/>
      <c r="K1448" s="32"/>
      <c r="L1448" s="33"/>
      <c r="M1448" s="33"/>
    </row>
    <row r="1449" spans="1:13" x14ac:dyDescent="0.2">
      <c r="A1449" s="32"/>
      <c r="B1449" s="32"/>
      <c r="C1449" s="32"/>
      <c r="D1449" s="32"/>
      <c r="E1449" s="32"/>
      <c r="F1449" s="32"/>
      <c r="G1449" s="32"/>
      <c r="H1449" s="32"/>
      <c r="I1449" s="32"/>
      <c r="J1449" s="32"/>
      <c r="K1449" s="32"/>
      <c r="L1449" s="33"/>
      <c r="M1449" s="33"/>
    </row>
    <row r="1450" spans="1:13" x14ac:dyDescent="0.2">
      <c r="A1450" s="32"/>
      <c r="B1450" s="32"/>
      <c r="C1450" s="32"/>
      <c r="D1450" s="32"/>
      <c r="E1450" s="32"/>
      <c r="F1450" s="32"/>
      <c r="G1450" s="32"/>
      <c r="H1450" s="32"/>
      <c r="I1450" s="32"/>
      <c r="J1450" s="32"/>
      <c r="K1450" s="32"/>
      <c r="L1450" s="33"/>
      <c r="M1450" s="33"/>
    </row>
    <row r="1451" spans="1:13" x14ac:dyDescent="0.2">
      <c r="A1451" s="32"/>
      <c r="B1451" s="32"/>
      <c r="C1451" s="32"/>
      <c r="D1451" s="32"/>
      <c r="E1451" s="32"/>
      <c r="F1451" s="32"/>
      <c r="G1451" s="32"/>
      <c r="H1451" s="32"/>
      <c r="I1451" s="32"/>
      <c r="J1451" s="32"/>
      <c r="K1451" s="32"/>
      <c r="L1451" s="33"/>
      <c r="M1451" s="33"/>
    </row>
    <row r="1452" spans="1:13" x14ac:dyDescent="0.2">
      <c r="A1452" s="32"/>
      <c r="B1452" s="32"/>
      <c r="C1452" s="32"/>
      <c r="D1452" s="32"/>
      <c r="E1452" s="32"/>
      <c r="F1452" s="32"/>
      <c r="G1452" s="32"/>
      <c r="H1452" s="32"/>
      <c r="I1452" s="32"/>
      <c r="J1452" s="32"/>
      <c r="K1452" s="32"/>
      <c r="L1452" s="33"/>
      <c r="M1452" s="33"/>
    </row>
    <row r="1453" spans="1:13" x14ac:dyDescent="0.2">
      <c r="A1453" s="32"/>
      <c r="B1453" s="32"/>
      <c r="C1453" s="32"/>
      <c r="D1453" s="32"/>
      <c r="E1453" s="32"/>
      <c r="F1453" s="32"/>
      <c r="G1453" s="32"/>
      <c r="H1453" s="32"/>
      <c r="I1453" s="32"/>
      <c r="J1453" s="32"/>
      <c r="K1453" s="32"/>
      <c r="L1453" s="33"/>
      <c r="M1453" s="33"/>
    </row>
    <row r="1454" spans="1:13" x14ac:dyDescent="0.2">
      <c r="A1454" s="32"/>
      <c r="B1454" s="32"/>
      <c r="C1454" s="32"/>
      <c r="D1454" s="32"/>
      <c r="E1454" s="32"/>
      <c r="F1454" s="32"/>
      <c r="G1454" s="32"/>
      <c r="H1454" s="32"/>
      <c r="I1454" s="32"/>
      <c r="J1454" s="32"/>
      <c r="K1454" s="32"/>
      <c r="L1454" s="33"/>
      <c r="M1454" s="33"/>
    </row>
    <row r="1455" spans="1:13" x14ac:dyDescent="0.2">
      <c r="A1455" s="32"/>
      <c r="B1455" s="32"/>
      <c r="C1455" s="32"/>
      <c r="D1455" s="32"/>
      <c r="E1455" s="32"/>
      <c r="F1455" s="32"/>
      <c r="G1455" s="32"/>
      <c r="H1455" s="32"/>
      <c r="I1455" s="32"/>
      <c r="J1455" s="32"/>
      <c r="K1455" s="32"/>
      <c r="L1455" s="33"/>
      <c r="M1455" s="33"/>
    </row>
    <row r="1456" spans="1:13" x14ac:dyDescent="0.2">
      <c r="A1456" s="32"/>
      <c r="B1456" s="32"/>
      <c r="C1456" s="32"/>
      <c r="D1456" s="32"/>
      <c r="E1456" s="32"/>
      <c r="F1456" s="32"/>
      <c r="G1456" s="32"/>
      <c r="H1456" s="32"/>
      <c r="I1456" s="32"/>
      <c r="J1456" s="32"/>
      <c r="K1456" s="32"/>
      <c r="L1456" s="33"/>
      <c r="M1456" s="33"/>
    </row>
    <row r="1457" spans="1:13" x14ac:dyDescent="0.2">
      <c r="A1457" s="32"/>
      <c r="B1457" s="32"/>
      <c r="C1457" s="32"/>
      <c r="D1457" s="32"/>
      <c r="E1457" s="32"/>
      <c r="F1457" s="32"/>
      <c r="G1457" s="32"/>
      <c r="H1457" s="32"/>
      <c r="I1457" s="32"/>
      <c r="J1457" s="32"/>
      <c r="K1457" s="32"/>
      <c r="L1457" s="33"/>
      <c r="M1457" s="33"/>
    </row>
    <row r="1458" spans="1:13" x14ac:dyDescent="0.2">
      <c r="A1458" s="32"/>
      <c r="B1458" s="32"/>
      <c r="C1458" s="32"/>
      <c r="D1458" s="32"/>
      <c r="E1458" s="32"/>
      <c r="F1458" s="32"/>
      <c r="G1458" s="32"/>
      <c r="H1458" s="32"/>
      <c r="I1458" s="32"/>
      <c r="J1458" s="32"/>
      <c r="K1458" s="32"/>
      <c r="L1458" s="33"/>
      <c r="M1458" s="33"/>
    </row>
    <row r="1459" spans="1:13" x14ac:dyDescent="0.2">
      <c r="A1459" s="32"/>
      <c r="B1459" s="32"/>
      <c r="C1459" s="32"/>
      <c r="D1459" s="32"/>
      <c r="E1459" s="32"/>
      <c r="F1459" s="32"/>
      <c r="G1459" s="32"/>
      <c r="H1459" s="32"/>
      <c r="I1459" s="32"/>
      <c r="J1459" s="32"/>
      <c r="K1459" s="32"/>
      <c r="L1459" s="33"/>
      <c r="M1459" s="33"/>
    </row>
    <row r="1460" spans="1:13" x14ac:dyDescent="0.2">
      <c r="A1460" s="32"/>
      <c r="B1460" s="32"/>
      <c r="C1460" s="32"/>
      <c r="D1460" s="32"/>
      <c r="E1460" s="32"/>
      <c r="F1460" s="32"/>
      <c r="G1460" s="32"/>
      <c r="H1460" s="32"/>
      <c r="I1460" s="32"/>
      <c r="J1460" s="32"/>
      <c r="K1460" s="32"/>
      <c r="L1460" s="33"/>
      <c r="M1460" s="33"/>
    </row>
    <row r="1461" spans="1:13" x14ac:dyDescent="0.2">
      <c r="A1461" s="32"/>
      <c r="B1461" s="32"/>
      <c r="C1461" s="32"/>
      <c r="D1461" s="32"/>
      <c r="E1461" s="32"/>
      <c r="F1461" s="32"/>
      <c r="G1461" s="32"/>
      <c r="H1461" s="32"/>
      <c r="I1461" s="32"/>
      <c r="J1461" s="32"/>
      <c r="K1461" s="32"/>
      <c r="L1461" s="33"/>
      <c r="M1461" s="33"/>
    </row>
    <row r="1462" spans="1:13" x14ac:dyDescent="0.2">
      <c r="A1462" s="32"/>
      <c r="B1462" s="32"/>
      <c r="C1462" s="32"/>
      <c r="D1462" s="32"/>
      <c r="E1462" s="32"/>
      <c r="F1462" s="32"/>
      <c r="G1462" s="32"/>
      <c r="H1462" s="32"/>
      <c r="I1462" s="32"/>
      <c r="J1462" s="32"/>
      <c r="K1462" s="32"/>
      <c r="L1462" s="33"/>
      <c r="M1462" s="33"/>
    </row>
    <row r="1463" spans="1:13" x14ac:dyDescent="0.2">
      <c r="A1463" s="32"/>
      <c r="B1463" s="32"/>
      <c r="C1463" s="32"/>
      <c r="D1463" s="32"/>
      <c r="E1463" s="32"/>
      <c r="F1463" s="32"/>
      <c r="G1463" s="32"/>
      <c r="H1463" s="32"/>
      <c r="I1463" s="32"/>
      <c r="J1463" s="32"/>
      <c r="K1463" s="32"/>
      <c r="L1463" s="33"/>
      <c r="M1463" s="33"/>
    </row>
    <row r="1464" spans="1:13" x14ac:dyDescent="0.2">
      <c r="A1464" s="32"/>
      <c r="B1464" s="32"/>
      <c r="C1464" s="32"/>
      <c r="D1464" s="32"/>
      <c r="E1464" s="32"/>
      <c r="F1464" s="32"/>
      <c r="G1464" s="32"/>
      <c r="H1464" s="32"/>
      <c r="I1464" s="32"/>
      <c r="J1464" s="32"/>
      <c r="K1464" s="32"/>
      <c r="L1464" s="33"/>
      <c r="M1464" s="33"/>
    </row>
    <row r="1465" spans="1:13" x14ac:dyDescent="0.2">
      <c r="A1465" s="32"/>
      <c r="B1465" s="32"/>
      <c r="C1465" s="32"/>
      <c r="D1465" s="32"/>
      <c r="E1465" s="32"/>
      <c r="F1465" s="32"/>
      <c r="G1465" s="32"/>
      <c r="H1465" s="32"/>
      <c r="I1465" s="32"/>
      <c r="J1465" s="32"/>
      <c r="K1465" s="32"/>
      <c r="L1465" s="33"/>
      <c r="M1465" s="33"/>
    </row>
    <row r="1466" spans="1:13" x14ac:dyDescent="0.2">
      <c r="A1466" s="32"/>
      <c r="B1466" s="32"/>
      <c r="C1466" s="32"/>
      <c r="D1466" s="32"/>
      <c r="E1466" s="32"/>
      <c r="F1466" s="32"/>
      <c r="G1466" s="32"/>
      <c r="H1466" s="32"/>
      <c r="I1466" s="32"/>
      <c r="J1466" s="32"/>
      <c r="K1466" s="32"/>
      <c r="L1466" s="33"/>
      <c r="M1466" s="33"/>
    </row>
    <row r="1467" spans="1:13" x14ac:dyDescent="0.2">
      <c r="A1467" s="32"/>
      <c r="B1467" s="32"/>
      <c r="C1467" s="32"/>
      <c r="D1467" s="32"/>
      <c r="E1467" s="32"/>
      <c r="F1467" s="32"/>
      <c r="G1467" s="32"/>
      <c r="H1467" s="32"/>
      <c r="I1467" s="32"/>
      <c r="J1467" s="32"/>
      <c r="K1467" s="32"/>
      <c r="L1467" s="33"/>
      <c r="M1467" s="33"/>
    </row>
    <row r="1468" spans="1:13" x14ac:dyDescent="0.2">
      <c r="A1468" s="32"/>
      <c r="B1468" s="32"/>
      <c r="C1468" s="32"/>
      <c r="D1468" s="32"/>
      <c r="E1468" s="32"/>
      <c r="F1468" s="32"/>
      <c r="G1468" s="32"/>
      <c r="H1468" s="32"/>
      <c r="I1468" s="32"/>
      <c r="J1468" s="32"/>
      <c r="K1468" s="32"/>
      <c r="L1468" s="33"/>
      <c r="M1468" s="33"/>
    </row>
    <row r="1469" spans="1:13" x14ac:dyDescent="0.2">
      <c r="A1469" s="32"/>
      <c r="B1469" s="32"/>
      <c r="C1469" s="32"/>
      <c r="D1469" s="32"/>
      <c r="E1469" s="32"/>
      <c r="F1469" s="32"/>
      <c r="G1469" s="32"/>
      <c r="H1469" s="32"/>
      <c r="I1469" s="32"/>
      <c r="J1469" s="32"/>
      <c r="K1469" s="32"/>
      <c r="L1469" s="33"/>
      <c r="M1469" s="33"/>
    </row>
    <row r="1470" spans="1:13" x14ac:dyDescent="0.2">
      <c r="A1470" s="32"/>
      <c r="B1470" s="32"/>
      <c r="C1470" s="32"/>
      <c r="D1470" s="32"/>
      <c r="E1470" s="32"/>
      <c r="F1470" s="32"/>
      <c r="G1470" s="32"/>
      <c r="H1470" s="32"/>
      <c r="I1470" s="32"/>
      <c r="J1470" s="32"/>
      <c r="K1470" s="32"/>
      <c r="L1470" s="33"/>
      <c r="M1470" s="33"/>
    </row>
    <row r="1471" spans="1:13" x14ac:dyDescent="0.2">
      <c r="A1471" s="32"/>
      <c r="B1471" s="32"/>
      <c r="C1471" s="32"/>
      <c r="D1471" s="32"/>
      <c r="E1471" s="32"/>
      <c r="F1471" s="32"/>
      <c r="G1471" s="32"/>
      <c r="H1471" s="32"/>
      <c r="I1471" s="32"/>
      <c r="J1471" s="32"/>
      <c r="K1471" s="32"/>
      <c r="L1471" s="33"/>
      <c r="M1471" s="33"/>
    </row>
    <row r="1472" spans="1:13" x14ac:dyDescent="0.2">
      <c r="A1472" s="32"/>
      <c r="B1472" s="32"/>
      <c r="C1472" s="32"/>
      <c r="D1472" s="32"/>
      <c r="E1472" s="32"/>
      <c r="F1472" s="32"/>
      <c r="G1472" s="32"/>
      <c r="H1472" s="32"/>
      <c r="I1472" s="32"/>
      <c r="J1472" s="32"/>
      <c r="K1472" s="32"/>
      <c r="L1472" s="33"/>
      <c r="M1472" s="33"/>
    </row>
    <row r="1473" spans="1:13" x14ac:dyDescent="0.2">
      <c r="A1473" s="32"/>
      <c r="B1473" s="32"/>
      <c r="C1473" s="32"/>
      <c r="D1473" s="32"/>
      <c r="E1473" s="32"/>
      <c r="F1473" s="32"/>
      <c r="G1473" s="32"/>
      <c r="H1473" s="32"/>
      <c r="I1473" s="32"/>
      <c r="J1473" s="32"/>
      <c r="K1473" s="32"/>
      <c r="L1473" s="33"/>
      <c r="M1473" s="33"/>
    </row>
    <row r="1474" spans="1:13" x14ac:dyDescent="0.2">
      <c r="A1474" s="32"/>
      <c r="B1474" s="32"/>
      <c r="C1474" s="32"/>
      <c r="D1474" s="32"/>
      <c r="E1474" s="32"/>
      <c r="F1474" s="32"/>
      <c r="G1474" s="32"/>
      <c r="H1474" s="32"/>
      <c r="I1474" s="32"/>
      <c r="J1474" s="32"/>
      <c r="K1474" s="32"/>
      <c r="L1474" s="33"/>
      <c r="M1474" s="33"/>
    </row>
    <row r="1475" spans="1:13" x14ac:dyDescent="0.2">
      <c r="A1475" s="32"/>
      <c r="B1475" s="32"/>
      <c r="C1475" s="32"/>
      <c r="D1475" s="32"/>
      <c r="E1475" s="32"/>
      <c r="F1475" s="32"/>
      <c r="G1475" s="32"/>
      <c r="H1475" s="32"/>
      <c r="I1475" s="32"/>
      <c r="J1475" s="32"/>
      <c r="K1475" s="32"/>
      <c r="L1475" s="33"/>
      <c r="M1475" s="33"/>
    </row>
    <row r="1476" spans="1:13" x14ac:dyDescent="0.2">
      <c r="A1476" s="32"/>
      <c r="B1476" s="32"/>
      <c r="C1476" s="32"/>
      <c r="D1476" s="32"/>
      <c r="E1476" s="32"/>
      <c r="F1476" s="32"/>
      <c r="G1476" s="32"/>
      <c r="H1476" s="32"/>
      <c r="I1476" s="32"/>
      <c r="J1476" s="32"/>
      <c r="K1476" s="32"/>
      <c r="L1476" s="33"/>
      <c r="M1476" s="33"/>
    </row>
    <row r="1477" spans="1:13" x14ac:dyDescent="0.2">
      <c r="A1477" s="32"/>
      <c r="B1477" s="32"/>
      <c r="C1477" s="32"/>
      <c r="D1477" s="32"/>
      <c r="E1477" s="32"/>
      <c r="F1477" s="32"/>
      <c r="G1477" s="32"/>
      <c r="H1477" s="32"/>
      <c r="I1477" s="32"/>
      <c r="J1477" s="32"/>
      <c r="K1477" s="32"/>
      <c r="L1477" s="33"/>
      <c r="M1477" s="33"/>
    </row>
    <row r="1478" spans="1:13" x14ac:dyDescent="0.2">
      <c r="A1478" s="32"/>
      <c r="B1478" s="32"/>
      <c r="C1478" s="32"/>
      <c r="D1478" s="32"/>
      <c r="E1478" s="32"/>
      <c r="F1478" s="32"/>
      <c r="G1478" s="32"/>
      <c r="H1478" s="32"/>
      <c r="I1478" s="32"/>
      <c r="J1478" s="32"/>
      <c r="K1478" s="32"/>
      <c r="L1478" s="33"/>
      <c r="M1478" s="33"/>
    </row>
    <row r="1479" spans="1:13" x14ac:dyDescent="0.2">
      <c r="A1479" s="32"/>
      <c r="B1479" s="32"/>
      <c r="C1479" s="32"/>
      <c r="D1479" s="32"/>
      <c r="E1479" s="32"/>
      <c r="F1479" s="32"/>
      <c r="G1479" s="32"/>
      <c r="H1479" s="32"/>
      <c r="I1479" s="32"/>
      <c r="J1479" s="32"/>
      <c r="K1479" s="32"/>
      <c r="L1479" s="33"/>
      <c r="M1479" s="33"/>
    </row>
    <row r="1480" spans="1:13" x14ac:dyDescent="0.2">
      <c r="A1480" s="32"/>
      <c r="B1480" s="32"/>
      <c r="C1480" s="32"/>
      <c r="D1480" s="32"/>
      <c r="E1480" s="32"/>
      <c r="F1480" s="32"/>
      <c r="G1480" s="32"/>
      <c r="H1480" s="32"/>
      <c r="I1480" s="32"/>
      <c r="J1480" s="32"/>
      <c r="K1480" s="32"/>
      <c r="L1480" s="33"/>
      <c r="M1480" s="33"/>
    </row>
    <row r="1481" spans="1:13" x14ac:dyDescent="0.2">
      <c r="A1481" s="32"/>
      <c r="B1481" s="32"/>
      <c r="C1481" s="32"/>
      <c r="D1481" s="32"/>
      <c r="E1481" s="32"/>
      <c r="F1481" s="32"/>
      <c r="G1481" s="32"/>
      <c r="H1481" s="32"/>
      <c r="I1481" s="32"/>
      <c r="J1481" s="32"/>
      <c r="K1481" s="32"/>
      <c r="L1481" s="33"/>
      <c r="M1481" s="33"/>
    </row>
    <row r="1482" spans="1:13" x14ac:dyDescent="0.2">
      <c r="A1482" s="32"/>
      <c r="B1482" s="32"/>
      <c r="C1482" s="32"/>
      <c r="D1482" s="32"/>
      <c r="E1482" s="32"/>
      <c r="F1482" s="32"/>
      <c r="G1482" s="32"/>
      <c r="H1482" s="32"/>
      <c r="I1482" s="32"/>
      <c r="J1482" s="32"/>
      <c r="K1482" s="32"/>
      <c r="L1482" s="33"/>
      <c r="M1482" s="33"/>
    </row>
    <row r="1483" spans="1:13" x14ac:dyDescent="0.2">
      <c r="A1483" s="32"/>
      <c r="B1483" s="32"/>
      <c r="C1483" s="32"/>
      <c r="D1483" s="32"/>
      <c r="E1483" s="32"/>
      <c r="F1483" s="32"/>
      <c r="G1483" s="32"/>
      <c r="H1483" s="32"/>
      <c r="I1483" s="32"/>
      <c r="J1483" s="32"/>
      <c r="K1483" s="32"/>
      <c r="L1483" s="33"/>
      <c r="M1483" s="33"/>
    </row>
    <row r="1484" spans="1:13" x14ac:dyDescent="0.2">
      <c r="A1484" s="32"/>
      <c r="B1484" s="32"/>
      <c r="C1484" s="32"/>
      <c r="D1484" s="32"/>
      <c r="E1484" s="32"/>
      <c r="F1484" s="32"/>
      <c r="G1484" s="32"/>
      <c r="H1484" s="32"/>
      <c r="I1484" s="32"/>
      <c r="J1484" s="32"/>
      <c r="K1484" s="32"/>
      <c r="L1484" s="33"/>
      <c r="M1484" s="33"/>
    </row>
    <row r="1485" spans="1:13" x14ac:dyDescent="0.2">
      <c r="A1485" s="32"/>
      <c r="B1485" s="32"/>
      <c r="C1485" s="32"/>
      <c r="D1485" s="32"/>
      <c r="E1485" s="32"/>
      <c r="F1485" s="32"/>
      <c r="G1485" s="32"/>
      <c r="H1485" s="32"/>
      <c r="I1485" s="32"/>
      <c r="J1485" s="32"/>
      <c r="K1485" s="32"/>
      <c r="L1485" s="33"/>
      <c r="M1485" s="33"/>
    </row>
    <row r="1486" spans="1:13" x14ac:dyDescent="0.2">
      <c r="A1486" s="32"/>
      <c r="B1486" s="32"/>
      <c r="C1486" s="32"/>
      <c r="D1486" s="32"/>
      <c r="E1486" s="32"/>
      <c r="F1486" s="32"/>
      <c r="G1486" s="32"/>
      <c r="H1486" s="32"/>
      <c r="I1486" s="32"/>
      <c r="J1486" s="32"/>
      <c r="K1486" s="32"/>
      <c r="L1486" s="33"/>
      <c r="M1486" s="33"/>
    </row>
    <row r="1487" spans="1:13" x14ac:dyDescent="0.2">
      <c r="A1487" s="32"/>
      <c r="B1487" s="32"/>
      <c r="C1487" s="32"/>
      <c r="D1487" s="32"/>
      <c r="E1487" s="32"/>
      <c r="F1487" s="32"/>
      <c r="G1487" s="32"/>
      <c r="H1487" s="32"/>
      <c r="I1487" s="32"/>
      <c r="J1487" s="32"/>
      <c r="K1487" s="32"/>
      <c r="L1487" s="33"/>
      <c r="M1487" s="33"/>
    </row>
    <row r="1488" spans="1:13" x14ac:dyDescent="0.2">
      <c r="A1488" s="32"/>
      <c r="B1488" s="32"/>
      <c r="C1488" s="32"/>
      <c r="D1488" s="32"/>
      <c r="E1488" s="32"/>
      <c r="F1488" s="32"/>
      <c r="G1488" s="32"/>
      <c r="H1488" s="32"/>
      <c r="I1488" s="32"/>
      <c r="J1488" s="32"/>
      <c r="K1488" s="32"/>
      <c r="L1488" s="33"/>
      <c r="M1488" s="33"/>
    </row>
    <row r="1489" spans="1:13" x14ac:dyDescent="0.2">
      <c r="A1489" s="32"/>
      <c r="B1489" s="32"/>
      <c r="C1489" s="32"/>
      <c r="D1489" s="32"/>
      <c r="E1489" s="32"/>
      <c r="F1489" s="32"/>
      <c r="G1489" s="32"/>
      <c r="H1489" s="32"/>
      <c r="I1489" s="32"/>
      <c r="J1489" s="32"/>
      <c r="K1489" s="32"/>
      <c r="L1489" s="33"/>
      <c r="M1489" s="33"/>
    </row>
    <row r="1490" spans="1:13" x14ac:dyDescent="0.2">
      <c r="A1490" s="32"/>
      <c r="B1490" s="32"/>
      <c r="C1490" s="32"/>
      <c r="D1490" s="32"/>
      <c r="E1490" s="32"/>
      <c r="F1490" s="32"/>
      <c r="G1490" s="32"/>
      <c r="H1490" s="32"/>
      <c r="I1490" s="32"/>
      <c r="J1490" s="32"/>
      <c r="K1490" s="32"/>
      <c r="L1490" s="33"/>
      <c r="M1490" s="33"/>
    </row>
    <row r="1491" spans="1:13" x14ac:dyDescent="0.2">
      <c r="A1491" s="32"/>
      <c r="B1491" s="32"/>
      <c r="C1491" s="32"/>
      <c r="D1491" s="32"/>
      <c r="E1491" s="32"/>
      <c r="F1491" s="32"/>
      <c r="G1491" s="32"/>
      <c r="H1491" s="32"/>
      <c r="I1491" s="32"/>
      <c r="J1491" s="32"/>
      <c r="K1491" s="32"/>
      <c r="L1491" s="33"/>
      <c r="M1491" s="33"/>
    </row>
    <row r="1492" spans="1:13" x14ac:dyDescent="0.2">
      <c r="A1492" s="32"/>
      <c r="B1492" s="32"/>
      <c r="C1492" s="32"/>
      <c r="D1492" s="32"/>
      <c r="E1492" s="32"/>
      <c r="F1492" s="32"/>
      <c r="G1492" s="32"/>
      <c r="H1492" s="32"/>
      <c r="I1492" s="32"/>
      <c r="J1492" s="32"/>
      <c r="K1492" s="32"/>
      <c r="L1492" s="33"/>
      <c r="M1492" s="33"/>
    </row>
    <row r="1493" spans="1:13" x14ac:dyDescent="0.2">
      <c r="A1493" s="32"/>
      <c r="B1493" s="32"/>
      <c r="C1493" s="32"/>
      <c r="D1493" s="32"/>
      <c r="E1493" s="32"/>
      <c r="F1493" s="32"/>
      <c r="G1493" s="32"/>
      <c r="H1493" s="32"/>
      <c r="I1493" s="32"/>
      <c r="J1493" s="32"/>
      <c r="K1493" s="32"/>
      <c r="L1493" s="33"/>
      <c r="M1493" s="33"/>
    </row>
    <row r="1494" spans="1:13" x14ac:dyDescent="0.2">
      <c r="A1494" s="32"/>
      <c r="B1494" s="32"/>
      <c r="C1494" s="32"/>
      <c r="D1494" s="32"/>
      <c r="E1494" s="32"/>
      <c r="F1494" s="32"/>
      <c r="G1494" s="32"/>
      <c r="H1494" s="32"/>
      <c r="I1494" s="32"/>
      <c r="J1494" s="32"/>
      <c r="K1494" s="32"/>
      <c r="L1494" s="33"/>
      <c r="M1494" s="33"/>
    </row>
    <row r="1495" spans="1:13" x14ac:dyDescent="0.2">
      <c r="A1495" s="32"/>
      <c r="B1495" s="32"/>
      <c r="C1495" s="32"/>
      <c r="D1495" s="32"/>
      <c r="E1495" s="32"/>
      <c r="F1495" s="32"/>
      <c r="G1495" s="32"/>
      <c r="H1495" s="32"/>
      <c r="I1495" s="32"/>
      <c r="J1495" s="32"/>
      <c r="K1495" s="32"/>
      <c r="L1495" s="33"/>
      <c r="M1495" s="33"/>
    </row>
    <row r="1496" spans="1:13" x14ac:dyDescent="0.2">
      <c r="A1496" s="32"/>
      <c r="B1496" s="32"/>
      <c r="C1496" s="32"/>
      <c r="D1496" s="32"/>
      <c r="E1496" s="32"/>
      <c r="F1496" s="32"/>
      <c r="G1496" s="32"/>
      <c r="H1496" s="32"/>
      <c r="I1496" s="32"/>
      <c r="J1496" s="32"/>
      <c r="K1496" s="32"/>
      <c r="L1496" s="33"/>
      <c r="M1496" s="33"/>
    </row>
    <row r="1497" spans="1:13" x14ac:dyDescent="0.2">
      <c r="A1497" s="32"/>
      <c r="B1497" s="32"/>
      <c r="C1497" s="32"/>
      <c r="D1497" s="32"/>
      <c r="E1497" s="32"/>
      <c r="F1497" s="32"/>
      <c r="G1497" s="32"/>
      <c r="H1497" s="32"/>
      <c r="I1497" s="32"/>
      <c r="J1497" s="32"/>
      <c r="K1497" s="32"/>
      <c r="L1497" s="33"/>
      <c r="M1497" s="33"/>
    </row>
    <row r="1498" spans="1:13" x14ac:dyDescent="0.2">
      <c r="A1498" s="32"/>
      <c r="B1498" s="32"/>
      <c r="C1498" s="32"/>
      <c r="D1498" s="32"/>
      <c r="E1498" s="32"/>
      <c r="F1498" s="32"/>
      <c r="G1498" s="32"/>
      <c r="H1498" s="32"/>
      <c r="I1498" s="32"/>
      <c r="J1498" s="32"/>
      <c r="K1498" s="32"/>
      <c r="L1498" s="33"/>
      <c r="M1498" s="33"/>
    </row>
    <row r="1499" spans="1:13" x14ac:dyDescent="0.2">
      <c r="A1499" s="32"/>
      <c r="B1499" s="32"/>
      <c r="C1499" s="32"/>
      <c r="D1499" s="32"/>
      <c r="E1499" s="32"/>
      <c r="F1499" s="32"/>
      <c r="G1499" s="32"/>
      <c r="H1499" s="32"/>
      <c r="I1499" s="32"/>
      <c r="J1499" s="32"/>
      <c r="K1499" s="32"/>
      <c r="L1499" s="33"/>
      <c r="M1499" s="33"/>
    </row>
    <row r="1500" spans="1:13" x14ac:dyDescent="0.2">
      <c r="A1500" s="32"/>
      <c r="B1500" s="32"/>
      <c r="C1500" s="32"/>
      <c r="D1500" s="32"/>
      <c r="E1500" s="32"/>
      <c r="F1500" s="32"/>
      <c r="G1500" s="32"/>
      <c r="H1500" s="32"/>
      <c r="I1500" s="32"/>
      <c r="J1500" s="32"/>
      <c r="K1500" s="32"/>
      <c r="L1500" s="33"/>
      <c r="M1500" s="33"/>
    </row>
    <row r="1501" spans="1:13" x14ac:dyDescent="0.2">
      <c r="A1501" s="32"/>
      <c r="B1501" s="32"/>
      <c r="C1501" s="32"/>
      <c r="D1501" s="32"/>
      <c r="E1501" s="32"/>
      <c r="F1501" s="32"/>
      <c r="G1501" s="32"/>
      <c r="H1501" s="32"/>
      <c r="I1501" s="32"/>
      <c r="J1501" s="32"/>
      <c r="K1501" s="32"/>
      <c r="L1501" s="33"/>
      <c r="M1501" s="33"/>
    </row>
    <row r="1502" spans="1:13" x14ac:dyDescent="0.2">
      <c r="A1502" s="32"/>
      <c r="B1502" s="32"/>
      <c r="C1502" s="32"/>
      <c r="D1502" s="32"/>
      <c r="E1502" s="32"/>
      <c r="F1502" s="32"/>
      <c r="G1502" s="32"/>
      <c r="H1502" s="32"/>
      <c r="I1502" s="32"/>
      <c r="J1502" s="32"/>
      <c r="K1502" s="32"/>
      <c r="L1502" s="33"/>
      <c r="M1502" s="33"/>
    </row>
    <row r="1503" spans="1:13" x14ac:dyDescent="0.2">
      <c r="A1503" s="32"/>
      <c r="B1503" s="32"/>
      <c r="C1503" s="32"/>
      <c r="D1503" s="32"/>
      <c r="E1503" s="32"/>
      <c r="F1503" s="32"/>
      <c r="G1503" s="32"/>
      <c r="H1503" s="32"/>
      <c r="I1503" s="32"/>
      <c r="J1503" s="32"/>
      <c r="K1503" s="32"/>
      <c r="L1503" s="33"/>
      <c r="M1503" s="33"/>
    </row>
    <row r="1504" spans="1:13" x14ac:dyDescent="0.2">
      <c r="A1504" s="32"/>
      <c r="B1504" s="32"/>
      <c r="C1504" s="32"/>
      <c r="D1504" s="32"/>
      <c r="E1504" s="32"/>
      <c r="F1504" s="32"/>
      <c r="G1504" s="32"/>
      <c r="H1504" s="32"/>
      <c r="I1504" s="32"/>
      <c r="J1504" s="32"/>
      <c r="K1504" s="32"/>
      <c r="L1504" s="33"/>
      <c r="M1504" s="33"/>
    </row>
    <row r="1505" spans="1:13" x14ac:dyDescent="0.2">
      <c r="A1505" s="32"/>
      <c r="B1505" s="32"/>
      <c r="C1505" s="32"/>
      <c r="D1505" s="32"/>
      <c r="E1505" s="32"/>
      <c r="F1505" s="32"/>
      <c r="G1505" s="32"/>
      <c r="H1505" s="32"/>
      <c r="I1505" s="32"/>
      <c r="J1505" s="32"/>
      <c r="K1505" s="32"/>
      <c r="L1505" s="33"/>
      <c r="M1505" s="33"/>
    </row>
    <row r="1506" spans="1:13" x14ac:dyDescent="0.2">
      <c r="A1506" s="32"/>
      <c r="B1506" s="32"/>
      <c r="C1506" s="32"/>
      <c r="D1506" s="32"/>
      <c r="E1506" s="32"/>
      <c r="F1506" s="32"/>
      <c r="G1506" s="32"/>
      <c r="H1506" s="32"/>
      <c r="I1506" s="32"/>
      <c r="J1506" s="32"/>
      <c r="K1506" s="32"/>
      <c r="L1506" s="33"/>
      <c r="M1506" s="33"/>
    </row>
    <row r="1507" spans="1:13" x14ac:dyDescent="0.2">
      <c r="A1507" s="32"/>
      <c r="B1507" s="32"/>
      <c r="C1507" s="32"/>
      <c r="D1507" s="32"/>
      <c r="E1507" s="32"/>
      <c r="F1507" s="32"/>
      <c r="G1507" s="32"/>
      <c r="H1507" s="32"/>
      <c r="I1507" s="32"/>
      <c r="J1507" s="32"/>
      <c r="K1507" s="32"/>
      <c r="L1507" s="33"/>
      <c r="M1507" s="33"/>
    </row>
    <row r="1508" spans="1:13" x14ac:dyDescent="0.2">
      <c r="A1508" s="32"/>
      <c r="B1508" s="32"/>
      <c r="C1508" s="32"/>
      <c r="D1508" s="32"/>
      <c r="E1508" s="32"/>
      <c r="F1508" s="32"/>
      <c r="G1508" s="32"/>
      <c r="H1508" s="32"/>
      <c r="I1508" s="32"/>
      <c r="J1508" s="32"/>
      <c r="K1508" s="32"/>
      <c r="L1508" s="33"/>
      <c r="M1508" s="33"/>
    </row>
    <row r="1509" spans="1:13" x14ac:dyDescent="0.2">
      <c r="A1509" s="32"/>
      <c r="B1509" s="32"/>
      <c r="C1509" s="32"/>
      <c r="D1509" s="32"/>
      <c r="E1509" s="32"/>
      <c r="F1509" s="32"/>
      <c r="G1509" s="32"/>
      <c r="H1509" s="32"/>
      <c r="I1509" s="32"/>
      <c r="J1509" s="32"/>
      <c r="K1509" s="32"/>
      <c r="L1509" s="33"/>
      <c r="M1509" s="33"/>
    </row>
    <row r="1510" spans="1:13" x14ac:dyDescent="0.2">
      <c r="A1510" s="32"/>
      <c r="B1510" s="32"/>
      <c r="C1510" s="32"/>
      <c r="D1510" s="32"/>
      <c r="E1510" s="32"/>
      <c r="F1510" s="32"/>
      <c r="G1510" s="32"/>
      <c r="H1510" s="32"/>
      <c r="I1510" s="32"/>
      <c r="J1510" s="32"/>
      <c r="K1510" s="32"/>
      <c r="L1510" s="33"/>
      <c r="M1510" s="33"/>
    </row>
    <row r="1511" spans="1:13" x14ac:dyDescent="0.2">
      <c r="A1511" s="32"/>
      <c r="B1511" s="32"/>
      <c r="C1511" s="32"/>
      <c r="D1511" s="32"/>
      <c r="E1511" s="32"/>
      <c r="F1511" s="32"/>
      <c r="G1511" s="32"/>
      <c r="H1511" s="32"/>
      <c r="I1511" s="32"/>
      <c r="J1511" s="32"/>
      <c r="K1511" s="32"/>
      <c r="L1511" s="33"/>
      <c r="M1511" s="33"/>
    </row>
    <row r="1512" spans="1:13" x14ac:dyDescent="0.2">
      <c r="A1512" s="32"/>
      <c r="B1512" s="32"/>
      <c r="C1512" s="32"/>
      <c r="D1512" s="32"/>
      <c r="E1512" s="32"/>
      <c r="F1512" s="32"/>
      <c r="G1512" s="32"/>
      <c r="H1512" s="32"/>
      <c r="I1512" s="32"/>
      <c r="J1512" s="32"/>
      <c r="K1512" s="32"/>
      <c r="L1512" s="33"/>
      <c r="M1512" s="33"/>
    </row>
    <row r="1513" spans="1:13" x14ac:dyDescent="0.2">
      <c r="A1513" s="32"/>
      <c r="B1513" s="32"/>
      <c r="C1513" s="32"/>
      <c r="D1513" s="32"/>
      <c r="E1513" s="32"/>
      <c r="F1513" s="32"/>
      <c r="G1513" s="32"/>
      <c r="H1513" s="32"/>
      <c r="I1513" s="32"/>
      <c r="J1513" s="32"/>
      <c r="K1513" s="32"/>
      <c r="L1513" s="33"/>
      <c r="M1513" s="33"/>
    </row>
    <row r="1514" spans="1:13" x14ac:dyDescent="0.2">
      <c r="A1514" s="32"/>
      <c r="B1514" s="32"/>
      <c r="C1514" s="32"/>
      <c r="D1514" s="32"/>
      <c r="E1514" s="32"/>
      <c r="F1514" s="32"/>
      <c r="G1514" s="32"/>
      <c r="H1514" s="32"/>
      <c r="I1514" s="32"/>
      <c r="J1514" s="32"/>
      <c r="K1514" s="32"/>
      <c r="L1514" s="33"/>
      <c r="M1514" s="33"/>
    </row>
    <row r="1515" spans="1:13" x14ac:dyDescent="0.2">
      <c r="A1515" s="32"/>
      <c r="B1515" s="32"/>
      <c r="C1515" s="32"/>
      <c r="D1515" s="32"/>
      <c r="E1515" s="32"/>
      <c r="F1515" s="32"/>
      <c r="G1515" s="32"/>
      <c r="H1515" s="32"/>
      <c r="I1515" s="32"/>
      <c r="J1515" s="32"/>
      <c r="K1515" s="32"/>
      <c r="L1515" s="33"/>
      <c r="M1515" s="33"/>
    </row>
    <row r="1516" spans="1:13" x14ac:dyDescent="0.2">
      <c r="A1516" s="32"/>
      <c r="B1516" s="32"/>
      <c r="C1516" s="32"/>
      <c r="D1516" s="32"/>
      <c r="E1516" s="32"/>
      <c r="F1516" s="32"/>
      <c r="G1516" s="32"/>
      <c r="H1516" s="32"/>
      <c r="I1516" s="32"/>
      <c r="J1516" s="32"/>
      <c r="K1516" s="32"/>
      <c r="L1516" s="33"/>
      <c r="M1516" s="33"/>
    </row>
    <row r="1517" spans="1:13" x14ac:dyDescent="0.2">
      <c r="A1517" s="32"/>
      <c r="B1517" s="32"/>
      <c r="C1517" s="32"/>
      <c r="D1517" s="32"/>
      <c r="E1517" s="32"/>
      <c r="F1517" s="32"/>
      <c r="G1517" s="32"/>
      <c r="H1517" s="32"/>
      <c r="I1517" s="32"/>
      <c r="J1517" s="32"/>
      <c r="K1517" s="32"/>
      <c r="L1517" s="33"/>
      <c r="M1517" s="33"/>
    </row>
    <row r="1518" spans="1:13" x14ac:dyDescent="0.2">
      <c r="A1518" s="32"/>
      <c r="B1518" s="32"/>
      <c r="C1518" s="32"/>
      <c r="D1518" s="32"/>
      <c r="E1518" s="32"/>
      <c r="F1518" s="32"/>
      <c r="G1518" s="32"/>
      <c r="H1518" s="32"/>
      <c r="I1518" s="32"/>
      <c r="J1518" s="32"/>
      <c r="K1518" s="32"/>
      <c r="L1518" s="33"/>
      <c r="M1518" s="33"/>
    </row>
    <row r="1519" spans="1:13" x14ac:dyDescent="0.2">
      <c r="A1519" s="32"/>
      <c r="B1519" s="32"/>
      <c r="C1519" s="32"/>
      <c r="D1519" s="32"/>
      <c r="E1519" s="32"/>
      <c r="F1519" s="32"/>
      <c r="G1519" s="32"/>
      <c r="H1519" s="32"/>
      <c r="I1519" s="32"/>
      <c r="J1519" s="32"/>
      <c r="K1519" s="32"/>
      <c r="L1519" s="33"/>
      <c r="M1519" s="33"/>
    </row>
    <row r="1520" spans="1:13" x14ac:dyDescent="0.2">
      <c r="A1520" s="32"/>
      <c r="B1520" s="32"/>
      <c r="C1520" s="32"/>
      <c r="D1520" s="32"/>
      <c r="E1520" s="32"/>
      <c r="F1520" s="32"/>
      <c r="G1520" s="32"/>
      <c r="H1520" s="32"/>
      <c r="I1520" s="32"/>
      <c r="J1520" s="32"/>
      <c r="K1520" s="32"/>
      <c r="L1520" s="33"/>
      <c r="M1520" s="33"/>
    </row>
    <row r="1521" spans="1:13" x14ac:dyDescent="0.2">
      <c r="A1521" s="32"/>
      <c r="B1521" s="32"/>
      <c r="C1521" s="32"/>
      <c r="D1521" s="32"/>
      <c r="E1521" s="32"/>
      <c r="F1521" s="32"/>
      <c r="G1521" s="32"/>
      <c r="H1521" s="32"/>
      <c r="I1521" s="32"/>
      <c r="J1521" s="32"/>
      <c r="K1521" s="32"/>
      <c r="L1521" s="33"/>
      <c r="M1521" s="33"/>
    </row>
    <row r="1522" spans="1:13" x14ac:dyDescent="0.2">
      <c r="A1522" s="32"/>
      <c r="B1522" s="32"/>
      <c r="C1522" s="32"/>
      <c r="D1522" s="32"/>
      <c r="E1522" s="32"/>
      <c r="F1522" s="32"/>
      <c r="G1522" s="32"/>
      <c r="H1522" s="32"/>
      <c r="I1522" s="32"/>
      <c r="J1522" s="32"/>
      <c r="K1522" s="32"/>
      <c r="L1522" s="33"/>
      <c r="M1522" s="33"/>
    </row>
    <row r="1523" spans="1:13" x14ac:dyDescent="0.2">
      <c r="A1523" s="32"/>
      <c r="B1523" s="32"/>
      <c r="C1523" s="32"/>
      <c r="D1523" s="32"/>
      <c r="E1523" s="32"/>
      <c r="F1523" s="32"/>
      <c r="G1523" s="32"/>
      <c r="H1523" s="32"/>
      <c r="I1523" s="32"/>
      <c r="J1523" s="32"/>
      <c r="K1523" s="32"/>
      <c r="L1523" s="33"/>
      <c r="M1523" s="33"/>
    </row>
    <row r="1524" spans="1:13" x14ac:dyDescent="0.2">
      <c r="A1524" s="32"/>
      <c r="B1524" s="32"/>
      <c r="C1524" s="32"/>
      <c r="D1524" s="32"/>
      <c r="E1524" s="32"/>
      <c r="F1524" s="32"/>
      <c r="G1524" s="32"/>
      <c r="H1524" s="32"/>
      <c r="I1524" s="32"/>
      <c r="J1524" s="32"/>
      <c r="K1524" s="32"/>
      <c r="L1524" s="33"/>
      <c r="M1524" s="33"/>
    </row>
    <row r="1525" spans="1:13" x14ac:dyDescent="0.2">
      <c r="A1525" s="32"/>
      <c r="B1525" s="32"/>
      <c r="C1525" s="32"/>
      <c r="D1525" s="32"/>
      <c r="E1525" s="32"/>
      <c r="F1525" s="32"/>
      <c r="G1525" s="32"/>
      <c r="H1525" s="32"/>
      <c r="I1525" s="32"/>
      <c r="J1525" s="32"/>
      <c r="K1525" s="32"/>
      <c r="L1525" s="33"/>
      <c r="M1525" s="33"/>
    </row>
    <row r="1526" spans="1:13" x14ac:dyDescent="0.2">
      <c r="A1526" s="32"/>
      <c r="B1526" s="32"/>
      <c r="C1526" s="32"/>
      <c r="D1526" s="32"/>
      <c r="E1526" s="32"/>
      <c r="F1526" s="32"/>
      <c r="G1526" s="32"/>
      <c r="H1526" s="32"/>
      <c r="I1526" s="32"/>
      <c r="J1526" s="32"/>
      <c r="K1526" s="32"/>
      <c r="L1526" s="33"/>
      <c r="M1526" s="33"/>
    </row>
    <row r="1527" spans="1:13" x14ac:dyDescent="0.2">
      <c r="A1527" s="32"/>
      <c r="B1527" s="32"/>
      <c r="C1527" s="32"/>
      <c r="D1527" s="32"/>
      <c r="E1527" s="32"/>
      <c r="F1527" s="32"/>
      <c r="G1527" s="32"/>
      <c r="H1527" s="32"/>
      <c r="I1527" s="32"/>
      <c r="J1527" s="32"/>
      <c r="K1527" s="32"/>
      <c r="L1527" s="33"/>
      <c r="M1527" s="33"/>
    </row>
    <row r="1528" spans="1:13" x14ac:dyDescent="0.2">
      <c r="A1528" s="32"/>
      <c r="B1528" s="32"/>
      <c r="C1528" s="32"/>
      <c r="D1528" s="32"/>
      <c r="E1528" s="32"/>
      <c r="F1528" s="32"/>
      <c r="G1528" s="32"/>
      <c r="H1528" s="32"/>
      <c r="I1528" s="32"/>
      <c r="J1528" s="32"/>
      <c r="K1528" s="32"/>
      <c r="L1528" s="33"/>
      <c r="M1528" s="33"/>
    </row>
    <row r="1529" spans="1:13" x14ac:dyDescent="0.2">
      <c r="A1529" s="32"/>
      <c r="B1529" s="32"/>
      <c r="C1529" s="32"/>
      <c r="D1529" s="32"/>
      <c r="E1529" s="32"/>
      <c r="F1529" s="32"/>
      <c r="G1529" s="32"/>
      <c r="H1529" s="32"/>
      <c r="I1529" s="32"/>
      <c r="J1529" s="32"/>
      <c r="K1529" s="32"/>
      <c r="L1529" s="33"/>
      <c r="M1529" s="33"/>
    </row>
    <row r="1530" spans="1:13" x14ac:dyDescent="0.2">
      <c r="A1530" s="32"/>
      <c r="B1530" s="32"/>
      <c r="C1530" s="32"/>
      <c r="D1530" s="32"/>
      <c r="E1530" s="32"/>
      <c r="F1530" s="32"/>
      <c r="G1530" s="32"/>
      <c r="H1530" s="32"/>
      <c r="I1530" s="32"/>
      <c r="J1530" s="32"/>
      <c r="K1530" s="32"/>
      <c r="L1530" s="33"/>
      <c r="M1530" s="33"/>
    </row>
    <row r="1531" spans="1:13" x14ac:dyDescent="0.2">
      <c r="A1531" s="32"/>
      <c r="B1531" s="32"/>
      <c r="C1531" s="32"/>
      <c r="D1531" s="32"/>
      <c r="E1531" s="32"/>
      <c r="F1531" s="32"/>
      <c r="G1531" s="32"/>
      <c r="H1531" s="32"/>
      <c r="I1531" s="32"/>
      <c r="J1531" s="32"/>
      <c r="K1531" s="32"/>
      <c r="L1531" s="33"/>
      <c r="M1531" s="33"/>
    </row>
    <row r="1532" spans="1:13" x14ac:dyDescent="0.2">
      <c r="A1532" s="32"/>
      <c r="B1532" s="32"/>
      <c r="C1532" s="32"/>
      <c r="D1532" s="32"/>
      <c r="E1532" s="32"/>
      <c r="F1532" s="32"/>
      <c r="G1532" s="32"/>
      <c r="H1532" s="32"/>
      <c r="I1532" s="32"/>
      <c r="J1532" s="32"/>
      <c r="K1532" s="32"/>
      <c r="L1532" s="33"/>
      <c r="M1532" s="33"/>
    </row>
    <row r="1533" spans="1:13" x14ac:dyDescent="0.2">
      <c r="A1533" s="32"/>
      <c r="B1533" s="32"/>
      <c r="C1533" s="32"/>
      <c r="D1533" s="32"/>
      <c r="E1533" s="32"/>
      <c r="F1533" s="32"/>
      <c r="G1533" s="32"/>
      <c r="H1533" s="32"/>
      <c r="I1533" s="32"/>
      <c r="J1533" s="32"/>
      <c r="K1533" s="32"/>
      <c r="L1533" s="33"/>
      <c r="M1533" s="33"/>
    </row>
    <row r="1534" spans="1:13" x14ac:dyDescent="0.2">
      <c r="A1534" s="32"/>
      <c r="B1534" s="32"/>
      <c r="C1534" s="32"/>
      <c r="D1534" s="32"/>
      <c r="E1534" s="32"/>
      <c r="F1534" s="32"/>
      <c r="G1534" s="32"/>
      <c r="H1534" s="32"/>
      <c r="I1534" s="32"/>
      <c r="J1534" s="32"/>
      <c r="K1534" s="32"/>
      <c r="L1534" s="33"/>
      <c r="M1534" s="33"/>
    </row>
    <row r="1535" spans="1:13" x14ac:dyDescent="0.2">
      <c r="A1535" s="32"/>
      <c r="B1535" s="32"/>
      <c r="C1535" s="32"/>
      <c r="D1535" s="32"/>
      <c r="E1535" s="32"/>
      <c r="F1535" s="32"/>
      <c r="G1535" s="32"/>
      <c r="H1535" s="32"/>
      <c r="I1535" s="32"/>
      <c r="J1535" s="32"/>
      <c r="K1535" s="32"/>
      <c r="L1535" s="33"/>
      <c r="M1535" s="33"/>
    </row>
    <row r="1536" spans="1:13" x14ac:dyDescent="0.2">
      <c r="A1536" s="32"/>
      <c r="B1536" s="32"/>
      <c r="C1536" s="32"/>
      <c r="D1536" s="32"/>
      <c r="E1536" s="32"/>
      <c r="F1536" s="32"/>
      <c r="G1536" s="32"/>
      <c r="H1536" s="32"/>
      <c r="I1536" s="32"/>
      <c r="J1536" s="32"/>
      <c r="K1536" s="32"/>
      <c r="L1536" s="33"/>
      <c r="M1536" s="33"/>
    </row>
    <row r="1537" spans="1:13" x14ac:dyDescent="0.2">
      <c r="A1537" s="32"/>
      <c r="B1537" s="32"/>
      <c r="C1537" s="32"/>
      <c r="D1537" s="32"/>
      <c r="E1537" s="32"/>
      <c r="F1537" s="32"/>
      <c r="G1537" s="32"/>
      <c r="H1537" s="32"/>
      <c r="I1537" s="32"/>
      <c r="J1537" s="32"/>
      <c r="K1537" s="32"/>
      <c r="L1537" s="33"/>
      <c r="M1537" s="33"/>
    </row>
    <row r="1538" spans="1:13" x14ac:dyDescent="0.2">
      <c r="A1538" s="32"/>
      <c r="B1538" s="32"/>
      <c r="C1538" s="32"/>
      <c r="D1538" s="32"/>
      <c r="E1538" s="32"/>
      <c r="F1538" s="32"/>
      <c r="G1538" s="32"/>
      <c r="H1538" s="32"/>
      <c r="I1538" s="32"/>
      <c r="J1538" s="32"/>
      <c r="K1538" s="32"/>
      <c r="L1538" s="33"/>
      <c r="M1538" s="33"/>
    </row>
    <row r="1539" spans="1:13" x14ac:dyDescent="0.2">
      <c r="A1539" s="32"/>
      <c r="B1539" s="32"/>
      <c r="C1539" s="32"/>
      <c r="D1539" s="32"/>
      <c r="E1539" s="32"/>
      <c r="F1539" s="32"/>
      <c r="G1539" s="32"/>
      <c r="H1539" s="32"/>
      <c r="I1539" s="32"/>
      <c r="J1539" s="32"/>
      <c r="K1539" s="32"/>
      <c r="L1539" s="33"/>
      <c r="M1539" s="33"/>
    </row>
    <row r="1540" spans="1:13" x14ac:dyDescent="0.2">
      <c r="A1540" s="32"/>
      <c r="B1540" s="32"/>
      <c r="C1540" s="32"/>
      <c r="D1540" s="32"/>
      <c r="E1540" s="32"/>
      <c r="F1540" s="32"/>
      <c r="G1540" s="32"/>
      <c r="H1540" s="32"/>
      <c r="I1540" s="32"/>
      <c r="J1540" s="32"/>
      <c r="K1540" s="32"/>
      <c r="L1540" s="33"/>
      <c r="M1540" s="33"/>
    </row>
    <row r="1541" spans="1:13" x14ac:dyDescent="0.2">
      <c r="A1541" s="32"/>
      <c r="B1541" s="32"/>
      <c r="C1541" s="32"/>
      <c r="D1541" s="32"/>
      <c r="E1541" s="32"/>
      <c r="F1541" s="32"/>
      <c r="G1541" s="32"/>
      <c r="H1541" s="32"/>
      <c r="I1541" s="32"/>
      <c r="J1541" s="32"/>
      <c r="K1541" s="32"/>
      <c r="L1541" s="33"/>
      <c r="M1541" s="33"/>
    </row>
    <row r="1542" spans="1:13" x14ac:dyDescent="0.2">
      <c r="A1542" s="32"/>
      <c r="B1542" s="32"/>
      <c r="C1542" s="32"/>
      <c r="D1542" s="32"/>
      <c r="E1542" s="32"/>
      <c r="F1542" s="32"/>
      <c r="G1542" s="32"/>
      <c r="H1542" s="32"/>
      <c r="I1542" s="32"/>
      <c r="J1542" s="32"/>
      <c r="K1542" s="32"/>
      <c r="L1542" s="33"/>
      <c r="M1542" s="33"/>
    </row>
    <row r="1543" spans="1:13" x14ac:dyDescent="0.2">
      <c r="A1543" s="32"/>
      <c r="B1543" s="32"/>
      <c r="C1543" s="32"/>
      <c r="D1543" s="32"/>
      <c r="E1543" s="32"/>
      <c r="F1543" s="32"/>
      <c r="G1543" s="32"/>
      <c r="H1543" s="32"/>
      <c r="I1543" s="32"/>
      <c r="J1543" s="32"/>
      <c r="K1543" s="32"/>
      <c r="L1543" s="33"/>
      <c r="M1543" s="33"/>
    </row>
    <row r="1544" spans="1:13" x14ac:dyDescent="0.2">
      <c r="A1544" s="32"/>
      <c r="B1544" s="32"/>
      <c r="C1544" s="32"/>
      <c r="D1544" s="32"/>
      <c r="E1544" s="32"/>
      <c r="F1544" s="32"/>
      <c r="G1544" s="32"/>
      <c r="H1544" s="32"/>
      <c r="I1544" s="32"/>
      <c r="J1544" s="32"/>
      <c r="K1544" s="32"/>
      <c r="L1544" s="33"/>
      <c r="M1544" s="33"/>
    </row>
    <row r="1545" spans="1:13" x14ac:dyDescent="0.2">
      <c r="A1545" s="32"/>
      <c r="B1545" s="32"/>
      <c r="C1545" s="32"/>
      <c r="D1545" s="32"/>
      <c r="E1545" s="32"/>
      <c r="F1545" s="32"/>
      <c r="G1545" s="32"/>
      <c r="H1545" s="32"/>
      <c r="I1545" s="32"/>
      <c r="J1545" s="32"/>
      <c r="K1545" s="32"/>
      <c r="L1545" s="33"/>
      <c r="M1545" s="33"/>
    </row>
    <row r="1546" spans="1:13" x14ac:dyDescent="0.2">
      <c r="A1546" s="32"/>
      <c r="B1546" s="32"/>
      <c r="C1546" s="32"/>
      <c r="D1546" s="32"/>
      <c r="E1546" s="32"/>
      <c r="F1546" s="32"/>
      <c r="G1546" s="32"/>
      <c r="H1546" s="32"/>
      <c r="I1546" s="32"/>
      <c r="J1546" s="32"/>
      <c r="K1546" s="32"/>
      <c r="L1546" s="33"/>
      <c r="M1546" s="33"/>
    </row>
    <row r="1547" spans="1:13" x14ac:dyDescent="0.2">
      <c r="A1547" s="32"/>
      <c r="B1547" s="32"/>
      <c r="C1547" s="32"/>
      <c r="D1547" s="32"/>
      <c r="E1547" s="32"/>
      <c r="F1547" s="32"/>
      <c r="G1547" s="32"/>
      <c r="H1547" s="32"/>
      <c r="I1547" s="32"/>
      <c r="J1547" s="32"/>
      <c r="K1547" s="32"/>
      <c r="L1547" s="33"/>
      <c r="M1547" s="33"/>
    </row>
    <row r="1548" spans="1:13" x14ac:dyDescent="0.2">
      <c r="A1548" s="32"/>
      <c r="B1548" s="32"/>
      <c r="C1548" s="32"/>
      <c r="D1548" s="32"/>
      <c r="E1548" s="32"/>
      <c r="F1548" s="32"/>
      <c r="G1548" s="32"/>
      <c r="H1548" s="32"/>
      <c r="I1548" s="32"/>
      <c r="J1548" s="32"/>
      <c r="K1548" s="32"/>
      <c r="L1548" s="33"/>
      <c r="M1548" s="33"/>
    </row>
    <row r="1549" spans="1:13" x14ac:dyDescent="0.2">
      <c r="A1549" s="32"/>
      <c r="B1549" s="32"/>
      <c r="C1549" s="32"/>
      <c r="D1549" s="32"/>
      <c r="E1549" s="32"/>
      <c r="F1549" s="32"/>
      <c r="G1549" s="32"/>
      <c r="H1549" s="32"/>
      <c r="I1549" s="32"/>
      <c r="J1549" s="32"/>
      <c r="K1549" s="32"/>
      <c r="L1549" s="33"/>
      <c r="M1549" s="33"/>
    </row>
    <row r="1550" spans="1:13" x14ac:dyDescent="0.2">
      <c r="A1550" s="32"/>
      <c r="B1550" s="32"/>
      <c r="C1550" s="32"/>
      <c r="D1550" s="32"/>
      <c r="E1550" s="32"/>
      <c r="F1550" s="32"/>
      <c r="G1550" s="32"/>
      <c r="H1550" s="32"/>
      <c r="I1550" s="32"/>
      <c r="J1550" s="32"/>
      <c r="K1550" s="32"/>
      <c r="L1550" s="33"/>
      <c r="M1550" s="33"/>
    </row>
    <row r="1551" spans="1:13" x14ac:dyDescent="0.2">
      <c r="A1551" s="32"/>
      <c r="B1551" s="32"/>
      <c r="C1551" s="32"/>
      <c r="D1551" s="32"/>
      <c r="E1551" s="32"/>
      <c r="F1551" s="32"/>
      <c r="G1551" s="32"/>
      <c r="H1551" s="32"/>
      <c r="I1551" s="32"/>
      <c r="J1551" s="32"/>
      <c r="K1551" s="32"/>
      <c r="L1551" s="33"/>
      <c r="M1551" s="33"/>
    </row>
    <row r="1552" spans="1:13" x14ac:dyDescent="0.2">
      <c r="A1552" s="32"/>
      <c r="B1552" s="32"/>
      <c r="C1552" s="32"/>
      <c r="D1552" s="32"/>
      <c r="E1552" s="32"/>
      <c r="F1552" s="32"/>
      <c r="G1552" s="32"/>
      <c r="H1552" s="32"/>
      <c r="I1552" s="32"/>
      <c r="J1552" s="32"/>
      <c r="K1552" s="32"/>
      <c r="L1552" s="33"/>
      <c r="M1552" s="33"/>
    </row>
    <row r="1553" spans="1:13" x14ac:dyDescent="0.2">
      <c r="A1553" s="32"/>
      <c r="B1553" s="32"/>
      <c r="C1553" s="32"/>
      <c r="D1553" s="32"/>
      <c r="E1553" s="32"/>
      <c r="F1553" s="32"/>
      <c r="G1553" s="32"/>
      <c r="H1553" s="32"/>
      <c r="I1553" s="32"/>
      <c r="J1553" s="32"/>
      <c r="K1553" s="32"/>
      <c r="L1553" s="33"/>
      <c r="M1553" s="33"/>
    </row>
    <row r="1554" spans="1:13" x14ac:dyDescent="0.2">
      <c r="A1554" s="32"/>
      <c r="B1554" s="32"/>
      <c r="C1554" s="32"/>
      <c r="D1554" s="32"/>
      <c r="E1554" s="32"/>
      <c r="F1554" s="32"/>
      <c r="G1554" s="32"/>
      <c r="H1554" s="32"/>
      <c r="I1554" s="32"/>
      <c r="J1554" s="32"/>
      <c r="K1554" s="32"/>
      <c r="L1554" s="33"/>
      <c r="M1554" s="33"/>
    </row>
    <row r="1555" spans="1:13" x14ac:dyDescent="0.2">
      <c r="A1555" s="32"/>
      <c r="B1555" s="32"/>
      <c r="C1555" s="32"/>
      <c r="D1555" s="32"/>
      <c r="E1555" s="32"/>
      <c r="F1555" s="32"/>
      <c r="G1555" s="32"/>
      <c r="H1555" s="32"/>
      <c r="I1555" s="32"/>
      <c r="J1555" s="32"/>
      <c r="K1555" s="32"/>
      <c r="L1555" s="33"/>
      <c r="M1555" s="33"/>
    </row>
    <row r="1556" spans="1:13" x14ac:dyDescent="0.2">
      <c r="A1556" s="32"/>
      <c r="B1556" s="32"/>
      <c r="C1556" s="32"/>
      <c r="D1556" s="32"/>
      <c r="E1556" s="32"/>
      <c r="F1556" s="32"/>
      <c r="G1556" s="32"/>
      <c r="H1556" s="32"/>
      <c r="I1556" s="32"/>
      <c r="J1556" s="32"/>
      <c r="K1556" s="32"/>
      <c r="L1556" s="33"/>
      <c r="M1556" s="33"/>
    </row>
    <row r="1557" spans="1:13" x14ac:dyDescent="0.2">
      <c r="A1557" s="32"/>
      <c r="B1557" s="32"/>
      <c r="C1557" s="32"/>
      <c r="D1557" s="32"/>
      <c r="E1557" s="32"/>
      <c r="F1557" s="32"/>
      <c r="G1557" s="32"/>
      <c r="H1557" s="32"/>
      <c r="I1557" s="32"/>
      <c r="J1557" s="32"/>
      <c r="K1557" s="32"/>
      <c r="L1557" s="33"/>
      <c r="M1557" s="33"/>
    </row>
    <row r="1558" spans="1:13" x14ac:dyDescent="0.2">
      <c r="A1558" s="32"/>
      <c r="B1558" s="32"/>
      <c r="C1558" s="32"/>
      <c r="D1558" s="32"/>
      <c r="E1558" s="32"/>
      <c r="F1558" s="32"/>
      <c r="G1558" s="32"/>
      <c r="H1558" s="32"/>
      <c r="I1558" s="32"/>
      <c r="J1558" s="32"/>
      <c r="K1558" s="32"/>
      <c r="L1558" s="33"/>
      <c r="M1558" s="33"/>
    </row>
    <row r="1559" spans="1:13" x14ac:dyDescent="0.2">
      <c r="A1559" s="32"/>
      <c r="B1559" s="32"/>
      <c r="C1559" s="32"/>
      <c r="D1559" s="32"/>
      <c r="E1559" s="32"/>
      <c r="F1559" s="32"/>
      <c r="G1559" s="32"/>
      <c r="H1559" s="32"/>
      <c r="I1559" s="32"/>
      <c r="J1559" s="32"/>
      <c r="K1559" s="32"/>
      <c r="L1559" s="33"/>
      <c r="M1559" s="33"/>
    </row>
    <row r="1560" spans="1:13" x14ac:dyDescent="0.2">
      <c r="A1560" s="32"/>
      <c r="B1560" s="32"/>
      <c r="C1560" s="32"/>
      <c r="D1560" s="32"/>
      <c r="E1560" s="32"/>
      <c r="F1560" s="32"/>
      <c r="G1560" s="32"/>
      <c r="H1560" s="32"/>
      <c r="I1560" s="32"/>
      <c r="J1560" s="32"/>
      <c r="K1560" s="32"/>
      <c r="L1560" s="33"/>
      <c r="M1560" s="33"/>
    </row>
    <row r="1561" spans="1:13" x14ac:dyDescent="0.2">
      <c r="A1561" s="32"/>
      <c r="B1561" s="32"/>
      <c r="C1561" s="32"/>
      <c r="D1561" s="32"/>
      <c r="E1561" s="32"/>
      <c r="F1561" s="32"/>
      <c r="G1561" s="32"/>
      <c r="H1561" s="32"/>
      <c r="I1561" s="32"/>
      <c r="J1561" s="32"/>
      <c r="K1561" s="32"/>
      <c r="L1561" s="33"/>
      <c r="M1561" s="33"/>
    </row>
    <row r="1562" spans="1:13" x14ac:dyDescent="0.2">
      <c r="A1562" s="32"/>
      <c r="B1562" s="32"/>
      <c r="C1562" s="32"/>
      <c r="D1562" s="32"/>
      <c r="E1562" s="32"/>
      <c r="F1562" s="32"/>
      <c r="G1562" s="32"/>
      <c r="H1562" s="32"/>
      <c r="I1562" s="32"/>
      <c r="J1562" s="32"/>
      <c r="K1562" s="32"/>
      <c r="L1562" s="33"/>
      <c r="M1562" s="33"/>
    </row>
    <row r="1563" spans="1:13" x14ac:dyDescent="0.2">
      <c r="A1563" s="32"/>
      <c r="B1563" s="32"/>
      <c r="C1563" s="32"/>
      <c r="D1563" s="32"/>
      <c r="E1563" s="32"/>
      <c r="F1563" s="32"/>
      <c r="G1563" s="32"/>
      <c r="H1563" s="32"/>
      <c r="I1563" s="32"/>
      <c r="J1563" s="32"/>
      <c r="K1563" s="32"/>
      <c r="L1563" s="33"/>
      <c r="M1563" s="33"/>
    </row>
    <row r="1564" spans="1:13" x14ac:dyDescent="0.2">
      <c r="A1564" s="32"/>
      <c r="B1564" s="32"/>
      <c r="C1564" s="32"/>
      <c r="D1564" s="32"/>
      <c r="E1564" s="32"/>
      <c r="F1564" s="32"/>
      <c r="G1564" s="32"/>
      <c r="H1564" s="32"/>
      <c r="I1564" s="32"/>
      <c r="J1564" s="32"/>
      <c r="K1564" s="32"/>
      <c r="L1564" s="33"/>
      <c r="M1564" s="33"/>
    </row>
    <row r="1565" spans="1:13" x14ac:dyDescent="0.2">
      <c r="A1565" s="32"/>
      <c r="B1565" s="32"/>
      <c r="C1565" s="32"/>
      <c r="D1565" s="32"/>
      <c r="E1565" s="32"/>
      <c r="F1565" s="32"/>
      <c r="G1565" s="32"/>
      <c r="H1565" s="32"/>
      <c r="I1565" s="32"/>
      <c r="J1565" s="32"/>
      <c r="K1565" s="32"/>
      <c r="L1565" s="33"/>
      <c r="M1565" s="33"/>
    </row>
    <row r="1566" spans="1:13" x14ac:dyDescent="0.2">
      <c r="A1566" s="32"/>
      <c r="B1566" s="32"/>
      <c r="C1566" s="32"/>
      <c r="D1566" s="32"/>
      <c r="E1566" s="32"/>
      <c r="F1566" s="32"/>
      <c r="G1566" s="32"/>
      <c r="H1566" s="32"/>
      <c r="I1566" s="32"/>
      <c r="J1566" s="32"/>
      <c r="K1566" s="32"/>
      <c r="L1566" s="33"/>
      <c r="M1566" s="33"/>
    </row>
    <row r="1567" spans="1:13" x14ac:dyDescent="0.2">
      <c r="A1567" s="32"/>
      <c r="B1567" s="32"/>
      <c r="C1567" s="32"/>
      <c r="D1567" s="32"/>
      <c r="E1567" s="32"/>
      <c r="F1567" s="32"/>
      <c r="G1567" s="32"/>
      <c r="H1567" s="32"/>
      <c r="I1567" s="32"/>
      <c r="J1567" s="32"/>
      <c r="K1567" s="32"/>
      <c r="L1567" s="33"/>
      <c r="M1567" s="33"/>
    </row>
    <row r="1568" spans="1:13" x14ac:dyDescent="0.2">
      <c r="A1568" s="32"/>
      <c r="B1568" s="32"/>
      <c r="C1568" s="32"/>
      <c r="D1568" s="32"/>
      <c r="E1568" s="32"/>
      <c r="F1568" s="32"/>
      <c r="G1568" s="32"/>
      <c r="H1568" s="32"/>
      <c r="I1568" s="32"/>
      <c r="J1568" s="32"/>
      <c r="K1568" s="32"/>
      <c r="L1568" s="33"/>
      <c r="M1568" s="33"/>
    </row>
    <row r="1569" spans="1:13" x14ac:dyDescent="0.2">
      <c r="A1569" s="32"/>
      <c r="B1569" s="32"/>
      <c r="C1569" s="32"/>
      <c r="D1569" s="32"/>
      <c r="E1569" s="32"/>
      <c r="F1569" s="32"/>
      <c r="G1569" s="32"/>
      <c r="H1569" s="32"/>
      <c r="I1569" s="32"/>
      <c r="J1569" s="32"/>
      <c r="K1569" s="32"/>
      <c r="L1569" s="33"/>
      <c r="M1569" s="33"/>
    </row>
    <row r="1570" spans="1:13" x14ac:dyDescent="0.2">
      <c r="A1570" s="32"/>
      <c r="B1570" s="32"/>
      <c r="C1570" s="32"/>
      <c r="D1570" s="32"/>
      <c r="E1570" s="32"/>
      <c r="F1570" s="32"/>
      <c r="G1570" s="32"/>
      <c r="H1570" s="32"/>
      <c r="I1570" s="32"/>
      <c r="J1570" s="32"/>
      <c r="K1570" s="32"/>
      <c r="L1570" s="33"/>
      <c r="M1570" s="33"/>
    </row>
    <row r="1571" spans="1:13" x14ac:dyDescent="0.2">
      <c r="A1571" s="32"/>
      <c r="B1571" s="32"/>
      <c r="C1571" s="32"/>
      <c r="D1571" s="32"/>
      <c r="E1571" s="32"/>
      <c r="F1571" s="32"/>
      <c r="G1571" s="32"/>
      <c r="H1571" s="32"/>
      <c r="I1571" s="32"/>
      <c r="J1571" s="32"/>
      <c r="K1571" s="32"/>
      <c r="L1571" s="33"/>
      <c r="M1571" s="33"/>
    </row>
    <row r="1572" spans="1:13" x14ac:dyDescent="0.2">
      <c r="A1572" s="32"/>
      <c r="B1572" s="32"/>
      <c r="C1572" s="32"/>
      <c r="D1572" s="32"/>
      <c r="E1572" s="32"/>
      <c r="F1572" s="32"/>
      <c r="G1572" s="32"/>
      <c r="H1572" s="32"/>
      <c r="I1572" s="32"/>
      <c r="J1572" s="32"/>
      <c r="K1572" s="32"/>
      <c r="L1572" s="33"/>
      <c r="M1572" s="33"/>
    </row>
    <row r="1573" spans="1:13" x14ac:dyDescent="0.2">
      <c r="A1573" s="32"/>
      <c r="B1573" s="32"/>
      <c r="C1573" s="32"/>
      <c r="D1573" s="32"/>
      <c r="E1573" s="32"/>
      <c r="F1573" s="32"/>
      <c r="G1573" s="32"/>
      <c r="H1573" s="32"/>
      <c r="I1573" s="32"/>
      <c r="J1573" s="32"/>
      <c r="K1573" s="32"/>
      <c r="L1573" s="33"/>
      <c r="M1573" s="33"/>
    </row>
    <row r="1574" spans="1:13" x14ac:dyDescent="0.2">
      <c r="A1574" s="32"/>
      <c r="B1574" s="32"/>
      <c r="C1574" s="32"/>
      <c r="D1574" s="32"/>
      <c r="E1574" s="32"/>
      <c r="F1574" s="32"/>
      <c r="G1574" s="32"/>
      <c r="H1574" s="32"/>
      <c r="I1574" s="32"/>
      <c r="J1574" s="32"/>
      <c r="K1574" s="32"/>
      <c r="L1574" s="33"/>
      <c r="M1574" s="33"/>
    </row>
    <row r="1575" spans="1:13" x14ac:dyDescent="0.2">
      <c r="A1575" s="32"/>
      <c r="B1575" s="32"/>
      <c r="C1575" s="32"/>
      <c r="D1575" s="32"/>
      <c r="E1575" s="32"/>
      <c r="F1575" s="32"/>
      <c r="G1575" s="32"/>
      <c r="H1575" s="32"/>
      <c r="I1575" s="32"/>
      <c r="J1575" s="32"/>
      <c r="K1575" s="32"/>
      <c r="L1575" s="33"/>
      <c r="M1575" s="33"/>
    </row>
    <row r="1576" spans="1:13" x14ac:dyDescent="0.2">
      <c r="A1576" s="32"/>
      <c r="B1576" s="32"/>
      <c r="C1576" s="32"/>
      <c r="D1576" s="32"/>
      <c r="E1576" s="32"/>
      <c r="F1576" s="32"/>
      <c r="G1576" s="32"/>
      <c r="H1576" s="32"/>
      <c r="I1576" s="32"/>
      <c r="J1576" s="32"/>
      <c r="K1576" s="32"/>
      <c r="L1576" s="33"/>
      <c r="M1576" s="33"/>
    </row>
    <row r="1577" spans="1:13" x14ac:dyDescent="0.2">
      <c r="A1577" s="32"/>
      <c r="B1577" s="32"/>
      <c r="C1577" s="32"/>
      <c r="D1577" s="32"/>
      <c r="E1577" s="32"/>
      <c r="F1577" s="32"/>
      <c r="G1577" s="32"/>
      <c r="H1577" s="32"/>
      <c r="I1577" s="32"/>
      <c r="J1577" s="32"/>
      <c r="K1577" s="32"/>
      <c r="L1577" s="33"/>
      <c r="M1577" s="33"/>
    </row>
    <row r="1578" spans="1:13" x14ac:dyDescent="0.2">
      <c r="A1578" s="32"/>
      <c r="B1578" s="32"/>
      <c r="C1578" s="32"/>
      <c r="D1578" s="32"/>
      <c r="E1578" s="32"/>
      <c r="F1578" s="32"/>
      <c r="G1578" s="32"/>
      <c r="H1578" s="32"/>
      <c r="I1578" s="32"/>
      <c r="J1578" s="32"/>
      <c r="K1578" s="32"/>
      <c r="L1578" s="33"/>
      <c r="M1578" s="33"/>
    </row>
    <row r="1579" spans="1:13" x14ac:dyDescent="0.2">
      <c r="A1579" s="32"/>
      <c r="B1579" s="32"/>
      <c r="C1579" s="32"/>
      <c r="D1579" s="32"/>
      <c r="E1579" s="32"/>
      <c r="F1579" s="32"/>
      <c r="G1579" s="32"/>
      <c r="H1579" s="32"/>
      <c r="I1579" s="32"/>
      <c r="J1579" s="32"/>
      <c r="K1579" s="32"/>
      <c r="L1579" s="33"/>
      <c r="M1579" s="33"/>
    </row>
    <row r="1580" spans="1:13" x14ac:dyDescent="0.2">
      <c r="A1580" s="32"/>
      <c r="B1580" s="32"/>
      <c r="C1580" s="32"/>
      <c r="D1580" s="32"/>
      <c r="E1580" s="32"/>
      <c r="F1580" s="32"/>
      <c r="G1580" s="32"/>
      <c r="H1580" s="32"/>
      <c r="I1580" s="32"/>
      <c r="J1580" s="32"/>
      <c r="K1580" s="32"/>
      <c r="L1580" s="33"/>
      <c r="M1580" s="33"/>
    </row>
    <row r="1581" spans="1:13" x14ac:dyDescent="0.2">
      <c r="A1581" s="32"/>
      <c r="B1581" s="32"/>
      <c r="C1581" s="32"/>
      <c r="D1581" s="32"/>
      <c r="E1581" s="32"/>
      <c r="F1581" s="32"/>
      <c r="G1581" s="32"/>
      <c r="H1581" s="32"/>
      <c r="I1581" s="32"/>
      <c r="J1581" s="32"/>
      <c r="K1581" s="32"/>
      <c r="L1581" s="33"/>
      <c r="M1581" s="33"/>
    </row>
    <row r="1582" spans="1:13" x14ac:dyDescent="0.2">
      <c r="A1582" s="32"/>
      <c r="B1582" s="32"/>
      <c r="C1582" s="32"/>
      <c r="D1582" s="32"/>
      <c r="E1582" s="32"/>
      <c r="F1582" s="32"/>
      <c r="G1582" s="32"/>
      <c r="H1582" s="32"/>
      <c r="I1582" s="32"/>
      <c r="J1582" s="32"/>
      <c r="K1582" s="32"/>
      <c r="L1582" s="33"/>
      <c r="M1582" s="33"/>
    </row>
    <row r="1583" spans="1:13" x14ac:dyDescent="0.2">
      <c r="A1583" s="32"/>
      <c r="B1583" s="32"/>
      <c r="C1583" s="32"/>
      <c r="D1583" s="32"/>
      <c r="E1583" s="32"/>
      <c r="F1583" s="32"/>
      <c r="G1583" s="32"/>
      <c r="H1583" s="32"/>
      <c r="I1583" s="32"/>
      <c r="J1583" s="32"/>
      <c r="K1583" s="32"/>
      <c r="L1583" s="33"/>
      <c r="M1583" s="33"/>
    </row>
    <row r="1584" spans="1:13" x14ac:dyDescent="0.2">
      <c r="A1584" s="32"/>
      <c r="B1584" s="32"/>
      <c r="C1584" s="32"/>
      <c r="D1584" s="32"/>
      <c r="E1584" s="32"/>
      <c r="F1584" s="32"/>
      <c r="G1584" s="32"/>
      <c r="H1584" s="32"/>
      <c r="I1584" s="32"/>
      <c r="J1584" s="32"/>
      <c r="K1584" s="32"/>
      <c r="L1584" s="33"/>
      <c r="M1584" s="33"/>
    </row>
    <row r="1585" spans="1:13" x14ac:dyDescent="0.2">
      <c r="A1585" s="32"/>
      <c r="B1585" s="32"/>
      <c r="C1585" s="32"/>
      <c r="D1585" s="32"/>
      <c r="E1585" s="32"/>
      <c r="F1585" s="32"/>
      <c r="G1585" s="32"/>
      <c r="H1585" s="32"/>
      <c r="I1585" s="32"/>
      <c r="J1585" s="32"/>
      <c r="K1585" s="32"/>
      <c r="L1585" s="33"/>
      <c r="M1585" s="33"/>
    </row>
    <row r="1586" spans="1:13" x14ac:dyDescent="0.2">
      <c r="A1586" s="32"/>
      <c r="B1586" s="32"/>
      <c r="C1586" s="32"/>
      <c r="D1586" s="32"/>
      <c r="E1586" s="32"/>
      <c r="F1586" s="32"/>
      <c r="G1586" s="32"/>
      <c r="H1586" s="32"/>
      <c r="I1586" s="32"/>
      <c r="J1586" s="32"/>
      <c r="K1586" s="32"/>
      <c r="L1586" s="33"/>
      <c r="M1586" s="33"/>
    </row>
    <row r="1587" spans="1:13" x14ac:dyDescent="0.2">
      <c r="A1587" s="32"/>
      <c r="B1587" s="32"/>
      <c r="C1587" s="32"/>
      <c r="D1587" s="32"/>
      <c r="E1587" s="32"/>
      <c r="F1587" s="32"/>
      <c r="G1587" s="32"/>
      <c r="H1587" s="32"/>
      <c r="I1587" s="32"/>
      <c r="J1587" s="32"/>
      <c r="K1587" s="32"/>
      <c r="L1587" s="33"/>
      <c r="M1587" s="33"/>
    </row>
    <row r="1588" spans="1:13" x14ac:dyDescent="0.2">
      <c r="A1588" s="32"/>
      <c r="B1588" s="32"/>
      <c r="C1588" s="32"/>
      <c r="D1588" s="32"/>
      <c r="E1588" s="32"/>
      <c r="F1588" s="32"/>
      <c r="G1588" s="32"/>
      <c r="H1588" s="32"/>
      <c r="I1588" s="32"/>
      <c r="J1588" s="32"/>
      <c r="K1588" s="32"/>
      <c r="L1588" s="33"/>
      <c r="M1588" s="33"/>
    </row>
    <row r="1589" spans="1:13" x14ac:dyDescent="0.2">
      <c r="A1589" s="32"/>
      <c r="B1589" s="32"/>
      <c r="C1589" s="32"/>
      <c r="D1589" s="32"/>
      <c r="E1589" s="32"/>
      <c r="F1589" s="32"/>
      <c r="G1589" s="32"/>
      <c r="H1589" s="32"/>
      <c r="I1589" s="32"/>
      <c r="J1589" s="32"/>
      <c r="K1589" s="32"/>
      <c r="L1589" s="33"/>
      <c r="M1589" s="33"/>
    </row>
    <row r="1590" spans="1:13" x14ac:dyDescent="0.2">
      <c r="A1590" s="32"/>
      <c r="B1590" s="32"/>
      <c r="C1590" s="32"/>
      <c r="D1590" s="32"/>
      <c r="E1590" s="32"/>
      <c r="F1590" s="32"/>
      <c r="G1590" s="32"/>
      <c r="H1590" s="32"/>
      <c r="I1590" s="32"/>
      <c r="J1590" s="32"/>
      <c r="K1590" s="32"/>
      <c r="L1590" s="33"/>
      <c r="M1590" s="33"/>
    </row>
    <row r="1591" spans="1:13" x14ac:dyDescent="0.2">
      <c r="A1591" s="32"/>
      <c r="B1591" s="32"/>
      <c r="C1591" s="32"/>
      <c r="D1591" s="32"/>
      <c r="E1591" s="32"/>
      <c r="F1591" s="32"/>
      <c r="G1591" s="32"/>
      <c r="H1591" s="32"/>
      <c r="I1591" s="32"/>
      <c r="J1591" s="32"/>
      <c r="K1591" s="32"/>
      <c r="L1591" s="33"/>
      <c r="M1591" s="33"/>
    </row>
    <row r="1592" spans="1:13" x14ac:dyDescent="0.2">
      <c r="A1592" s="32"/>
      <c r="B1592" s="32"/>
      <c r="C1592" s="32"/>
      <c r="D1592" s="32"/>
      <c r="E1592" s="32"/>
      <c r="F1592" s="32"/>
      <c r="G1592" s="32"/>
      <c r="H1592" s="32"/>
      <c r="I1592" s="32"/>
      <c r="J1592" s="32"/>
      <c r="K1592" s="32"/>
      <c r="L1592" s="33"/>
      <c r="M1592" s="33"/>
    </row>
    <row r="1593" spans="1:13" x14ac:dyDescent="0.2">
      <c r="A1593" s="32"/>
      <c r="B1593" s="32"/>
      <c r="C1593" s="32"/>
      <c r="D1593" s="32"/>
      <c r="E1593" s="32"/>
      <c r="F1593" s="32"/>
      <c r="G1593" s="32"/>
      <c r="H1593" s="32"/>
      <c r="I1593" s="32"/>
      <c r="J1593" s="32"/>
      <c r="K1593" s="32"/>
      <c r="L1593" s="33"/>
      <c r="M1593" s="33"/>
    </row>
    <row r="1594" spans="1:13" x14ac:dyDescent="0.2">
      <c r="A1594" s="32"/>
      <c r="B1594" s="32"/>
      <c r="C1594" s="32"/>
      <c r="D1594" s="32"/>
      <c r="E1594" s="32"/>
      <c r="F1594" s="32"/>
      <c r="G1594" s="32"/>
      <c r="H1594" s="32"/>
      <c r="I1594" s="32"/>
      <c r="J1594" s="32"/>
      <c r="K1594" s="32"/>
      <c r="L1594" s="33"/>
      <c r="M1594" s="33"/>
    </row>
    <row r="1595" spans="1:13" x14ac:dyDescent="0.2">
      <c r="A1595" s="32"/>
      <c r="B1595" s="32"/>
      <c r="C1595" s="32"/>
      <c r="D1595" s="32"/>
      <c r="E1595" s="32"/>
      <c r="F1595" s="32"/>
      <c r="G1595" s="32"/>
      <c r="H1595" s="32"/>
      <c r="I1595" s="32"/>
      <c r="J1595" s="32"/>
      <c r="K1595" s="32"/>
      <c r="L1595" s="33"/>
      <c r="M1595" s="33"/>
    </row>
    <row r="1596" spans="1:13" x14ac:dyDescent="0.2">
      <c r="A1596" s="32"/>
      <c r="B1596" s="32"/>
      <c r="C1596" s="32"/>
      <c r="D1596" s="32"/>
      <c r="E1596" s="32"/>
      <c r="F1596" s="32"/>
      <c r="G1596" s="32"/>
      <c r="H1596" s="32"/>
      <c r="I1596" s="32"/>
      <c r="J1596" s="32"/>
      <c r="K1596" s="32"/>
      <c r="L1596" s="33"/>
      <c r="M1596" s="33"/>
    </row>
    <row r="1597" spans="1:13" x14ac:dyDescent="0.2">
      <c r="A1597" s="32"/>
      <c r="B1597" s="32"/>
      <c r="C1597" s="32"/>
      <c r="D1597" s="32"/>
      <c r="E1597" s="32"/>
      <c r="F1597" s="32"/>
      <c r="G1597" s="32"/>
      <c r="H1597" s="32"/>
      <c r="I1597" s="32"/>
      <c r="J1597" s="32"/>
      <c r="K1597" s="32"/>
      <c r="L1597" s="33"/>
      <c r="M1597" s="33"/>
    </row>
    <row r="1598" spans="1:13" x14ac:dyDescent="0.2">
      <c r="A1598" s="32"/>
      <c r="B1598" s="32"/>
      <c r="C1598" s="32"/>
      <c r="D1598" s="32"/>
      <c r="E1598" s="32"/>
      <c r="F1598" s="32"/>
      <c r="G1598" s="32"/>
      <c r="H1598" s="32"/>
      <c r="I1598" s="32"/>
      <c r="J1598" s="32"/>
      <c r="K1598" s="32"/>
      <c r="L1598" s="33"/>
      <c r="M1598" s="33"/>
    </row>
    <row r="1599" spans="1:13" x14ac:dyDescent="0.2">
      <c r="A1599" s="32"/>
      <c r="B1599" s="32"/>
      <c r="C1599" s="32"/>
      <c r="D1599" s="32"/>
      <c r="E1599" s="32"/>
      <c r="F1599" s="32"/>
      <c r="G1599" s="32"/>
      <c r="H1599" s="32"/>
      <c r="I1599" s="32"/>
      <c r="J1599" s="32"/>
      <c r="K1599" s="32"/>
      <c r="L1599" s="33"/>
      <c r="M1599" s="33"/>
    </row>
    <row r="1600" spans="1:13" x14ac:dyDescent="0.2">
      <c r="A1600" s="32"/>
      <c r="B1600" s="32"/>
      <c r="C1600" s="32"/>
      <c r="D1600" s="32"/>
      <c r="E1600" s="32"/>
      <c r="F1600" s="32"/>
      <c r="G1600" s="32"/>
      <c r="H1600" s="32"/>
      <c r="I1600" s="32"/>
      <c r="J1600" s="32"/>
      <c r="K1600" s="32"/>
      <c r="L1600" s="33"/>
      <c r="M1600" s="33"/>
    </row>
    <row r="1601" spans="1:13" x14ac:dyDescent="0.2">
      <c r="A1601" s="32"/>
      <c r="B1601" s="32"/>
      <c r="C1601" s="32"/>
      <c r="D1601" s="32"/>
      <c r="E1601" s="32"/>
      <c r="F1601" s="32"/>
      <c r="G1601" s="32"/>
      <c r="H1601" s="32"/>
      <c r="I1601" s="32"/>
      <c r="J1601" s="32"/>
      <c r="K1601" s="32"/>
      <c r="L1601" s="33"/>
      <c r="M1601" s="33"/>
    </row>
    <row r="1602" spans="1:13" x14ac:dyDescent="0.2">
      <c r="A1602" s="32"/>
      <c r="B1602" s="32"/>
      <c r="C1602" s="32"/>
      <c r="D1602" s="32"/>
      <c r="E1602" s="32"/>
      <c r="F1602" s="32"/>
      <c r="G1602" s="32"/>
      <c r="H1602" s="32"/>
      <c r="I1602" s="32"/>
      <c r="J1602" s="32"/>
      <c r="K1602" s="32"/>
      <c r="L1602" s="33"/>
      <c r="M1602" s="33"/>
    </row>
    <row r="1603" spans="1:13" x14ac:dyDescent="0.2">
      <c r="A1603" s="32"/>
      <c r="B1603" s="32"/>
      <c r="C1603" s="32"/>
      <c r="D1603" s="32"/>
      <c r="E1603" s="32"/>
      <c r="F1603" s="32"/>
      <c r="G1603" s="32"/>
      <c r="H1603" s="32"/>
      <c r="I1603" s="32"/>
      <c r="J1603" s="32"/>
      <c r="K1603" s="32"/>
      <c r="L1603" s="33"/>
      <c r="M1603" s="33"/>
    </row>
    <row r="1604" spans="1:13" x14ac:dyDescent="0.2">
      <c r="A1604" s="32"/>
      <c r="B1604" s="32"/>
      <c r="C1604" s="32"/>
      <c r="D1604" s="32"/>
      <c r="E1604" s="32"/>
      <c r="F1604" s="32"/>
      <c r="G1604" s="32"/>
      <c r="H1604" s="32"/>
      <c r="I1604" s="32"/>
      <c r="J1604" s="32"/>
      <c r="K1604" s="32"/>
      <c r="L1604" s="33"/>
      <c r="M1604" s="33"/>
    </row>
    <row r="1605" spans="1:13" x14ac:dyDescent="0.2">
      <c r="A1605" s="32"/>
      <c r="B1605" s="32"/>
      <c r="C1605" s="32"/>
      <c r="D1605" s="32"/>
      <c r="E1605" s="32"/>
      <c r="F1605" s="32"/>
      <c r="G1605" s="32"/>
      <c r="H1605" s="32"/>
      <c r="I1605" s="32"/>
      <c r="J1605" s="32"/>
      <c r="K1605" s="32"/>
      <c r="L1605" s="33"/>
      <c r="M1605" s="33"/>
    </row>
    <row r="1606" spans="1:13" x14ac:dyDescent="0.2">
      <c r="A1606" s="32"/>
      <c r="B1606" s="32"/>
      <c r="C1606" s="32"/>
      <c r="D1606" s="32"/>
      <c r="E1606" s="32"/>
      <c r="F1606" s="32"/>
      <c r="G1606" s="32"/>
      <c r="H1606" s="32"/>
      <c r="I1606" s="32"/>
      <c r="J1606" s="32"/>
      <c r="K1606" s="32"/>
      <c r="L1606" s="33"/>
      <c r="M1606" s="33"/>
    </row>
    <row r="1607" spans="1:13" x14ac:dyDescent="0.2">
      <c r="A1607" s="32"/>
      <c r="B1607" s="32"/>
      <c r="C1607" s="32"/>
      <c r="D1607" s="32"/>
      <c r="E1607" s="32"/>
      <c r="F1607" s="32"/>
      <c r="G1607" s="32"/>
      <c r="H1607" s="32"/>
      <c r="I1607" s="32"/>
      <c r="J1607" s="32"/>
      <c r="K1607" s="32"/>
      <c r="L1607" s="33"/>
      <c r="M1607" s="33"/>
    </row>
    <row r="1608" spans="1:13" x14ac:dyDescent="0.2">
      <c r="A1608" s="32"/>
      <c r="B1608" s="32"/>
      <c r="C1608" s="32"/>
      <c r="D1608" s="32"/>
      <c r="E1608" s="32"/>
      <c r="F1608" s="32"/>
      <c r="G1608" s="32"/>
      <c r="H1608" s="32"/>
      <c r="I1608" s="32"/>
      <c r="J1608" s="32"/>
      <c r="K1608" s="32"/>
      <c r="L1608" s="33"/>
      <c r="M1608" s="33"/>
    </row>
    <row r="1609" spans="1:13" x14ac:dyDescent="0.2">
      <c r="A1609" s="32"/>
      <c r="B1609" s="32"/>
      <c r="C1609" s="32"/>
      <c r="D1609" s="32"/>
      <c r="E1609" s="32"/>
      <c r="F1609" s="32"/>
      <c r="G1609" s="32"/>
      <c r="H1609" s="32"/>
      <c r="I1609" s="32"/>
      <c r="J1609" s="32"/>
      <c r="K1609" s="32"/>
      <c r="L1609" s="33"/>
      <c r="M1609" s="33"/>
    </row>
    <row r="1610" spans="1:13" x14ac:dyDescent="0.2">
      <c r="A1610" s="32"/>
      <c r="B1610" s="32"/>
      <c r="C1610" s="32"/>
      <c r="D1610" s="32"/>
      <c r="E1610" s="32"/>
      <c r="F1610" s="32"/>
      <c r="G1610" s="32"/>
      <c r="H1610" s="32"/>
      <c r="I1610" s="32"/>
      <c r="J1610" s="32"/>
      <c r="K1610" s="32"/>
      <c r="L1610" s="33"/>
      <c r="M1610" s="33"/>
    </row>
    <row r="1611" spans="1:13" x14ac:dyDescent="0.2">
      <c r="A1611" s="32"/>
      <c r="B1611" s="32"/>
      <c r="C1611" s="32"/>
      <c r="D1611" s="32"/>
      <c r="E1611" s="32"/>
      <c r="F1611" s="32"/>
      <c r="G1611" s="32"/>
      <c r="H1611" s="32"/>
      <c r="I1611" s="32"/>
      <c r="J1611" s="32"/>
      <c r="K1611" s="32"/>
      <c r="L1611" s="33"/>
      <c r="M1611" s="33"/>
    </row>
    <row r="1612" spans="1:13" x14ac:dyDescent="0.2">
      <c r="A1612" s="32"/>
      <c r="B1612" s="32"/>
      <c r="C1612" s="32"/>
      <c r="D1612" s="32"/>
      <c r="E1612" s="32"/>
      <c r="F1612" s="32"/>
      <c r="G1612" s="32"/>
      <c r="H1612" s="32"/>
      <c r="I1612" s="32"/>
      <c r="J1612" s="32"/>
      <c r="K1612" s="32"/>
      <c r="L1612" s="33"/>
      <c r="M1612" s="33"/>
    </row>
    <row r="1613" spans="1:13" x14ac:dyDescent="0.2">
      <c r="A1613" s="32"/>
      <c r="B1613" s="32"/>
      <c r="C1613" s="32"/>
      <c r="D1613" s="32"/>
      <c r="E1613" s="32"/>
      <c r="F1613" s="32"/>
      <c r="G1613" s="32"/>
      <c r="H1613" s="32"/>
      <c r="I1613" s="32"/>
      <c r="J1613" s="32"/>
      <c r="K1613" s="32"/>
      <c r="L1613" s="33"/>
      <c r="M1613" s="33"/>
    </row>
    <row r="1614" spans="1:13" x14ac:dyDescent="0.2">
      <c r="A1614" s="32"/>
      <c r="B1614" s="32"/>
      <c r="C1614" s="32"/>
      <c r="D1614" s="32"/>
      <c r="E1614" s="32"/>
      <c r="F1614" s="32"/>
      <c r="G1614" s="32"/>
      <c r="H1614" s="32"/>
      <c r="I1614" s="32"/>
      <c r="J1614" s="32"/>
      <c r="K1614" s="32"/>
      <c r="L1614" s="33"/>
      <c r="M1614" s="33"/>
    </row>
    <row r="1615" spans="1:13" x14ac:dyDescent="0.2">
      <c r="A1615" s="32"/>
      <c r="B1615" s="32"/>
      <c r="C1615" s="32"/>
      <c r="D1615" s="32"/>
      <c r="E1615" s="32"/>
      <c r="F1615" s="32"/>
      <c r="G1615" s="32"/>
      <c r="H1615" s="32"/>
      <c r="I1615" s="32"/>
      <c r="J1615" s="32"/>
      <c r="K1615" s="32"/>
      <c r="L1615" s="33"/>
      <c r="M1615" s="33"/>
    </row>
    <row r="1616" spans="1:13" x14ac:dyDescent="0.2">
      <c r="A1616" s="32"/>
      <c r="B1616" s="32"/>
      <c r="C1616" s="32"/>
      <c r="D1616" s="32"/>
      <c r="E1616" s="32"/>
      <c r="F1616" s="32"/>
      <c r="G1616" s="32"/>
      <c r="H1616" s="32"/>
      <c r="I1616" s="32"/>
      <c r="J1616" s="32"/>
      <c r="K1616" s="32"/>
      <c r="L1616" s="33"/>
      <c r="M1616" s="33"/>
    </row>
    <row r="1617" spans="1:13" x14ac:dyDescent="0.2">
      <c r="A1617" s="32"/>
      <c r="B1617" s="32"/>
      <c r="C1617" s="32"/>
      <c r="D1617" s="32"/>
      <c r="E1617" s="32"/>
      <c r="F1617" s="32"/>
      <c r="G1617" s="32"/>
      <c r="H1617" s="32"/>
      <c r="I1617" s="32"/>
      <c r="J1617" s="32"/>
      <c r="K1617" s="32"/>
      <c r="L1617" s="33"/>
      <c r="M1617" s="33"/>
    </row>
    <row r="1618" spans="1:13" x14ac:dyDescent="0.2">
      <c r="A1618" s="32"/>
      <c r="B1618" s="32"/>
      <c r="C1618" s="32"/>
      <c r="D1618" s="32"/>
      <c r="E1618" s="32"/>
      <c r="F1618" s="32"/>
      <c r="G1618" s="32"/>
      <c r="H1618" s="32"/>
      <c r="I1618" s="32"/>
      <c r="J1618" s="32"/>
      <c r="K1618" s="32"/>
      <c r="L1618" s="33"/>
      <c r="M1618" s="33"/>
    </row>
    <row r="1619" spans="1:13" x14ac:dyDescent="0.2">
      <c r="A1619" s="32"/>
      <c r="B1619" s="32"/>
      <c r="C1619" s="32"/>
      <c r="D1619" s="32"/>
      <c r="E1619" s="32"/>
      <c r="F1619" s="32"/>
      <c r="G1619" s="32"/>
      <c r="H1619" s="32"/>
      <c r="I1619" s="32"/>
      <c r="J1619" s="32"/>
      <c r="K1619" s="32"/>
      <c r="L1619" s="33"/>
      <c r="M1619" s="33"/>
    </row>
    <row r="1620" spans="1:13" x14ac:dyDescent="0.2">
      <c r="A1620" s="32"/>
      <c r="B1620" s="32"/>
      <c r="C1620" s="32"/>
      <c r="D1620" s="32"/>
      <c r="E1620" s="32"/>
      <c r="F1620" s="32"/>
      <c r="G1620" s="32"/>
      <c r="H1620" s="32"/>
      <c r="I1620" s="32"/>
      <c r="J1620" s="32"/>
      <c r="K1620" s="32"/>
      <c r="L1620" s="33"/>
      <c r="M1620" s="33"/>
    </row>
    <row r="1621" spans="1:13" x14ac:dyDescent="0.2">
      <c r="A1621" s="32"/>
      <c r="B1621" s="32"/>
      <c r="C1621" s="32"/>
      <c r="D1621" s="32"/>
      <c r="E1621" s="32"/>
      <c r="F1621" s="32"/>
      <c r="G1621" s="32"/>
      <c r="H1621" s="32"/>
      <c r="I1621" s="32"/>
      <c r="J1621" s="32"/>
      <c r="K1621" s="32"/>
      <c r="L1621" s="33"/>
      <c r="M1621" s="33"/>
    </row>
    <row r="1622" spans="1:13" x14ac:dyDescent="0.2">
      <c r="A1622" s="32"/>
      <c r="B1622" s="32"/>
      <c r="C1622" s="32"/>
      <c r="D1622" s="32"/>
      <c r="E1622" s="32"/>
      <c r="F1622" s="32"/>
      <c r="G1622" s="32"/>
      <c r="H1622" s="32"/>
      <c r="I1622" s="32"/>
      <c r="J1622" s="32"/>
      <c r="K1622" s="32"/>
      <c r="L1622" s="33"/>
      <c r="M1622" s="33"/>
    </row>
    <row r="1623" spans="1:13" x14ac:dyDescent="0.2">
      <c r="A1623" s="32"/>
      <c r="B1623" s="32"/>
      <c r="C1623" s="32"/>
      <c r="D1623" s="32"/>
      <c r="E1623" s="32"/>
      <c r="F1623" s="32"/>
      <c r="G1623" s="32"/>
      <c r="H1623" s="32"/>
      <c r="I1623" s="32"/>
      <c r="J1623" s="32"/>
      <c r="K1623" s="32"/>
      <c r="L1623" s="33"/>
      <c r="M1623" s="33"/>
    </row>
    <row r="1624" spans="1:13" x14ac:dyDescent="0.2">
      <c r="A1624" s="32"/>
      <c r="B1624" s="32"/>
      <c r="C1624" s="32"/>
      <c r="D1624" s="32"/>
      <c r="E1624" s="32"/>
      <c r="F1624" s="32"/>
      <c r="G1624" s="32"/>
      <c r="H1624" s="32"/>
      <c r="I1624" s="32"/>
      <c r="J1624" s="32"/>
      <c r="K1624" s="32"/>
      <c r="L1624" s="33"/>
      <c r="M1624" s="33"/>
    </row>
    <row r="1625" spans="1:13" x14ac:dyDescent="0.2">
      <c r="A1625" s="32"/>
      <c r="B1625" s="32"/>
      <c r="C1625" s="32"/>
      <c r="D1625" s="32"/>
      <c r="E1625" s="32"/>
      <c r="F1625" s="32"/>
      <c r="G1625" s="32"/>
      <c r="H1625" s="32"/>
      <c r="I1625" s="32"/>
      <c r="J1625" s="32"/>
      <c r="K1625" s="32"/>
      <c r="L1625" s="33"/>
      <c r="M1625" s="33"/>
    </row>
    <row r="1626" spans="1:13" x14ac:dyDescent="0.2">
      <c r="A1626" s="32"/>
      <c r="B1626" s="32"/>
      <c r="C1626" s="32"/>
      <c r="D1626" s="32"/>
      <c r="E1626" s="32"/>
      <c r="F1626" s="32"/>
      <c r="G1626" s="32"/>
      <c r="H1626" s="32"/>
      <c r="I1626" s="32"/>
      <c r="J1626" s="32"/>
      <c r="K1626" s="32"/>
      <c r="L1626" s="33"/>
      <c r="M1626" s="33"/>
    </row>
    <row r="1627" spans="1:13" x14ac:dyDescent="0.2">
      <c r="A1627" s="32"/>
      <c r="B1627" s="32"/>
      <c r="C1627" s="32"/>
      <c r="D1627" s="32"/>
      <c r="E1627" s="32"/>
      <c r="F1627" s="32"/>
      <c r="G1627" s="32"/>
      <c r="H1627" s="32"/>
      <c r="I1627" s="32"/>
      <c r="J1627" s="32"/>
      <c r="K1627" s="32"/>
      <c r="L1627" s="33"/>
      <c r="M1627" s="33"/>
    </row>
    <row r="1628" spans="1:13" x14ac:dyDescent="0.2">
      <c r="A1628" s="32"/>
      <c r="B1628" s="32"/>
      <c r="C1628" s="32"/>
      <c r="D1628" s="32"/>
      <c r="E1628" s="32"/>
      <c r="F1628" s="32"/>
      <c r="G1628" s="32"/>
      <c r="H1628" s="32"/>
      <c r="I1628" s="32"/>
      <c r="J1628" s="32"/>
      <c r="K1628" s="32"/>
      <c r="L1628" s="33"/>
      <c r="M1628" s="33"/>
    </row>
    <row r="1629" spans="1:13" x14ac:dyDescent="0.2">
      <c r="A1629" s="32"/>
      <c r="B1629" s="32"/>
      <c r="C1629" s="32"/>
      <c r="D1629" s="32"/>
      <c r="E1629" s="32"/>
      <c r="F1629" s="32"/>
      <c r="G1629" s="32"/>
      <c r="H1629" s="32"/>
      <c r="I1629" s="32"/>
      <c r="J1629" s="32"/>
      <c r="K1629" s="32"/>
      <c r="L1629" s="33"/>
      <c r="M1629" s="33"/>
    </row>
    <row r="1630" spans="1:13" x14ac:dyDescent="0.2">
      <c r="A1630" s="32"/>
      <c r="B1630" s="32"/>
      <c r="C1630" s="32"/>
      <c r="D1630" s="32"/>
      <c r="E1630" s="32"/>
      <c r="F1630" s="32"/>
      <c r="G1630" s="32"/>
      <c r="H1630" s="32"/>
      <c r="I1630" s="32"/>
      <c r="J1630" s="32"/>
      <c r="K1630" s="32"/>
      <c r="L1630" s="33"/>
      <c r="M1630" s="33"/>
    </row>
    <row r="1631" spans="1:13" x14ac:dyDescent="0.2">
      <c r="A1631" s="32"/>
      <c r="B1631" s="32"/>
      <c r="C1631" s="32"/>
      <c r="D1631" s="32"/>
      <c r="E1631" s="32"/>
      <c r="F1631" s="32"/>
      <c r="G1631" s="32"/>
      <c r="H1631" s="32"/>
      <c r="I1631" s="32"/>
      <c r="J1631" s="32"/>
      <c r="K1631" s="32"/>
      <c r="L1631" s="33"/>
      <c r="M1631" s="33"/>
    </row>
    <row r="1632" spans="1:13" x14ac:dyDescent="0.2">
      <c r="A1632" s="32"/>
      <c r="B1632" s="32"/>
      <c r="C1632" s="32"/>
      <c r="D1632" s="32"/>
      <c r="E1632" s="32"/>
      <c r="F1632" s="32"/>
      <c r="G1632" s="32"/>
      <c r="H1632" s="32"/>
      <c r="I1632" s="32"/>
      <c r="J1632" s="32"/>
      <c r="K1632" s="32"/>
      <c r="L1632" s="33"/>
      <c r="M1632" s="33"/>
    </row>
    <row r="1633" spans="1:13" x14ac:dyDescent="0.2">
      <c r="A1633" s="32"/>
      <c r="B1633" s="32"/>
      <c r="C1633" s="32"/>
      <c r="D1633" s="32"/>
      <c r="E1633" s="32"/>
      <c r="F1633" s="32"/>
      <c r="G1633" s="32"/>
      <c r="H1633" s="32"/>
      <c r="I1633" s="32"/>
      <c r="J1633" s="32"/>
      <c r="K1633" s="32"/>
      <c r="L1633" s="33"/>
      <c r="M1633" s="33"/>
    </row>
    <row r="1634" spans="1:13" x14ac:dyDescent="0.2">
      <c r="A1634" s="32"/>
      <c r="B1634" s="32"/>
      <c r="C1634" s="32"/>
      <c r="D1634" s="32"/>
      <c r="E1634" s="32"/>
      <c r="F1634" s="32"/>
      <c r="G1634" s="32"/>
      <c r="H1634" s="32"/>
      <c r="I1634" s="32"/>
      <c r="J1634" s="32"/>
      <c r="K1634" s="32"/>
      <c r="L1634" s="33"/>
      <c r="M1634" s="33"/>
    </row>
    <row r="1635" spans="1:13" x14ac:dyDescent="0.2">
      <c r="A1635" s="32"/>
      <c r="B1635" s="32"/>
      <c r="C1635" s="32"/>
      <c r="D1635" s="32"/>
      <c r="E1635" s="32"/>
      <c r="F1635" s="32"/>
      <c r="G1635" s="32"/>
      <c r="H1635" s="32"/>
      <c r="I1635" s="32"/>
      <c r="J1635" s="32"/>
      <c r="K1635" s="32"/>
      <c r="L1635" s="33"/>
      <c r="M1635" s="33"/>
    </row>
    <row r="1636" spans="1:13" x14ac:dyDescent="0.2">
      <c r="A1636" s="32"/>
      <c r="B1636" s="32"/>
      <c r="C1636" s="32"/>
      <c r="D1636" s="32"/>
      <c r="E1636" s="32"/>
      <c r="F1636" s="32"/>
      <c r="G1636" s="32"/>
      <c r="H1636" s="32"/>
      <c r="I1636" s="32"/>
      <c r="J1636" s="32"/>
      <c r="K1636" s="32"/>
      <c r="L1636" s="33"/>
      <c r="M1636" s="33"/>
    </row>
    <row r="1637" spans="1:13" x14ac:dyDescent="0.2">
      <c r="A1637" s="32"/>
      <c r="B1637" s="32"/>
      <c r="C1637" s="32"/>
      <c r="D1637" s="32"/>
      <c r="E1637" s="32"/>
      <c r="F1637" s="32"/>
      <c r="G1637" s="32"/>
      <c r="H1637" s="32"/>
      <c r="I1637" s="32"/>
      <c r="J1637" s="32"/>
      <c r="K1637" s="32"/>
      <c r="L1637" s="33"/>
      <c r="M1637" s="33"/>
    </row>
    <row r="1638" spans="1:13" x14ac:dyDescent="0.2">
      <c r="A1638" s="32"/>
      <c r="B1638" s="32"/>
      <c r="C1638" s="32"/>
      <c r="D1638" s="32"/>
      <c r="E1638" s="32"/>
      <c r="F1638" s="32"/>
      <c r="G1638" s="32"/>
      <c r="H1638" s="32"/>
      <c r="I1638" s="32"/>
      <c r="J1638" s="32"/>
      <c r="K1638" s="32"/>
      <c r="L1638" s="33"/>
      <c r="M1638" s="33"/>
    </row>
    <row r="1639" spans="1:13" x14ac:dyDescent="0.2">
      <c r="A1639" s="32"/>
      <c r="B1639" s="32"/>
      <c r="C1639" s="32"/>
      <c r="D1639" s="32"/>
      <c r="E1639" s="32"/>
      <c r="F1639" s="32"/>
      <c r="G1639" s="32"/>
      <c r="H1639" s="32"/>
      <c r="I1639" s="32"/>
      <c r="J1639" s="32"/>
      <c r="K1639" s="32"/>
      <c r="L1639" s="33"/>
      <c r="M1639" s="33"/>
    </row>
    <row r="1640" spans="1:13" x14ac:dyDescent="0.2">
      <c r="A1640" s="32"/>
      <c r="B1640" s="32"/>
      <c r="C1640" s="32"/>
      <c r="D1640" s="32"/>
      <c r="E1640" s="32"/>
      <c r="F1640" s="32"/>
      <c r="G1640" s="32"/>
      <c r="H1640" s="32"/>
      <c r="I1640" s="32"/>
      <c r="J1640" s="32"/>
      <c r="K1640" s="32"/>
      <c r="L1640" s="33"/>
      <c r="M1640" s="33"/>
    </row>
    <row r="1641" spans="1:13" x14ac:dyDescent="0.2">
      <c r="A1641" s="32"/>
      <c r="B1641" s="32"/>
      <c r="C1641" s="32"/>
      <c r="D1641" s="32"/>
      <c r="E1641" s="32"/>
      <c r="F1641" s="32"/>
      <c r="G1641" s="32"/>
      <c r="H1641" s="32"/>
      <c r="I1641" s="32"/>
      <c r="J1641" s="32"/>
      <c r="K1641" s="32"/>
      <c r="L1641" s="33"/>
      <c r="M1641" s="33"/>
    </row>
    <row r="1642" spans="1:13" x14ac:dyDescent="0.2">
      <c r="A1642" s="32"/>
      <c r="B1642" s="32"/>
      <c r="C1642" s="32"/>
      <c r="D1642" s="32"/>
      <c r="E1642" s="32"/>
      <c r="F1642" s="32"/>
      <c r="G1642" s="32"/>
      <c r="H1642" s="32"/>
      <c r="I1642" s="32"/>
      <c r="J1642" s="32"/>
      <c r="K1642" s="32"/>
      <c r="L1642" s="33"/>
      <c r="M1642" s="33"/>
    </row>
    <row r="1643" spans="1:13" x14ac:dyDescent="0.2">
      <c r="A1643" s="32"/>
      <c r="B1643" s="32"/>
      <c r="C1643" s="32"/>
      <c r="D1643" s="32"/>
      <c r="E1643" s="32"/>
      <c r="F1643" s="32"/>
      <c r="G1643" s="32"/>
      <c r="H1643" s="32"/>
      <c r="I1643" s="32"/>
      <c r="J1643" s="32"/>
      <c r="K1643" s="32"/>
      <c r="L1643" s="33"/>
      <c r="M1643" s="33"/>
    </row>
    <row r="1644" spans="1:13" x14ac:dyDescent="0.2">
      <c r="A1644" s="32"/>
      <c r="B1644" s="32"/>
      <c r="C1644" s="32"/>
      <c r="D1644" s="32"/>
      <c r="E1644" s="32"/>
      <c r="F1644" s="32"/>
      <c r="G1644" s="32"/>
      <c r="H1644" s="32"/>
      <c r="I1644" s="32"/>
      <c r="J1644" s="32"/>
      <c r="K1644" s="32"/>
      <c r="L1644" s="33"/>
      <c r="M1644" s="33"/>
    </row>
    <row r="1645" spans="1:13" x14ac:dyDescent="0.2">
      <c r="A1645" s="32"/>
      <c r="B1645" s="32"/>
      <c r="C1645" s="32"/>
      <c r="D1645" s="32"/>
      <c r="E1645" s="32"/>
      <c r="F1645" s="32"/>
      <c r="G1645" s="32"/>
      <c r="H1645" s="32"/>
      <c r="I1645" s="32"/>
      <c r="J1645" s="32"/>
      <c r="K1645" s="32"/>
      <c r="L1645" s="33"/>
      <c r="M1645" s="33"/>
    </row>
    <row r="1646" spans="1:13" x14ac:dyDescent="0.2">
      <c r="A1646" s="32"/>
      <c r="B1646" s="32"/>
      <c r="C1646" s="32"/>
      <c r="D1646" s="32"/>
      <c r="E1646" s="32"/>
      <c r="F1646" s="32"/>
      <c r="G1646" s="32"/>
      <c r="H1646" s="32"/>
      <c r="I1646" s="32"/>
      <c r="J1646" s="32"/>
      <c r="K1646" s="32"/>
      <c r="L1646" s="33"/>
      <c r="M1646" s="33"/>
    </row>
    <row r="1647" spans="1:13" x14ac:dyDescent="0.2">
      <c r="A1647" s="32"/>
      <c r="B1647" s="32"/>
      <c r="C1647" s="32"/>
      <c r="D1647" s="32"/>
      <c r="E1647" s="32"/>
      <c r="F1647" s="32"/>
      <c r="G1647" s="32"/>
      <c r="H1647" s="32"/>
      <c r="I1647" s="32"/>
      <c r="J1647" s="32"/>
      <c r="K1647" s="32"/>
      <c r="L1647" s="33"/>
      <c r="M1647" s="33"/>
    </row>
    <row r="1648" spans="1:13" x14ac:dyDescent="0.2">
      <c r="A1648" s="32"/>
      <c r="B1648" s="32"/>
      <c r="C1648" s="32"/>
      <c r="D1648" s="32"/>
      <c r="E1648" s="32"/>
      <c r="F1648" s="32"/>
      <c r="G1648" s="32"/>
      <c r="H1648" s="32"/>
      <c r="I1648" s="32"/>
      <c r="J1648" s="32"/>
      <c r="K1648" s="32"/>
      <c r="L1648" s="33"/>
      <c r="M1648" s="33"/>
    </row>
    <row r="1649" spans="1:13" x14ac:dyDescent="0.2">
      <c r="A1649" s="32"/>
      <c r="B1649" s="32"/>
      <c r="C1649" s="32"/>
      <c r="D1649" s="32"/>
      <c r="E1649" s="32"/>
      <c r="F1649" s="32"/>
      <c r="G1649" s="32"/>
      <c r="H1649" s="32"/>
      <c r="I1649" s="32"/>
      <c r="J1649" s="32"/>
      <c r="K1649" s="32"/>
      <c r="L1649" s="33"/>
      <c r="M1649" s="33"/>
    </row>
    <row r="1650" spans="1:13" x14ac:dyDescent="0.2">
      <c r="A1650" s="32"/>
      <c r="B1650" s="32"/>
      <c r="C1650" s="32"/>
      <c r="D1650" s="32"/>
      <c r="E1650" s="32"/>
      <c r="F1650" s="32"/>
      <c r="G1650" s="32"/>
      <c r="H1650" s="32"/>
      <c r="I1650" s="32"/>
      <c r="J1650" s="32"/>
      <c r="K1650" s="32"/>
      <c r="L1650" s="33"/>
      <c r="M1650" s="33"/>
    </row>
    <row r="1651" spans="1:13" x14ac:dyDescent="0.2">
      <c r="A1651" s="32"/>
      <c r="B1651" s="32"/>
      <c r="C1651" s="32"/>
      <c r="D1651" s="32"/>
      <c r="E1651" s="32"/>
      <c r="F1651" s="32"/>
      <c r="G1651" s="32"/>
      <c r="H1651" s="32"/>
      <c r="I1651" s="32"/>
      <c r="J1651" s="32"/>
      <c r="K1651" s="32"/>
      <c r="L1651" s="33"/>
      <c r="M1651" s="33"/>
    </row>
    <row r="1652" spans="1:13" x14ac:dyDescent="0.2">
      <c r="A1652" s="32"/>
      <c r="B1652" s="32"/>
      <c r="C1652" s="32"/>
      <c r="D1652" s="32"/>
      <c r="E1652" s="32"/>
      <c r="F1652" s="32"/>
      <c r="G1652" s="32"/>
      <c r="H1652" s="32"/>
      <c r="I1652" s="32"/>
      <c r="J1652" s="32"/>
      <c r="K1652" s="32"/>
      <c r="L1652" s="33"/>
      <c r="M1652" s="33"/>
    </row>
    <row r="1653" spans="1:13" x14ac:dyDescent="0.2">
      <c r="A1653" s="32"/>
      <c r="B1653" s="32"/>
      <c r="C1653" s="32"/>
      <c r="D1653" s="32"/>
      <c r="E1653" s="32"/>
      <c r="F1653" s="32"/>
      <c r="G1653" s="32"/>
      <c r="H1653" s="32"/>
      <c r="I1653" s="32"/>
      <c r="J1653" s="32"/>
      <c r="K1653" s="32"/>
      <c r="L1653" s="33"/>
      <c r="M1653" s="33"/>
    </row>
    <row r="1654" spans="1:13" x14ac:dyDescent="0.2">
      <c r="A1654" s="32"/>
      <c r="B1654" s="32"/>
      <c r="C1654" s="32"/>
      <c r="D1654" s="32"/>
      <c r="E1654" s="32"/>
      <c r="F1654" s="32"/>
      <c r="G1654" s="32"/>
      <c r="H1654" s="32"/>
      <c r="I1654" s="32"/>
      <c r="J1654" s="32"/>
      <c r="K1654" s="32"/>
      <c r="L1654" s="33"/>
      <c r="M1654" s="33"/>
    </row>
    <row r="1655" spans="1:13" x14ac:dyDescent="0.2">
      <c r="A1655" s="32"/>
      <c r="B1655" s="32"/>
      <c r="C1655" s="32"/>
      <c r="D1655" s="32"/>
      <c r="E1655" s="32"/>
      <c r="F1655" s="32"/>
      <c r="G1655" s="32"/>
      <c r="H1655" s="32"/>
      <c r="I1655" s="32"/>
      <c r="J1655" s="32"/>
      <c r="K1655" s="32"/>
      <c r="L1655" s="33"/>
      <c r="M1655" s="33"/>
    </row>
    <row r="1656" spans="1:13" x14ac:dyDescent="0.2">
      <c r="A1656" s="32"/>
      <c r="B1656" s="32"/>
      <c r="C1656" s="32"/>
      <c r="D1656" s="32"/>
      <c r="E1656" s="32"/>
      <c r="F1656" s="32"/>
      <c r="G1656" s="32"/>
      <c r="H1656" s="32"/>
      <c r="I1656" s="32"/>
      <c r="J1656" s="32"/>
      <c r="K1656" s="32"/>
      <c r="L1656" s="33"/>
      <c r="M1656" s="33"/>
    </row>
    <row r="1657" spans="1:13" x14ac:dyDescent="0.2">
      <c r="A1657" s="32"/>
      <c r="B1657" s="32"/>
      <c r="C1657" s="32"/>
      <c r="D1657" s="32"/>
      <c r="E1657" s="32"/>
      <c r="F1657" s="32"/>
      <c r="G1657" s="32"/>
      <c r="H1657" s="32"/>
      <c r="I1657" s="32"/>
      <c r="J1657" s="32"/>
      <c r="K1657" s="32"/>
      <c r="L1657" s="33"/>
      <c r="M1657" s="33"/>
    </row>
    <row r="1658" spans="1:13" x14ac:dyDescent="0.2">
      <c r="A1658" s="32"/>
      <c r="B1658" s="32"/>
      <c r="C1658" s="32"/>
      <c r="D1658" s="32"/>
      <c r="E1658" s="32"/>
      <c r="F1658" s="32"/>
      <c r="G1658" s="32"/>
      <c r="H1658" s="32"/>
      <c r="I1658" s="32"/>
      <c r="J1658" s="32"/>
      <c r="K1658" s="32"/>
      <c r="L1658" s="33"/>
      <c r="M1658" s="33"/>
    </row>
    <row r="1659" spans="1:13" x14ac:dyDescent="0.2">
      <c r="A1659" s="32"/>
      <c r="B1659" s="32"/>
      <c r="C1659" s="32"/>
      <c r="D1659" s="32"/>
      <c r="E1659" s="32"/>
      <c r="F1659" s="32"/>
      <c r="G1659" s="32"/>
      <c r="H1659" s="32"/>
      <c r="I1659" s="32"/>
      <c r="J1659" s="32"/>
      <c r="K1659" s="32"/>
      <c r="L1659" s="33"/>
      <c r="M1659" s="33"/>
    </row>
    <row r="1660" spans="1:13" x14ac:dyDescent="0.2">
      <c r="A1660" s="32"/>
      <c r="B1660" s="32"/>
      <c r="C1660" s="32"/>
      <c r="D1660" s="32"/>
      <c r="E1660" s="32"/>
      <c r="F1660" s="32"/>
      <c r="G1660" s="32"/>
      <c r="H1660" s="32"/>
      <c r="I1660" s="32"/>
      <c r="J1660" s="32"/>
      <c r="K1660" s="32"/>
      <c r="L1660" s="33"/>
      <c r="M1660" s="33"/>
    </row>
    <row r="1661" spans="1:13" x14ac:dyDescent="0.2">
      <c r="A1661" s="32"/>
      <c r="B1661" s="32"/>
      <c r="C1661" s="32"/>
      <c r="D1661" s="32"/>
      <c r="E1661" s="32"/>
      <c r="F1661" s="32"/>
      <c r="G1661" s="32"/>
      <c r="H1661" s="32"/>
      <c r="I1661" s="32"/>
      <c r="J1661" s="32"/>
      <c r="K1661" s="32"/>
      <c r="L1661" s="33"/>
      <c r="M1661" s="33"/>
    </row>
    <row r="1662" spans="1:13" x14ac:dyDescent="0.2">
      <c r="A1662" s="32"/>
      <c r="B1662" s="32"/>
      <c r="C1662" s="32"/>
      <c r="D1662" s="32"/>
      <c r="E1662" s="32"/>
      <c r="F1662" s="32"/>
      <c r="G1662" s="32"/>
      <c r="H1662" s="32"/>
      <c r="I1662" s="32"/>
      <c r="J1662" s="32"/>
      <c r="K1662" s="32"/>
      <c r="L1662" s="33"/>
      <c r="M1662" s="33"/>
    </row>
    <row r="1663" spans="1:13" x14ac:dyDescent="0.2">
      <c r="A1663" s="32"/>
      <c r="B1663" s="32"/>
      <c r="C1663" s="32"/>
      <c r="D1663" s="32"/>
      <c r="E1663" s="32"/>
      <c r="F1663" s="32"/>
      <c r="G1663" s="32"/>
      <c r="H1663" s="32"/>
      <c r="I1663" s="32"/>
      <c r="J1663" s="32"/>
      <c r="K1663" s="32"/>
      <c r="L1663" s="33"/>
      <c r="M1663" s="33"/>
    </row>
    <row r="1664" spans="1:13" x14ac:dyDescent="0.2">
      <c r="A1664" s="32"/>
      <c r="B1664" s="32"/>
      <c r="C1664" s="32"/>
      <c r="D1664" s="32"/>
      <c r="E1664" s="32"/>
      <c r="F1664" s="32"/>
      <c r="G1664" s="32"/>
      <c r="H1664" s="32"/>
      <c r="I1664" s="32"/>
      <c r="J1664" s="32"/>
      <c r="K1664" s="32"/>
      <c r="L1664" s="33"/>
      <c r="M1664" s="33"/>
    </row>
    <row r="1665" spans="1:13" x14ac:dyDescent="0.2">
      <c r="A1665" s="32"/>
      <c r="B1665" s="32"/>
      <c r="C1665" s="32"/>
      <c r="D1665" s="32"/>
      <c r="E1665" s="32"/>
      <c r="F1665" s="32"/>
      <c r="G1665" s="32"/>
      <c r="H1665" s="32"/>
      <c r="I1665" s="32"/>
      <c r="J1665" s="32"/>
      <c r="K1665" s="32"/>
      <c r="L1665" s="33"/>
      <c r="M1665" s="33"/>
    </row>
    <row r="1666" spans="1:13" x14ac:dyDescent="0.2">
      <c r="A1666" s="32"/>
      <c r="B1666" s="32"/>
      <c r="C1666" s="32"/>
      <c r="D1666" s="32"/>
      <c r="E1666" s="32"/>
      <c r="F1666" s="32"/>
      <c r="G1666" s="32"/>
      <c r="H1666" s="32"/>
      <c r="I1666" s="32"/>
      <c r="J1666" s="32"/>
      <c r="K1666" s="32"/>
      <c r="L1666" s="33"/>
      <c r="M1666" s="33"/>
    </row>
    <row r="1667" spans="1:13" x14ac:dyDescent="0.2">
      <c r="A1667" s="32"/>
      <c r="B1667" s="32"/>
      <c r="C1667" s="32"/>
      <c r="D1667" s="32"/>
      <c r="E1667" s="32"/>
      <c r="F1667" s="32"/>
      <c r="G1667" s="32"/>
      <c r="H1667" s="32"/>
      <c r="I1667" s="32"/>
      <c r="J1667" s="32"/>
      <c r="K1667" s="32"/>
      <c r="L1667" s="33"/>
      <c r="M1667" s="33"/>
    </row>
    <row r="1668" spans="1:13" x14ac:dyDescent="0.2">
      <c r="A1668" s="32"/>
      <c r="B1668" s="32"/>
      <c r="C1668" s="32"/>
      <c r="D1668" s="32"/>
      <c r="E1668" s="32"/>
      <c r="F1668" s="32"/>
      <c r="G1668" s="32"/>
      <c r="H1668" s="32"/>
      <c r="I1668" s="32"/>
      <c r="J1668" s="32"/>
      <c r="K1668" s="32"/>
      <c r="L1668" s="33"/>
      <c r="M1668" s="33"/>
    </row>
    <row r="1669" spans="1:13" x14ac:dyDescent="0.2">
      <c r="A1669" s="32"/>
      <c r="B1669" s="32"/>
      <c r="C1669" s="32"/>
      <c r="D1669" s="32"/>
      <c r="E1669" s="32"/>
      <c r="F1669" s="32"/>
      <c r="G1669" s="32"/>
      <c r="H1669" s="32"/>
      <c r="I1669" s="32"/>
      <c r="J1669" s="32"/>
      <c r="K1669" s="32"/>
      <c r="L1669" s="33"/>
      <c r="M1669" s="33"/>
    </row>
    <row r="1670" spans="1:13" x14ac:dyDescent="0.2">
      <c r="A1670" s="32"/>
      <c r="B1670" s="32"/>
      <c r="C1670" s="32"/>
      <c r="D1670" s="32"/>
      <c r="E1670" s="32"/>
      <c r="F1670" s="32"/>
      <c r="G1670" s="32"/>
      <c r="H1670" s="32"/>
      <c r="I1670" s="32"/>
      <c r="J1670" s="32"/>
      <c r="K1670" s="32"/>
      <c r="L1670" s="33"/>
      <c r="M1670" s="33"/>
    </row>
    <row r="1671" spans="1:13" x14ac:dyDescent="0.2">
      <c r="A1671" s="32"/>
      <c r="B1671" s="32"/>
      <c r="C1671" s="32"/>
      <c r="D1671" s="32"/>
      <c r="E1671" s="32"/>
      <c r="F1671" s="32"/>
      <c r="G1671" s="32"/>
      <c r="H1671" s="32"/>
      <c r="I1671" s="32"/>
      <c r="J1671" s="32"/>
      <c r="K1671" s="32"/>
      <c r="L1671" s="33"/>
      <c r="M1671" s="33"/>
    </row>
    <row r="1672" spans="1:13" x14ac:dyDescent="0.2">
      <c r="A1672" s="32"/>
      <c r="B1672" s="32"/>
      <c r="C1672" s="32"/>
      <c r="D1672" s="32"/>
      <c r="E1672" s="32"/>
      <c r="F1672" s="32"/>
      <c r="G1672" s="32"/>
      <c r="H1672" s="32"/>
      <c r="I1672" s="32"/>
      <c r="J1672" s="32"/>
      <c r="K1672" s="32"/>
      <c r="L1672" s="33"/>
      <c r="M1672" s="33"/>
    </row>
    <row r="1673" spans="1:13" x14ac:dyDescent="0.2">
      <c r="A1673" s="32"/>
      <c r="B1673" s="32"/>
      <c r="C1673" s="32"/>
      <c r="D1673" s="32"/>
      <c r="E1673" s="32"/>
      <c r="F1673" s="32"/>
      <c r="G1673" s="32"/>
      <c r="H1673" s="32"/>
      <c r="I1673" s="32"/>
      <c r="J1673" s="32"/>
      <c r="K1673" s="32"/>
      <c r="L1673" s="33"/>
      <c r="M1673" s="33"/>
    </row>
    <row r="1674" spans="1:13" x14ac:dyDescent="0.2">
      <c r="A1674" s="32"/>
      <c r="B1674" s="32"/>
      <c r="C1674" s="32"/>
      <c r="D1674" s="32"/>
      <c r="E1674" s="32"/>
      <c r="F1674" s="32"/>
      <c r="G1674" s="32"/>
      <c r="H1674" s="32"/>
      <c r="I1674" s="32"/>
      <c r="J1674" s="32"/>
      <c r="K1674" s="32"/>
      <c r="L1674" s="33"/>
      <c r="M1674" s="33"/>
    </row>
    <row r="1675" spans="1:13" x14ac:dyDescent="0.2">
      <c r="A1675" s="32"/>
      <c r="B1675" s="32"/>
      <c r="C1675" s="32"/>
      <c r="D1675" s="32"/>
      <c r="E1675" s="32"/>
      <c r="F1675" s="32"/>
      <c r="G1675" s="32"/>
      <c r="H1675" s="32"/>
      <c r="I1675" s="32"/>
      <c r="J1675" s="32"/>
      <c r="K1675" s="32"/>
      <c r="L1675" s="33"/>
      <c r="M1675" s="33"/>
    </row>
    <row r="1676" spans="1:13" x14ac:dyDescent="0.2">
      <c r="A1676" s="32"/>
      <c r="B1676" s="32"/>
      <c r="C1676" s="32"/>
      <c r="D1676" s="32"/>
      <c r="E1676" s="32"/>
      <c r="F1676" s="32"/>
      <c r="G1676" s="32"/>
      <c r="H1676" s="32"/>
      <c r="I1676" s="32"/>
      <c r="J1676" s="32"/>
      <c r="K1676" s="32"/>
      <c r="L1676" s="33"/>
      <c r="M1676" s="33"/>
    </row>
    <row r="1677" spans="1:13" x14ac:dyDescent="0.2">
      <c r="A1677" s="32"/>
      <c r="B1677" s="32"/>
      <c r="C1677" s="32"/>
      <c r="D1677" s="32"/>
      <c r="E1677" s="32"/>
      <c r="F1677" s="32"/>
      <c r="G1677" s="32"/>
      <c r="H1677" s="32"/>
      <c r="I1677" s="32"/>
      <c r="J1677" s="32"/>
      <c r="K1677" s="32"/>
      <c r="L1677" s="33"/>
      <c r="M1677" s="33"/>
    </row>
    <row r="1678" spans="1:13" x14ac:dyDescent="0.2">
      <c r="A1678" s="32"/>
      <c r="B1678" s="32"/>
      <c r="C1678" s="32"/>
      <c r="D1678" s="32"/>
      <c r="E1678" s="32"/>
      <c r="F1678" s="32"/>
      <c r="G1678" s="32"/>
      <c r="H1678" s="32"/>
      <c r="I1678" s="32"/>
      <c r="J1678" s="32"/>
      <c r="K1678" s="32"/>
      <c r="L1678" s="33"/>
      <c r="M1678" s="33"/>
    </row>
    <row r="1679" spans="1:13" x14ac:dyDescent="0.2">
      <c r="A1679" s="32"/>
      <c r="B1679" s="32"/>
      <c r="C1679" s="32"/>
      <c r="D1679" s="32"/>
      <c r="E1679" s="32"/>
      <c r="F1679" s="32"/>
      <c r="G1679" s="32"/>
      <c r="H1679" s="32"/>
      <c r="I1679" s="32"/>
      <c r="J1679" s="32"/>
      <c r="K1679" s="32"/>
      <c r="L1679" s="33"/>
      <c r="M1679" s="33"/>
    </row>
    <row r="1680" spans="1:13" x14ac:dyDescent="0.2">
      <c r="A1680" s="32"/>
      <c r="B1680" s="32"/>
      <c r="C1680" s="32"/>
      <c r="D1680" s="32"/>
      <c r="E1680" s="32"/>
      <c r="F1680" s="32"/>
      <c r="G1680" s="32"/>
      <c r="H1680" s="32"/>
      <c r="I1680" s="32"/>
      <c r="J1680" s="32"/>
      <c r="K1680" s="32"/>
      <c r="L1680" s="33"/>
      <c r="M1680" s="33"/>
    </row>
    <row r="1681" spans="1:13" x14ac:dyDescent="0.2">
      <c r="A1681" s="32"/>
      <c r="B1681" s="32"/>
      <c r="C1681" s="32"/>
      <c r="D1681" s="32"/>
      <c r="E1681" s="32"/>
      <c r="F1681" s="32"/>
      <c r="G1681" s="32"/>
      <c r="H1681" s="32"/>
      <c r="I1681" s="32"/>
      <c r="J1681" s="32"/>
      <c r="K1681" s="32"/>
      <c r="L1681" s="33"/>
      <c r="M1681" s="33"/>
    </row>
    <row r="1682" spans="1:13" x14ac:dyDescent="0.2">
      <c r="A1682" s="32"/>
      <c r="B1682" s="32"/>
      <c r="C1682" s="32"/>
      <c r="D1682" s="32"/>
      <c r="E1682" s="32"/>
      <c r="F1682" s="32"/>
      <c r="G1682" s="32"/>
      <c r="H1682" s="32"/>
      <c r="I1682" s="32"/>
      <c r="J1682" s="32"/>
      <c r="K1682" s="32"/>
      <c r="L1682" s="33"/>
      <c r="M1682" s="33"/>
    </row>
    <row r="1683" spans="1:13" x14ac:dyDescent="0.2">
      <c r="A1683" s="32"/>
      <c r="B1683" s="32"/>
      <c r="C1683" s="32"/>
      <c r="D1683" s="32"/>
      <c r="E1683" s="32"/>
      <c r="F1683" s="32"/>
      <c r="G1683" s="32"/>
      <c r="H1683" s="32"/>
      <c r="I1683" s="32"/>
      <c r="J1683" s="32"/>
      <c r="K1683" s="32"/>
      <c r="L1683" s="33"/>
      <c r="M1683" s="33"/>
    </row>
    <row r="1684" spans="1:13" x14ac:dyDescent="0.2">
      <c r="A1684" s="32"/>
      <c r="B1684" s="32"/>
      <c r="C1684" s="32"/>
      <c r="D1684" s="32"/>
      <c r="E1684" s="32"/>
      <c r="F1684" s="32"/>
      <c r="G1684" s="32"/>
      <c r="H1684" s="32"/>
      <c r="I1684" s="32"/>
      <c r="J1684" s="32"/>
      <c r="K1684" s="32"/>
      <c r="L1684" s="33"/>
      <c r="M1684" s="33"/>
    </row>
    <row r="1685" spans="1:13" x14ac:dyDescent="0.2">
      <c r="A1685" s="32"/>
      <c r="B1685" s="32"/>
      <c r="C1685" s="32"/>
      <c r="D1685" s="32"/>
      <c r="E1685" s="32"/>
      <c r="F1685" s="32"/>
      <c r="G1685" s="32"/>
      <c r="H1685" s="32"/>
      <c r="I1685" s="32"/>
      <c r="J1685" s="32"/>
      <c r="K1685" s="32"/>
      <c r="L1685" s="33"/>
      <c r="M1685" s="33"/>
    </row>
    <row r="1686" spans="1:13" x14ac:dyDescent="0.2">
      <c r="A1686" s="32"/>
      <c r="B1686" s="32"/>
      <c r="C1686" s="32"/>
      <c r="D1686" s="32"/>
      <c r="E1686" s="32"/>
      <c r="F1686" s="32"/>
      <c r="G1686" s="32"/>
      <c r="H1686" s="32"/>
      <c r="I1686" s="32"/>
      <c r="J1686" s="32"/>
      <c r="K1686" s="32"/>
      <c r="L1686" s="33"/>
      <c r="M1686" s="33"/>
    </row>
    <row r="1687" spans="1:13" x14ac:dyDescent="0.2">
      <c r="A1687" s="32"/>
      <c r="B1687" s="32"/>
      <c r="C1687" s="32"/>
      <c r="D1687" s="32"/>
      <c r="E1687" s="32"/>
      <c r="F1687" s="32"/>
      <c r="G1687" s="32"/>
      <c r="H1687" s="32"/>
      <c r="I1687" s="32"/>
      <c r="J1687" s="32"/>
      <c r="K1687" s="32"/>
      <c r="L1687" s="33"/>
      <c r="M1687" s="33"/>
    </row>
    <row r="1688" spans="1:13" x14ac:dyDescent="0.2">
      <c r="A1688" s="32"/>
      <c r="B1688" s="32"/>
      <c r="C1688" s="32"/>
      <c r="D1688" s="32"/>
      <c r="E1688" s="32"/>
      <c r="F1688" s="32"/>
      <c r="G1688" s="32"/>
      <c r="H1688" s="32"/>
      <c r="I1688" s="32"/>
      <c r="J1688" s="32"/>
      <c r="K1688" s="32"/>
      <c r="L1688" s="33"/>
      <c r="M1688" s="33"/>
    </row>
    <row r="1689" spans="1:13" x14ac:dyDescent="0.2">
      <c r="A1689" s="32"/>
      <c r="B1689" s="32"/>
      <c r="C1689" s="32"/>
      <c r="D1689" s="32"/>
      <c r="E1689" s="32"/>
      <c r="F1689" s="32"/>
      <c r="G1689" s="32"/>
      <c r="H1689" s="32"/>
      <c r="I1689" s="32"/>
      <c r="J1689" s="32"/>
      <c r="K1689" s="32"/>
      <c r="L1689" s="33"/>
      <c r="M1689" s="33"/>
    </row>
    <row r="1690" spans="1:13" x14ac:dyDescent="0.2">
      <c r="A1690" s="32"/>
      <c r="B1690" s="32"/>
      <c r="C1690" s="32"/>
      <c r="D1690" s="32"/>
      <c r="E1690" s="32"/>
      <c r="F1690" s="32"/>
      <c r="G1690" s="32"/>
      <c r="H1690" s="32"/>
      <c r="I1690" s="32"/>
      <c r="J1690" s="32"/>
      <c r="K1690" s="32"/>
      <c r="L1690" s="33"/>
      <c r="M1690" s="33"/>
    </row>
    <row r="1691" spans="1:13" x14ac:dyDescent="0.2">
      <c r="A1691" s="32"/>
      <c r="B1691" s="32"/>
      <c r="C1691" s="32"/>
      <c r="D1691" s="32"/>
      <c r="E1691" s="32"/>
      <c r="F1691" s="32"/>
      <c r="G1691" s="32"/>
      <c r="H1691" s="32"/>
      <c r="I1691" s="32"/>
      <c r="J1691" s="32"/>
      <c r="K1691" s="32"/>
      <c r="L1691" s="33"/>
      <c r="M1691" s="33"/>
    </row>
    <row r="1692" spans="1:13" x14ac:dyDescent="0.2">
      <c r="A1692" s="32"/>
      <c r="B1692" s="32"/>
      <c r="C1692" s="32"/>
      <c r="D1692" s="32"/>
      <c r="E1692" s="32"/>
      <c r="F1692" s="32"/>
      <c r="G1692" s="32"/>
      <c r="H1692" s="32"/>
      <c r="I1692" s="32"/>
      <c r="J1692" s="32"/>
      <c r="K1692" s="32"/>
      <c r="L1692" s="33"/>
      <c r="M1692" s="33"/>
    </row>
    <row r="1693" spans="1:13" x14ac:dyDescent="0.2">
      <c r="A1693" s="32"/>
      <c r="B1693" s="32"/>
      <c r="C1693" s="32"/>
      <c r="D1693" s="32"/>
      <c r="E1693" s="32"/>
      <c r="F1693" s="32"/>
      <c r="G1693" s="32"/>
      <c r="H1693" s="32"/>
      <c r="I1693" s="32"/>
      <c r="J1693" s="32"/>
      <c r="K1693" s="32"/>
      <c r="L1693" s="33"/>
      <c r="M1693" s="33"/>
    </row>
    <row r="1694" spans="1:13" x14ac:dyDescent="0.2">
      <c r="A1694" s="32"/>
      <c r="B1694" s="32"/>
      <c r="C1694" s="32"/>
      <c r="D1694" s="32"/>
      <c r="E1694" s="32"/>
      <c r="F1694" s="32"/>
      <c r="G1694" s="32"/>
      <c r="H1694" s="32"/>
      <c r="I1694" s="32"/>
      <c r="J1694" s="32"/>
      <c r="K1694" s="32"/>
      <c r="L1694" s="33"/>
      <c r="M1694" s="33"/>
    </row>
    <row r="1695" spans="1:13" x14ac:dyDescent="0.2">
      <c r="A1695" s="32"/>
      <c r="B1695" s="32"/>
      <c r="C1695" s="32"/>
      <c r="D1695" s="32"/>
      <c r="E1695" s="32"/>
      <c r="F1695" s="32"/>
      <c r="G1695" s="32"/>
      <c r="H1695" s="32"/>
      <c r="I1695" s="32"/>
      <c r="J1695" s="32"/>
      <c r="K1695" s="32"/>
      <c r="L1695" s="33"/>
      <c r="M1695" s="33"/>
    </row>
    <row r="1696" spans="1:13" x14ac:dyDescent="0.2">
      <c r="A1696" s="32"/>
      <c r="B1696" s="32"/>
      <c r="C1696" s="32"/>
      <c r="D1696" s="32"/>
      <c r="E1696" s="32"/>
      <c r="F1696" s="32"/>
      <c r="G1696" s="32"/>
      <c r="H1696" s="32"/>
      <c r="I1696" s="32"/>
      <c r="J1696" s="32"/>
      <c r="K1696" s="32"/>
      <c r="L1696" s="33"/>
      <c r="M1696" s="33"/>
    </row>
    <row r="1697" spans="1:13" x14ac:dyDescent="0.2">
      <c r="A1697" s="32"/>
      <c r="B1697" s="32"/>
      <c r="C1697" s="32"/>
      <c r="D1697" s="32"/>
      <c r="E1697" s="32"/>
      <c r="F1697" s="32"/>
      <c r="G1697" s="32"/>
      <c r="H1697" s="32"/>
      <c r="I1697" s="32"/>
      <c r="J1697" s="32"/>
      <c r="K1697" s="32"/>
      <c r="L1697" s="33"/>
      <c r="M1697" s="33"/>
    </row>
    <row r="1698" spans="1:13" x14ac:dyDescent="0.2">
      <c r="A1698" s="32"/>
      <c r="B1698" s="32"/>
      <c r="C1698" s="32"/>
      <c r="D1698" s="32"/>
      <c r="E1698" s="32"/>
      <c r="F1698" s="32"/>
      <c r="G1698" s="32"/>
      <c r="H1698" s="32"/>
      <c r="I1698" s="32"/>
      <c r="J1698" s="32"/>
      <c r="K1698" s="32"/>
      <c r="L1698" s="33"/>
      <c r="M1698" s="33"/>
    </row>
    <row r="1699" spans="1:13" x14ac:dyDescent="0.2">
      <c r="A1699" s="32"/>
      <c r="B1699" s="32"/>
      <c r="C1699" s="32"/>
      <c r="D1699" s="32"/>
      <c r="E1699" s="32"/>
      <c r="F1699" s="32"/>
      <c r="G1699" s="32"/>
      <c r="H1699" s="32"/>
      <c r="I1699" s="32"/>
      <c r="J1699" s="32"/>
      <c r="K1699" s="32"/>
      <c r="L1699" s="33"/>
      <c r="M1699" s="33"/>
    </row>
    <row r="1700" spans="1:13" x14ac:dyDescent="0.2">
      <c r="A1700" s="32"/>
      <c r="B1700" s="32"/>
      <c r="C1700" s="32"/>
      <c r="D1700" s="32"/>
      <c r="E1700" s="32"/>
      <c r="F1700" s="32"/>
      <c r="G1700" s="32"/>
      <c r="H1700" s="32"/>
      <c r="I1700" s="32"/>
      <c r="J1700" s="32"/>
      <c r="K1700" s="32"/>
      <c r="L1700" s="33"/>
      <c r="M1700" s="33"/>
    </row>
    <row r="1701" spans="1:13" x14ac:dyDescent="0.2">
      <c r="A1701" s="32"/>
      <c r="B1701" s="32"/>
      <c r="C1701" s="32"/>
      <c r="D1701" s="32"/>
      <c r="E1701" s="32"/>
      <c r="F1701" s="32"/>
      <c r="G1701" s="32"/>
      <c r="H1701" s="32"/>
      <c r="I1701" s="32"/>
      <c r="J1701" s="32"/>
      <c r="K1701" s="32"/>
      <c r="L1701" s="33"/>
      <c r="M1701" s="33"/>
    </row>
    <row r="1702" spans="1:13" x14ac:dyDescent="0.2">
      <c r="A1702" s="32"/>
      <c r="B1702" s="32"/>
      <c r="C1702" s="32"/>
      <c r="D1702" s="32"/>
      <c r="E1702" s="32"/>
      <c r="F1702" s="32"/>
      <c r="G1702" s="32"/>
      <c r="H1702" s="32"/>
      <c r="I1702" s="32"/>
      <c r="J1702" s="32"/>
      <c r="K1702" s="32"/>
      <c r="L1702" s="33"/>
      <c r="M1702" s="33"/>
    </row>
    <row r="1703" spans="1:13" x14ac:dyDescent="0.2">
      <c r="A1703" s="32"/>
      <c r="B1703" s="32"/>
      <c r="C1703" s="32"/>
      <c r="D1703" s="32"/>
      <c r="E1703" s="32"/>
      <c r="F1703" s="32"/>
      <c r="G1703" s="32"/>
      <c r="H1703" s="32"/>
      <c r="I1703" s="32"/>
      <c r="J1703" s="32"/>
      <c r="K1703" s="32"/>
      <c r="L1703" s="33"/>
      <c r="M1703" s="33"/>
    </row>
    <row r="1704" spans="1:13" x14ac:dyDescent="0.2">
      <c r="A1704" s="32"/>
      <c r="B1704" s="32"/>
      <c r="C1704" s="32"/>
      <c r="D1704" s="32"/>
      <c r="E1704" s="32"/>
      <c r="F1704" s="32"/>
      <c r="G1704" s="32"/>
      <c r="H1704" s="32"/>
      <c r="I1704" s="32"/>
      <c r="J1704" s="32"/>
      <c r="K1704" s="32"/>
      <c r="L1704" s="33"/>
      <c r="M1704" s="33"/>
    </row>
    <row r="1705" spans="1:13" x14ac:dyDescent="0.2">
      <c r="A1705" s="32"/>
      <c r="B1705" s="32"/>
      <c r="C1705" s="32"/>
      <c r="D1705" s="32"/>
      <c r="E1705" s="32"/>
      <c r="F1705" s="32"/>
      <c r="G1705" s="32"/>
      <c r="H1705" s="32"/>
      <c r="I1705" s="32"/>
      <c r="J1705" s="32"/>
      <c r="K1705" s="32"/>
      <c r="L1705" s="33"/>
      <c r="M1705" s="33"/>
    </row>
    <row r="1706" spans="1:13" x14ac:dyDescent="0.2">
      <c r="A1706" s="32"/>
      <c r="B1706" s="32"/>
      <c r="C1706" s="32"/>
      <c r="D1706" s="32"/>
      <c r="E1706" s="32"/>
      <c r="F1706" s="32"/>
      <c r="G1706" s="32"/>
      <c r="H1706" s="32"/>
      <c r="I1706" s="32"/>
      <c r="J1706" s="32"/>
      <c r="K1706" s="32"/>
      <c r="L1706" s="33"/>
      <c r="M1706" s="33"/>
    </row>
    <row r="1707" spans="1:13" x14ac:dyDescent="0.2">
      <c r="A1707" s="32"/>
      <c r="B1707" s="32"/>
      <c r="C1707" s="32"/>
      <c r="D1707" s="32"/>
      <c r="E1707" s="32"/>
      <c r="F1707" s="32"/>
      <c r="G1707" s="32"/>
      <c r="H1707" s="32"/>
      <c r="I1707" s="32"/>
      <c r="J1707" s="32"/>
      <c r="K1707" s="32"/>
      <c r="L1707" s="33"/>
      <c r="M1707" s="33"/>
    </row>
    <row r="1708" spans="1:13" x14ac:dyDescent="0.2">
      <c r="A1708" s="32"/>
      <c r="B1708" s="32"/>
      <c r="C1708" s="32"/>
      <c r="D1708" s="32"/>
      <c r="E1708" s="32"/>
      <c r="F1708" s="32"/>
      <c r="G1708" s="32"/>
      <c r="H1708" s="32"/>
      <c r="I1708" s="32"/>
      <c r="J1708" s="32"/>
      <c r="K1708" s="32"/>
      <c r="L1708" s="33"/>
      <c r="M1708" s="33"/>
    </row>
    <row r="1709" spans="1:13" x14ac:dyDescent="0.2">
      <c r="A1709" s="32"/>
      <c r="B1709" s="32"/>
      <c r="C1709" s="32"/>
      <c r="D1709" s="32"/>
      <c r="E1709" s="32"/>
      <c r="F1709" s="32"/>
      <c r="G1709" s="32"/>
      <c r="H1709" s="32"/>
      <c r="I1709" s="32"/>
      <c r="J1709" s="32"/>
      <c r="K1709" s="32"/>
      <c r="L1709" s="33"/>
      <c r="M1709" s="33"/>
    </row>
    <row r="1710" spans="1:13" x14ac:dyDescent="0.2">
      <c r="A1710" s="32"/>
      <c r="B1710" s="32"/>
      <c r="C1710" s="32"/>
      <c r="D1710" s="32"/>
      <c r="E1710" s="32"/>
      <c r="F1710" s="32"/>
      <c r="G1710" s="32"/>
      <c r="H1710" s="32"/>
      <c r="I1710" s="32"/>
      <c r="J1710" s="32"/>
      <c r="K1710" s="32"/>
      <c r="L1710" s="33"/>
      <c r="M1710" s="33"/>
    </row>
    <row r="1711" spans="1:13" x14ac:dyDescent="0.2">
      <c r="A1711" s="32"/>
      <c r="B1711" s="32"/>
      <c r="C1711" s="32"/>
      <c r="D1711" s="32"/>
      <c r="E1711" s="32"/>
      <c r="F1711" s="32"/>
      <c r="G1711" s="32"/>
      <c r="H1711" s="32"/>
      <c r="I1711" s="32"/>
      <c r="J1711" s="32"/>
      <c r="K1711" s="32"/>
      <c r="L1711" s="33"/>
      <c r="M1711" s="33"/>
    </row>
    <row r="1712" spans="1:13" x14ac:dyDescent="0.2">
      <c r="A1712" s="32"/>
      <c r="B1712" s="32"/>
      <c r="C1712" s="32"/>
      <c r="D1712" s="32"/>
      <c r="E1712" s="32"/>
      <c r="F1712" s="32"/>
      <c r="G1712" s="32"/>
      <c r="H1712" s="32"/>
      <c r="I1712" s="32"/>
      <c r="J1712" s="32"/>
      <c r="K1712" s="32"/>
      <c r="L1712" s="33"/>
      <c r="M1712" s="33"/>
    </row>
    <row r="1713" spans="1:13" x14ac:dyDescent="0.2">
      <c r="A1713" s="32"/>
      <c r="B1713" s="32"/>
      <c r="C1713" s="32"/>
      <c r="D1713" s="32"/>
      <c r="E1713" s="32"/>
      <c r="F1713" s="32"/>
      <c r="G1713" s="32"/>
      <c r="H1713" s="32"/>
      <c r="I1713" s="32"/>
      <c r="J1713" s="32"/>
      <c r="K1713" s="32"/>
      <c r="L1713" s="33"/>
      <c r="M1713" s="33"/>
    </row>
    <row r="1714" spans="1:13" x14ac:dyDescent="0.2">
      <c r="A1714" s="32"/>
      <c r="B1714" s="32"/>
      <c r="C1714" s="32"/>
      <c r="D1714" s="32"/>
      <c r="E1714" s="32"/>
      <c r="F1714" s="32"/>
      <c r="G1714" s="32"/>
      <c r="H1714" s="32"/>
      <c r="I1714" s="32"/>
      <c r="J1714" s="32"/>
      <c r="K1714" s="32"/>
      <c r="L1714" s="33"/>
      <c r="M1714" s="33"/>
    </row>
    <row r="1715" spans="1:13" x14ac:dyDescent="0.2">
      <c r="A1715" s="32"/>
      <c r="B1715" s="32"/>
      <c r="C1715" s="32"/>
      <c r="D1715" s="32"/>
      <c r="E1715" s="32"/>
      <c r="F1715" s="32"/>
      <c r="G1715" s="32"/>
      <c r="H1715" s="32"/>
      <c r="I1715" s="32"/>
      <c r="J1715" s="32"/>
      <c r="K1715" s="32"/>
      <c r="L1715" s="33"/>
      <c r="M1715" s="33"/>
    </row>
    <row r="1716" spans="1:13" x14ac:dyDescent="0.2">
      <c r="A1716" s="32"/>
      <c r="B1716" s="32"/>
      <c r="C1716" s="32"/>
      <c r="D1716" s="32"/>
      <c r="E1716" s="32"/>
      <c r="F1716" s="32"/>
      <c r="G1716" s="32"/>
      <c r="H1716" s="32"/>
      <c r="I1716" s="32"/>
      <c r="J1716" s="32"/>
      <c r="K1716" s="32"/>
      <c r="L1716" s="33"/>
      <c r="M1716" s="33"/>
    </row>
    <row r="1717" spans="1:13" x14ac:dyDescent="0.2">
      <c r="A1717" s="32"/>
      <c r="B1717" s="32"/>
      <c r="C1717" s="32"/>
      <c r="D1717" s="32"/>
      <c r="E1717" s="32"/>
      <c r="F1717" s="32"/>
      <c r="G1717" s="32"/>
      <c r="H1717" s="32"/>
      <c r="I1717" s="32"/>
      <c r="J1717" s="32"/>
      <c r="K1717" s="32"/>
      <c r="L1717" s="33"/>
      <c r="M1717" s="33"/>
    </row>
    <row r="1718" spans="1:13" x14ac:dyDescent="0.2">
      <c r="A1718" s="32"/>
      <c r="B1718" s="32"/>
      <c r="C1718" s="32"/>
      <c r="D1718" s="32"/>
      <c r="E1718" s="32"/>
      <c r="F1718" s="32"/>
      <c r="G1718" s="32"/>
      <c r="H1718" s="32"/>
      <c r="I1718" s="32"/>
      <c r="J1718" s="32"/>
      <c r="K1718" s="32"/>
      <c r="L1718" s="33"/>
      <c r="M1718" s="33"/>
    </row>
    <row r="1719" spans="1:13" x14ac:dyDescent="0.2">
      <c r="A1719" s="32"/>
      <c r="B1719" s="32"/>
      <c r="C1719" s="32"/>
      <c r="D1719" s="32"/>
      <c r="E1719" s="32"/>
      <c r="F1719" s="32"/>
      <c r="G1719" s="32"/>
      <c r="H1719" s="32"/>
      <c r="I1719" s="32"/>
      <c r="J1719" s="32"/>
      <c r="K1719" s="32"/>
      <c r="L1719" s="33"/>
      <c r="M1719" s="33"/>
    </row>
    <row r="1720" spans="1:13" x14ac:dyDescent="0.2">
      <c r="A1720" s="32"/>
      <c r="B1720" s="32"/>
      <c r="C1720" s="32"/>
      <c r="D1720" s="32"/>
      <c r="E1720" s="32"/>
      <c r="F1720" s="32"/>
      <c r="G1720" s="32"/>
      <c r="H1720" s="32"/>
      <c r="I1720" s="32"/>
      <c r="J1720" s="32"/>
      <c r="K1720" s="32"/>
      <c r="L1720" s="33"/>
      <c r="M1720" s="33"/>
    </row>
    <row r="1721" spans="1:13" x14ac:dyDescent="0.2">
      <c r="A1721" s="32"/>
      <c r="B1721" s="32"/>
      <c r="C1721" s="32"/>
      <c r="D1721" s="32"/>
      <c r="E1721" s="32"/>
      <c r="F1721" s="32"/>
      <c r="G1721" s="32"/>
      <c r="H1721" s="32"/>
      <c r="I1721" s="32"/>
      <c r="J1721" s="32"/>
      <c r="K1721" s="32"/>
      <c r="L1721" s="33"/>
      <c r="M1721" s="33"/>
    </row>
    <row r="1722" spans="1:13" x14ac:dyDescent="0.2">
      <c r="A1722" s="32"/>
      <c r="B1722" s="32"/>
      <c r="C1722" s="32"/>
      <c r="D1722" s="32"/>
      <c r="E1722" s="32"/>
      <c r="F1722" s="32"/>
      <c r="G1722" s="32"/>
      <c r="H1722" s="32"/>
      <c r="I1722" s="32"/>
      <c r="J1722" s="32"/>
      <c r="K1722" s="32"/>
      <c r="L1722" s="33"/>
      <c r="M1722" s="33"/>
    </row>
    <row r="1723" spans="1:13" x14ac:dyDescent="0.2">
      <c r="A1723" s="32"/>
      <c r="B1723" s="32"/>
      <c r="C1723" s="32"/>
      <c r="D1723" s="32"/>
      <c r="E1723" s="32"/>
      <c r="F1723" s="32"/>
      <c r="G1723" s="32"/>
      <c r="H1723" s="32"/>
      <c r="I1723" s="32"/>
      <c r="J1723" s="32"/>
      <c r="K1723" s="32"/>
      <c r="L1723" s="33"/>
      <c r="M1723" s="33"/>
    </row>
    <row r="1724" spans="1:13" x14ac:dyDescent="0.2">
      <c r="A1724" s="32"/>
      <c r="B1724" s="32"/>
      <c r="C1724" s="32"/>
      <c r="D1724" s="32"/>
      <c r="E1724" s="32"/>
      <c r="F1724" s="32"/>
      <c r="G1724" s="32"/>
      <c r="H1724" s="32"/>
      <c r="I1724" s="32"/>
      <c r="J1724" s="32"/>
      <c r="K1724" s="32"/>
      <c r="L1724" s="33"/>
      <c r="M1724" s="33"/>
    </row>
    <row r="1725" spans="1:13" x14ac:dyDescent="0.2">
      <c r="A1725" s="32"/>
      <c r="B1725" s="32"/>
      <c r="C1725" s="32"/>
      <c r="D1725" s="32"/>
      <c r="E1725" s="32"/>
      <c r="F1725" s="32"/>
      <c r="G1725" s="32"/>
      <c r="H1725" s="32"/>
      <c r="I1725" s="32"/>
      <c r="J1725" s="32"/>
      <c r="K1725" s="32"/>
      <c r="L1725" s="33"/>
      <c r="M1725" s="33"/>
    </row>
    <row r="1726" spans="1:13" x14ac:dyDescent="0.2">
      <c r="A1726" s="32"/>
      <c r="B1726" s="32"/>
      <c r="C1726" s="32"/>
      <c r="D1726" s="32"/>
      <c r="E1726" s="32"/>
      <c r="F1726" s="32"/>
      <c r="G1726" s="32"/>
      <c r="H1726" s="32"/>
      <c r="I1726" s="32"/>
      <c r="J1726" s="32"/>
      <c r="K1726" s="32"/>
      <c r="L1726" s="33"/>
      <c r="M1726" s="33"/>
    </row>
    <row r="1727" spans="1:13" x14ac:dyDescent="0.2">
      <c r="A1727" s="32"/>
      <c r="B1727" s="32"/>
      <c r="C1727" s="32"/>
      <c r="D1727" s="32"/>
      <c r="E1727" s="32"/>
      <c r="F1727" s="32"/>
      <c r="G1727" s="32"/>
      <c r="H1727" s="32"/>
      <c r="I1727" s="32"/>
      <c r="J1727" s="32"/>
      <c r="K1727" s="32"/>
      <c r="L1727" s="33"/>
      <c r="M1727" s="33"/>
    </row>
    <row r="1728" spans="1:13" x14ac:dyDescent="0.2">
      <c r="A1728" s="32"/>
      <c r="B1728" s="32"/>
      <c r="C1728" s="32"/>
      <c r="D1728" s="32"/>
      <c r="E1728" s="32"/>
      <c r="F1728" s="32"/>
      <c r="G1728" s="32"/>
      <c r="H1728" s="32"/>
      <c r="I1728" s="32"/>
      <c r="J1728" s="32"/>
      <c r="K1728" s="32"/>
      <c r="L1728" s="33"/>
      <c r="M1728" s="33"/>
    </row>
    <row r="1729" spans="1:13" x14ac:dyDescent="0.2">
      <c r="A1729" s="32"/>
      <c r="B1729" s="32"/>
      <c r="C1729" s="32"/>
      <c r="D1729" s="32"/>
      <c r="E1729" s="32"/>
      <c r="F1729" s="32"/>
      <c r="G1729" s="32"/>
      <c r="H1729" s="32"/>
      <c r="I1729" s="32"/>
      <c r="J1729" s="32"/>
      <c r="K1729" s="32"/>
      <c r="L1729" s="33"/>
      <c r="M1729" s="33"/>
    </row>
    <row r="1730" spans="1:13" x14ac:dyDescent="0.2">
      <c r="A1730" s="32"/>
      <c r="B1730" s="32"/>
      <c r="C1730" s="32"/>
      <c r="D1730" s="32"/>
      <c r="E1730" s="32"/>
      <c r="F1730" s="32"/>
      <c r="G1730" s="32"/>
      <c r="H1730" s="32"/>
      <c r="I1730" s="32"/>
      <c r="J1730" s="32"/>
      <c r="K1730" s="32"/>
      <c r="L1730" s="33"/>
      <c r="M1730" s="33"/>
    </row>
    <row r="1731" spans="1:13" x14ac:dyDescent="0.2">
      <c r="A1731" s="32"/>
      <c r="B1731" s="32"/>
      <c r="C1731" s="32"/>
      <c r="D1731" s="32"/>
      <c r="E1731" s="32"/>
      <c r="F1731" s="32"/>
      <c r="G1731" s="32"/>
      <c r="H1731" s="32"/>
      <c r="I1731" s="32"/>
      <c r="J1731" s="32"/>
      <c r="K1731" s="32"/>
      <c r="L1731" s="33"/>
      <c r="M1731" s="33"/>
    </row>
    <row r="1732" spans="1:13" x14ac:dyDescent="0.2">
      <c r="A1732" s="32"/>
      <c r="B1732" s="32"/>
      <c r="C1732" s="32"/>
      <c r="D1732" s="32"/>
      <c r="E1732" s="32"/>
      <c r="F1732" s="32"/>
      <c r="G1732" s="32"/>
      <c r="H1732" s="32"/>
      <c r="I1732" s="32"/>
      <c r="J1732" s="32"/>
      <c r="K1732" s="32"/>
      <c r="L1732" s="33"/>
      <c r="M1732" s="33"/>
    </row>
    <row r="1733" spans="1:13" x14ac:dyDescent="0.2">
      <c r="A1733" s="32"/>
      <c r="B1733" s="32"/>
      <c r="C1733" s="32"/>
      <c r="D1733" s="32"/>
      <c r="E1733" s="32"/>
      <c r="F1733" s="32"/>
      <c r="G1733" s="32"/>
      <c r="H1733" s="32"/>
      <c r="I1733" s="32"/>
      <c r="J1733" s="32"/>
      <c r="K1733" s="32"/>
      <c r="L1733" s="33"/>
      <c r="M1733" s="33"/>
    </row>
    <row r="1734" spans="1:13" x14ac:dyDescent="0.2">
      <c r="A1734" s="32"/>
      <c r="B1734" s="32"/>
      <c r="C1734" s="32"/>
      <c r="D1734" s="32"/>
      <c r="E1734" s="32"/>
      <c r="F1734" s="32"/>
      <c r="G1734" s="32"/>
      <c r="H1734" s="32"/>
      <c r="I1734" s="32"/>
      <c r="J1734" s="32"/>
      <c r="K1734" s="32"/>
      <c r="L1734" s="33"/>
      <c r="M1734" s="33"/>
    </row>
    <row r="1735" spans="1:13" x14ac:dyDescent="0.2">
      <c r="A1735" s="32"/>
      <c r="B1735" s="32"/>
      <c r="C1735" s="32"/>
      <c r="D1735" s="32"/>
      <c r="E1735" s="32"/>
      <c r="F1735" s="32"/>
      <c r="G1735" s="32"/>
      <c r="H1735" s="32"/>
      <c r="I1735" s="32"/>
      <c r="J1735" s="32"/>
      <c r="K1735" s="32"/>
      <c r="L1735" s="33"/>
      <c r="M1735" s="33"/>
    </row>
    <row r="1736" spans="1:13" x14ac:dyDescent="0.2">
      <c r="A1736" s="32"/>
      <c r="B1736" s="32"/>
      <c r="C1736" s="32"/>
      <c r="D1736" s="32"/>
      <c r="E1736" s="32"/>
      <c r="F1736" s="32"/>
      <c r="G1736" s="32"/>
      <c r="H1736" s="32"/>
      <c r="I1736" s="32"/>
      <c r="J1736" s="32"/>
      <c r="K1736" s="32"/>
      <c r="L1736" s="33"/>
      <c r="M1736" s="33"/>
    </row>
    <row r="1737" spans="1:13" x14ac:dyDescent="0.2">
      <c r="A1737" s="32"/>
      <c r="B1737" s="32"/>
      <c r="C1737" s="32"/>
      <c r="D1737" s="32"/>
      <c r="E1737" s="32"/>
      <c r="F1737" s="32"/>
      <c r="G1737" s="32"/>
      <c r="H1737" s="32"/>
      <c r="I1737" s="32"/>
      <c r="J1737" s="32"/>
      <c r="K1737" s="32"/>
      <c r="L1737" s="33"/>
      <c r="M1737" s="33"/>
    </row>
    <row r="1738" spans="1:13" x14ac:dyDescent="0.2">
      <c r="A1738" s="32"/>
      <c r="B1738" s="32"/>
      <c r="C1738" s="32"/>
      <c r="D1738" s="32"/>
      <c r="E1738" s="32"/>
      <c r="F1738" s="32"/>
      <c r="G1738" s="32"/>
      <c r="H1738" s="32"/>
      <c r="I1738" s="32"/>
      <c r="J1738" s="32"/>
      <c r="K1738" s="32"/>
      <c r="L1738" s="33"/>
      <c r="M1738" s="33"/>
    </row>
    <row r="1739" spans="1:13" x14ac:dyDescent="0.2">
      <c r="A1739" s="32"/>
      <c r="B1739" s="32"/>
      <c r="C1739" s="32"/>
      <c r="D1739" s="32"/>
      <c r="E1739" s="32"/>
      <c r="F1739" s="32"/>
      <c r="G1739" s="32"/>
      <c r="H1739" s="32"/>
      <c r="I1739" s="32"/>
      <c r="J1739" s="32"/>
      <c r="K1739" s="32"/>
      <c r="L1739" s="33"/>
      <c r="M1739" s="33"/>
    </row>
    <row r="1740" spans="1:13" x14ac:dyDescent="0.2">
      <c r="A1740" s="32"/>
      <c r="B1740" s="32"/>
      <c r="C1740" s="32"/>
      <c r="D1740" s="32"/>
      <c r="E1740" s="32"/>
      <c r="F1740" s="32"/>
      <c r="G1740" s="32"/>
      <c r="H1740" s="32"/>
      <c r="I1740" s="32"/>
      <c r="J1740" s="32"/>
      <c r="K1740" s="32"/>
      <c r="L1740" s="33"/>
      <c r="M1740" s="33"/>
    </row>
    <row r="1741" spans="1:13" x14ac:dyDescent="0.2">
      <c r="A1741" s="32"/>
      <c r="B1741" s="32"/>
      <c r="C1741" s="32"/>
      <c r="D1741" s="32"/>
      <c r="E1741" s="32"/>
      <c r="F1741" s="32"/>
      <c r="G1741" s="32"/>
      <c r="H1741" s="32"/>
      <c r="I1741" s="32"/>
      <c r="J1741" s="32"/>
      <c r="K1741" s="32"/>
      <c r="L1741" s="33"/>
      <c r="M1741" s="33"/>
    </row>
    <row r="1742" spans="1:13" x14ac:dyDescent="0.2">
      <c r="A1742" s="32"/>
      <c r="B1742" s="32"/>
      <c r="C1742" s="32"/>
      <c r="D1742" s="32"/>
      <c r="E1742" s="32"/>
      <c r="F1742" s="32"/>
      <c r="G1742" s="32"/>
      <c r="H1742" s="32"/>
      <c r="I1742" s="32"/>
      <c r="J1742" s="32"/>
      <c r="K1742" s="32"/>
      <c r="L1742" s="33"/>
      <c r="M1742" s="33"/>
    </row>
    <row r="1743" spans="1:13" x14ac:dyDescent="0.2">
      <c r="A1743" s="32"/>
      <c r="B1743" s="32"/>
      <c r="C1743" s="32"/>
      <c r="D1743" s="32"/>
      <c r="E1743" s="32"/>
      <c r="F1743" s="32"/>
      <c r="G1743" s="32"/>
      <c r="H1743" s="32"/>
      <c r="I1743" s="32"/>
      <c r="J1743" s="32"/>
      <c r="K1743" s="32"/>
      <c r="L1743" s="33"/>
      <c r="M1743" s="33"/>
    </row>
    <row r="1744" spans="1:13" x14ac:dyDescent="0.2">
      <c r="A1744" s="32"/>
      <c r="B1744" s="32"/>
      <c r="C1744" s="32"/>
      <c r="D1744" s="32"/>
      <c r="E1744" s="32"/>
      <c r="F1744" s="32"/>
      <c r="G1744" s="32"/>
      <c r="H1744" s="32"/>
      <c r="I1744" s="32"/>
      <c r="J1744" s="32"/>
      <c r="K1744" s="32"/>
      <c r="L1744" s="33"/>
      <c r="M1744" s="33"/>
    </row>
    <row r="1745" spans="1:13" x14ac:dyDescent="0.2">
      <c r="A1745" s="32"/>
      <c r="B1745" s="32"/>
      <c r="C1745" s="32"/>
      <c r="D1745" s="32"/>
      <c r="E1745" s="32"/>
      <c r="F1745" s="32"/>
      <c r="G1745" s="32"/>
      <c r="H1745" s="32"/>
      <c r="I1745" s="32"/>
      <c r="J1745" s="32"/>
      <c r="K1745" s="32"/>
      <c r="L1745" s="33"/>
      <c r="M1745" s="33"/>
    </row>
    <row r="1746" spans="1:13" x14ac:dyDescent="0.2">
      <c r="A1746" s="32"/>
      <c r="B1746" s="32"/>
      <c r="C1746" s="32"/>
      <c r="D1746" s="32"/>
      <c r="E1746" s="32"/>
      <c r="F1746" s="32"/>
      <c r="G1746" s="32"/>
      <c r="H1746" s="32"/>
      <c r="I1746" s="32"/>
      <c r="J1746" s="32"/>
      <c r="K1746" s="32"/>
      <c r="L1746" s="33"/>
      <c r="M1746" s="33"/>
    </row>
    <row r="1747" spans="1:13" x14ac:dyDescent="0.2">
      <c r="A1747" s="32"/>
      <c r="B1747" s="32"/>
      <c r="C1747" s="32"/>
      <c r="D1747" s="32"/>
      <c r="E1747" s="32"/>
      <c r="F1747" s="32"/>
      <c r="G1747" s="32"/>
      <c r="H1747" s="32"/>
      <c r="I1747" s="32"/>
      <c r="J1747" s="32"/>
      <c r="K1747" s="32"/>
      <c r="L1747" s="33"/>
      <c r="M1747" s="33"/>
    </row>
    <row r="1748" spans="1:13" x14ac:dyDescent="0.2">
      <c r="A1748" s="32"/>
      <c r="B1748" s="32"/>
      <c r="C1748" s="32"/>
      <c r="D1748" s="32"/>
      <c r="E1748" s="32"/>
      <c r="F1748" s="32"/>
      <c r="G1748" s="32"/>
      <c r="H1748" s="32"/>
      <c r="I1748" s="32"/>
      <c r="J1748" s="32"/>
      <c r="K1748" s="32"/>
      <c r="L1748" s="33"/>
      <c r="M1748" s="33"/>
    </row>
    <row r="1749" spans="1:13" x14ac:dyDescent="0.2">
      <c r="A1749" s="32"/>
      <c r="B1749" s="32"/>
      <c r="C1749" s="32"/>
      <c r="D1749" s="32"/>
      <c r="E1749" s="32"/>
      <c r="F1749" s="32"/>
      <c r="G1749" s="32"/>
      <c r="H1749" s="32"/>
      <c r="I1749" s="32"/>
      <c r="J1749" s="32"/>
      <c r="K1749" s="32"/>
      <c r="L1749" s="33"/>
      <c r="M1749" s="33"/>
    </row>
    <row r="1750" spans="1:13" x14ac:dyDescent="0.2">
      <c r="A1750" s="32"/>
      <c r="B1750" s="32"/>
      <c r="C1750" s="32"/>
      <c r="D1750" s="32"/>
      <c r="E1750" s="32"/>
      <c r="F1750" s="32"/>
      <c r="G1750" s="32"/>
      <c r="H1750" s="32"/>
      <c r="I1750" s="32"/>
      <c r="J1750" s="32"/>
      <c r="K1750" s="32"/>
      <c r="L1750" s="33"/>
      <c r="M1750" s="33"/>
    </row>
    <row r="1751" spans="1:13" x14ac:dyDescent="0.2">
      <c r="A1751" s="32"/>
      <c r="B1751" s="32"/>
      <c r="C1751" s="32"/>
      <c r="D1751" s="32"/>
      <c r="E1751" s="32"/>
      <c r="F1751" s="32"/>
      <c r="G1751" s="32"/>
      <c r="H1751" s="32"/>
      <c r="I1751" s="32"/>
      <c r="J1751" s="32"/>
      <c r="K1751" s="32"/>
      <c r="L1751" s="33"/>
      <c r="M1751" s="33"/>
    </row>
    <row r="1752" spans="1:13" x14ac:dyDescent="0.2">
      <c r="A1752" s="32"/>
      <c r="B1752" s="32"/>
      <c r="C1752" s="32"/>
      <c r="D1752" s="32"/>
      <c r="E1752" s="32"/>
      <c r="F1752" s="32"/>
      <c r="G1752" s="32"/>
      <c r="H1752" s="32"/>
      <c r="I1752" s="32"/>
      <c r="J1752" s="32"/>
      <c r="K1752" s="32"/>
      <c r="L1752" s="33"/>
      <c r="M1752" s="33"/>
    </row>
    <row r="1753" spans="1:13" x14ac:dyDescent="0.2">
      <c r="A1753" s="32"/>
      <c r="B1753" s="32"/>
      <c r="C1753" s="32"/>
      <c r="D1753" s="32"/>
      <c r="E1753" s="32"/>
      <c r="F1753" s="32"/>
      <c r="G1753" s="32"/>
      <c r="H1753" s="32"/>
      <c r="I1753" s="32"/>
      <c r="J1753" s="32"/>
      <c r="K1753" s="32"/>
      <c r="L1753" s="33"/>
      <c r="M1753" s="33"/>
    </row>
    <row r="1754" spans="1:13" x14ac:dyDescent="0.2">
      <c r="A1754" s="32"/>
      <c r="B1754" s="32"/>
      <c r="C1754" s="32"/>
      <c r="D1754" s="32"/>
      <c r="E1754" s="32"/>
      <c r="F1754" s="32"/>
      <c r="G1754" s="32"/>
      <c r="H1754" s="32"/>
      <c r="I1754" s="32"/>
      <c r="J1754" s="32"/>
      <c r="K1754" s="32"/>
      <c r="L1754" s="33"/>
      <c r="M1754" s="33"/>
    </row>
    <row r="1755" spans="1:13" x14ac:dyDescent="0.2">
      <c r="A1755" s="32"/>
      <c r="B1755" s="32"/>
      <c r="C1755" s="32"/>
      <c r="D1755" s="32"/>
      <c r="E1755" s="32"/>
      <c r="F1755" s="32"/>
      <c r="G1755" s="32"/>
      <c r="H1755" s="32"/>
      <c r="I1755" s="32"/>
      <c r="J1755" s="32"/>
      <c r="K1755" s="32"/>
      <c r="L1755" s="33"/>
      <c r="M1755" s="33"/>
    </row>
    <row r="1756" spans="1:13" x14ac:dyDescent="0.2">
      <c r="A1756" s="32"/>
      <c r="B1756" s="32"/>
      <c r="C1756" s="32"/>
      <c r="D1756" s="32"/>
      <c r="E1756" s="32"/>
      <c r="F1756" s="32"/>
      <c r="G1756" s="32"/>
      <c r="H1756" s="32"/>
      <c r="I1756" s="32"/>
      <c r="J1756" s="32"/>
      <c r="K1756" s="32"/>
      <c r="L1756" s="33"/>
      <c r="M1756" s="33"/>
    </row>
    <row r="1757" spans="1:13" x14ac:dyDescent="0.2">
      <c r="A1757" s="32"/>
      <c r="B1757" s="32"/>
      <c r="C1757" s="32"/>
      <c r="D1757" s="32"/>
      <c r="E1757" s="32"/>
      <c r="F1757" s="32"/>
      <c r="G1757" s="32"/>
      <c r="H1757" s="32"/>
      <c r="I1757" s="32"/>
      <c r="J1757" s="32"/>
      <c r="K1757" s="32"/>
      <c r="L1757" s="33"/>
      <c r="M1757" s="33"/>
    </row>
    <row r="1758" spans="1:13" x14ac:dyDescent="0.2">
      <c r="A1758" s="32"/>
      <c r="B1758" s="32"/>
      <c r="C1758" s="32"/>
      <c r="D1758" s="32"/>
      <c r="E1758" s="32"/>
      <c r="F1758" s="32"/>
      <c r="G1758" s="32"/>
      <c r="H1758" s="32"/>
      <c r="I1758" s="32"/>
      <c r="J1758" s="32"/>
      <c r="K1758" s="32"/>
      <c r="L1758" s="33"/>
      <c r="M1758" s="33"/>
    </row>
    <row r="1759" spans="1:13" x14ac:dyDescent="0.2">
      <c r="A1759" s="32"/>
      <c r="B1759" s="32"/>
      <c r="C1759" s="32"/>
      <c r="D1759" s="32"/>
      <c r="E1759" s="32"/>
      <c r="F1759" s="32"/>
      <c r="G1759" s="32"/>
      <c r="H1759" s="32"/>
      <c r="I1759" s="32"/>
      <c r="J1759" s="32"/>
      <c r="K1759" s="32"/>
      <c r="L1759" s="33"/>
      <c r="M1759" s="33"/>
    </row>
    <row r="1760" spans="1:13" x14ac:dyDescent="0.2">
      <c r="A1760" s="32"/>
      <c r="B1760" s="32"/>
      <c r="C1760" s="32"/>
      <c r="D1760" s="32"/>
      <c r="E1760" s="32"/>
      <c r="F1760" s="32"/>
      <c r="G1760" s="32"/>
      <c r="H1760" s="32"/>
      <c r="I1760" s="32"/>
      <c r="J1760" s="32"/>
      <c r="K1760" s="32"/>
      <c r="L1760" s="33"/>
      <c r="M1760" s="33"/>
    </row>
    <row r="1761" spans="1:13" x14ac:dyDescent="0.2">
      <c r="A1761" s="32"/>
      <c r="B1761" s="32"/>
      <c r="C1761" s="32"/>
      <c r="D1761" s="32"/>
      <c r="E1761" s="32"/>
      <c r="F1761" s="32"/>
      <c r="G1761" s="32"/>
      <c r="H1761" s="32"/>
      <c r="I1761" s="32"/>
      <c r="J1761" s="32"/>
      <c r="K1761" s="32"/>
      <c r="L1761" s="33"/>
      <c r="M1761" s="33"/>
    </row>
    <row r="1762" spans="1:13" x14ac:dyDescent="0.2">
      <c r="A1762" s="32"/>
      <c r="B1762" s="32"/>
      <c r="C1762" s="32"/>
      <c r="D1762" s="32"/>
      <c r="E1762" s="32"/>
      <c r="F1762" s="32"/>
      <c r="G1762" s="32"/>
      <c r="H1762" s="32"/>
      <c r="I1762" s="32"/>
      <c r="J1762" s="32"/>
      <c r="K1762" s="32"/>
      <c r="L1762" s="33"/>
      <c r="M1762" s="33"/>
    </row>
    <row r="1763" spans="1:13" x14ac:dyDescent="0.2">
      <c r="A1763" s="32"/>
      <c r="B1763" s="32"/>
      <c r="C1763" s="32"/>
      <c r="D1763" s="32"/>
      <c r="E1763" s="32"/>
      <c r="F1763" s="32"/>
      <c r="G1763" s="32"/>
      <c r="H1763" s="32"/>
      <c r="I1763" s="32"/>
      <c r="J1763" s="32"/>
      <c r="K1763" s="32"/>
      <c r="L1763" s="33"/>
      <c r="M1763" s="33"/>
    </row>
    <row r="1764" spans="1:13" x14ac:dyDescent="0.2">
      <c r="A1764" s="32"/>
      <c r="B1764" s="32"/>
      <c r="C1764" s="32"/>
      <c r="D1764" s="32"/>
      <c r="E1764" s="32"/>
      <c r="F1764" s="32"/>
      <c r="G1764" s="32"/>
      <c r="H1764" s="32"/>
      <c r="I1764" s="32"/>
      <c r="J1764" s="32"/>
      <c r="K1764" s="32"/>
      <c r="L1764" s="33"/>
      <c r="M1764" s="33"/>
    </row>
    <row r="1765" spans="1:13" x14ac:dyDescent="0.2">
      <c r="A1765" s="32"/>
      <c r="B1765" s="32"/>
      <c r="C1765" s="32"/>
      <c r="D1765" s="32"/>
      <c r="E1765" s="32"/>
      <c r="F1765" s="32"/>
      <c r="G1765" s="32"/>
      <c r="H1765" s="32"/>
      <c r="I1765" s="32"/>
      <c r="J1765" s="32"/>
      <c r="K1765" s="32"/>
      <c r="L1765" s="33"/>
      <c r="M1765" s="33"/>
    </row>
    <row r="1766" spans="1:13" x14ac:dyDescent="0.2">
      <c r="A1766" s="32"/>
      <c r="B1766" s="32"/>
      <c r="C1766" s="32"/>
      <c r="D1766" s="32"/>
      <c r="E1766" s="32"/>
      <c r="F1766" s="32"/>
      <c r="G1766" s="32"/>
      <c r="H1766" s="32"/>
      <c r="I1766" s="32"/>
      <c r="J1766" s="32"/>
      <c r="K1766" s="32"/>
      <c r="L1766" s="33"/>
      <c r="M1766" s="33"/>
    </row>
    <row r="1767" spans="1:13" x14ac:dyDescent="0.2">
      <c r="A1767" s="32"/>
      <c r="B1767" s="32"/>
      <c r="C1767" s="32"/>
      <c r="D1767" s="32"/>
      <c r="E1767" s="32"/>
      <c r="F1767" s="32"/>
      <c r="G1767" s="32"/>
      <c r="H1767" s="32"/>
      <c r="I1767" s="32"/>
      <c r="J1767" s="32"/>
      <c r="K1767" s="32"/>
      <c r="L1767" s="33"/>
      <c r="M1767" s="33"/>
    </row>
    <row r="1768" spans="1:13" x14ac:dyDescent="0.2">
      <c r="A1768" s="32"/>
      <c r="B1768" s="32"/>
      <c r="C1768" s="32"/>
      <c r="D1768" s="32"/>
      <c r="E1768" s="32"/>
      <c r="F1768" s="32"/>
      <c r="G1768" s="32"/>
      <c r="H1768" s="32"/>
      <c r="I1768" s="32"/>
      <c r="J1768" s="32"/>
      <c r="K1768" s="32"/>
      <c r="L1768" s="33"/>
      <c r="M1768" s="33"/>
    </row>
    <row r="1769" spans="1:13" x14ac:dyDescent="0.2">
      <c r="A1769" s="32"/>
      <c r="B1769" s="32"/>
      <c r="C1769" s="32"/>
      <c r="D1769" s="32"/>
      <c r="E1769" s="32"/>
      <c r="F1769" s="32"/>
      <c r="G1769" s="32"/>
      <c r="H1769" s="32"/>
      <c r="I1769" s="32"/>
      <c r="J1769" s="32"/>
      <c r="K1769" s="32"/>
      <c r="L1769" s="33"/>
      <c r="M1769" s="33"/>
    </row>
    <row r="1770" spans="1:13" x14ac:dyDescent="0.2">
      <c r="A1770" s="32"/>
      <c r="B1770" s="32"/>
      <c r="C1770" s="32"/>
      <c r="D1770" s="32"/>
      <c r="E1770" s="32"/>
      <c r="F1770" s="32"/>
      <c r="G1770" s="32"/>
      <c r="H1770" s="32"/>
      <c r="I1770" s="32"/>
      <c r="J1770" s="32"/>
      <c r="K1770" s="32"/>
      <c r="L1770" s="33"/>
      <c r="M1770" s="33"/>
    </row>
    <row r="1771" spans="1:13" x14ac:dyDescent="0.2">
      <c r="A1771" s="32"/>
      <c r="B1771" s="32"/>
      <c r="C1771" s="32"/>
      <c r="D1771" s="32"/>
      <c r="E1771" s="32"/>
      <c r="F1771" s="32"/>
      <c r="G1771" s="32"/>
      <c r="H1771" s="32"/>
      <c r="I1771" s="32"/>
      <c r="J1771" s="32"/>
      <c r="K1771" s="32"/>
      <c r="L1771" s="33"/>
      <c r="M1771" s="33"/>
    </row>
    <row r="1772" spans="1:13" x14ac:dyDescent="0.2">
      <c r="A1772" s="32"/>
      <c r="B1772" s="32"/>
      <c r="C1772" s="32"/>
      <c r="D1772" s="32"/>
      <c r="E1772" s="32"/>
      <c r="F1772" s="32"/>
      <c r="G1772" s="32"/>
      <c r="H1772" s="32"/>
      <c r="I1772" s="32"/>
      <c r="J1772" s="32"/>
      <c r="K1772" s="32"/>
      <c r="L1772" s="33"/>
      <c r="M1772" s="33"/>
    </row>
    <row r="1773" spans="1:13" x14ac:dyDescent="0.2">
      <c r="A1773" s="32"/>
      <c r="B1773" s="32"/>
      <c r="C1773" s="32"/>
      <c r="D1773" s="32"/>
      <c r="E1773" s="32"/>
      <c r="F1773" s="32"/>
      <c r="G1773" s="32"/>
      <c r="H1773" s="32"/>
      <c r="I1773" s="32"/>
      <c r="J1773" s="32"/>
      <c r="K1773" s="32"/>
      <c r="L1773" s="33"/>
      <c r="M1773" s="33"/>
    </row>
    <row r="1774" spans="1:13" x14ac:dyDescent="0.2">
      <c r="A1774" s="32"/>
      <c r="B1774" s="32"/>
      <c r="C1774" s="32"/>
      <c r="D1774" s="32"/>
      <c r="E1774" s="32"/>
      <c r="F1774" s="32"/>
      <c r="G1774" s="32"/>
      <c r="H1774" s="32"/>
      <c r="I1774" s="32"/>
      <c r="J1774" s="32"/>
      <c r="K1774" s="32"/>
      <c r="L1774" s="33"/>
      <c r="M1774" s="33"/>
    </row>
    <row r="1775" spans="1:13" x14ac:dyDescent="0.2">
      <c r="A1775" s="32"/>
      <c r="B1775" s="32"/>
      <c r="C1775" s="32"/>
      <c r="D1775" s="32"/>
      <c r="E1775" s="32"/>
      <c r="F1775" s="32"/>
      <c r="G1775" s="32"/>
      <c r="H1775" s="32"/>
      <c r="I1775" s="32"/>
      <c r="J1775" s="32"/>
      <c r="K1775" s="32"/>
      <c r="L1775" s="33"/>
      <c r="M1775" s="33"/>
    </row>
    <row r="1776" spans="1:13" x14ac:dyDescent="0.2">
      <c r="A1776" s="32"/>
      <c r="B1776" s="32"/>
      <c r="C1776" s="32"/>
      <c r="D1776" s="32"/>
      <c r="E1776" s="32"/>
      <c r="F1776" s="32"/>
      <c r="G1776" s="32"/>
      <c r="H1776" s="32"/>
      <c r="I1776" s="32"/>
      <c r="J1776" s="32"/>
      <c r="K1776" s="32"/>
      <c r="L1776" s="33"/>
      <c r="M1776" s="33"/>
    </row>
    <row r="1777" spans="1:13" x14ac:dyDescent="0.2">
      <c r="A1777" s="32"/>
      <c r="B1777" s="32"/>
      <c r="C1777" s="32"/>
      <c r="D1777" s="32"/>
      <c r="E1777" s="32"/>
      <c r="F1777" s="32"/>
      <c r="G1777" s="32"/>
      <c r="H1777" s="32"/>
      <c r="I1777" s="32"/>
      <c r="J1777" s="32"/>
      <c r="K1777" s="32"/>
      <c r="L1777" s="33"/>
      <c r="M1777" s="33"/>
    </row>
    <row r="1778" spans="1:13" x14ac:dyDescent="0.2">
      <c r="A1778" s="32"/>
      <c r="B1778" s="32"/>
      <c r="C1778" s="32"/>
      <c r="D1778" s="32"/>
      <c r="E1778" s="32"/>
      <c r="F1778" s="32"/>
      <c r="G1778" s="32"/>
      <c r="H1778" s="32"/>
      <c r="I1778" s="32"/>
      <c r="J1778" s="32"/>
      <c r="K1778" s="32"/>
      <c r="L1778" s="33"/>
      <c r="M1778" s="33"/>
    </row>
    <row r="1779" spans="1:13" x14ac:dyDescent="0.2">
      <c r="A1779" s="32"/>
      <c r="B1779" s="32"/>
      <c r="C1779" s="32"/>
      <c r="D1779" s="32"/>
      <c r="E1779" s="32"/>
      <c r="F1779" s="32"/>
      <c r="G1779" s="32"/>
      <c r="H1779" s="32"/>
      <c r="I1779" s="32"/>
      <c r="J1779" s="32"/>
      <c r="K1779" s="32"/>
      <c r="L1779" s="33"/>
      <c r="M1779" s="33"/>
    </row>
    <row r="1780" spans="1:13" x14ac:dyDescent="0.2">
      <c r="A1780" s="32"/>
      <c r="B1780" s="32"/>
      <c r="C1780" s="32"/>
      <c r="D1780" s="32"/>
      <c r="E1780" s="32"/>
      <c r="F1780" s="32"/>
      <c r="G1780" s="32"/>
      <c r="H1780" s="32"/>
      <c r="I1780" s="32"/>
      <c r="J1780" s="32"/>
      <c r="K1780" s="32"/>
      <c r="L1780" s="33"/>
      <c r="M1780" s="33"/>
    </row>
    <row r="1781" spans="1:13" x14ac:dyDescent="0.2">
      <c r="A1781" s="32"/>
      <c r="B1781" s="32"/>
      <c r="C1781" s="32"/>
      <c r="D1781" s="32"/>
      <c r="E1781" s="32"/>
      <c r="F1781" s="32"/>
      <c r="G1781" s="32"/>
      <c r="H1781" s="32"/>
      <c r="I1781" s="32"/>
      <c r="J1781" s="32"/>
      <c r="K1781" s="32"/>
      <c r="L1781" s="33"/>
      <c r="M1781" s="33"/>
    </row>
    <row r="1782" spans="1:13" x14ac:dyDescent="0.2">
      <c r="A1782" s="32"/>
      <c r="B1782" s="32"/>
      <c r="C1782" s="32"/>
      <c r="D1782" s="32"/>
      <c r="E1782" s="32"/>
      <c r="F1782" s="32"/>
      <c r="G1782" s="32"/>
      <c r="H1782" s="32"/>
      <c r="I1782" s="32"/>
      <c r="J1782" s="32"/>
      <c r="K1782" s="32"/>
      <c r="L1782" s="33"/>
      <c r="M1782" s="33"/>
    </row>
    <row r="1783" spans="1:13" x14ac:dyDescent="0.2">
      <c r="I1783" s="31"/>
      <c r="J1783" s="31"/>
      <c r="K1783" s="31"/>
      <c r="L1783" s="3"/>
      <c r="M1783" s="3"/>
    </row>
    <row r="1784" spans="1:13" x14ac:dyDescent="0.2">
      <c r="I1784" s="31"/>
      <c r="J1784" s="31"/>
      <c r="K1784" s="31"/>
      <c r="L1784" s="3"/>
      <c r="M1784" s="3"/>
    </row>
    <row r="1785" spans="1:13" x14ac:dyDescent="0.2">
      <c r="I1785" s="31"/>
      <c r="J1785" s="31"/>
      <c r="K1785" s="31"/>
      <c r="L1785" s="3"/>
      <c r="M1785" s="3"/>
    </row>
    <row r="1786" spans="1:13" x14ac:dyDescent="0.2">
      <c r="I1786" s="31"/>
      <c r="J1786" s="31"/>
      <c r="K1786" s="31"/>
      <c r="L1786" s="3"/>
      <c r="M1786" s="3"/>
    </row>
    <row r="1787" spans="1:13" x14ac:dyDescent="0.2">
      <c r="I1787" s="31"/>
      <c r="J1787" s="31"/>
      <c r="K1787" s="31"/>
      <c r="L1787" s="3"/>
      <c r="M1787" s="3"/>
    </row>
    <row r="1788" spans="1:13" x14ac:dyDescent="0.2">
      <c r="I1788" s="31"/>
      <c r="J1788" s="31"/>
      <c r="K1788" s="31"/>
      <c r="L1788" s="3"/>
      <c r="M1788" s="3"/>
    </row>
    <row r="1789" spans="1:13" x14ac:dyDescent="0.2">
      <c r="I1789" s="31"/>
      <c r="J1789" s="31"/>
      <c r="K1789" s="31"/>
      <c r="L1789" s="3"/>
      <c r="M1789" s="3"/>
    </row>
    <row r="1790" spans="1:13" x14ac:dyDescent="0.2">
      <c r="I1790" s="31"/>
      <c r="J1790" s="31"/>
      <c r="K1790" s="31"/>
      <c r="L1790" s="3"/>
      <c r="M1790" s="3"/>
    </row>
    <row r="1791" spans="1:13" x14ac:dyDescent="0.2">
      <c r="I1791" s="31"/>
      <c r="J1791" s="31"/>
      <c r="K1791" s="31"/>
      <c r="L1791" s="3"/>
      <c r="M1791" s="3"/>
    </row>
    <row r="1792" spans="1:13" x14ac:dyDescent="0.2">
      <c r="I1792" s="31"/>
      <c r="J1792" s="31"/>
      <c r="K1792" s="31"/>
      <c r="L1792" s="3"/>
      <c r="M1792" s="3"/>
    </row>
    <row r="1793" spans="9:13" x14ac:dyDescent="0.2">
      <c r="I1793" s="31"/>
      <c r="J1793" s="31"/>
      <c r="K1793" s="31"/>
      <c r="L1793" s="3"/>
      <c r="M1793" s="3"/>
    </row>
    <row r="1794" spans="9:13" x14ac:dyDescent="0.2">
      <c r="I1794" s="31"/>
      <c r="J1794" s="31"/>
      <c r="K1794" s="31"/>
      <c r="L1794" s="3"/>
      <c r="M1794" s="3"/>
    </row>
    <row r="1795" spans="9:13" x14ac:dyDescent="0.2">
      <c r="I1795" s="31"/>
      <c r="J1795" s="31"/>
      <c r="K1795" s="31"/>
      <c r="L1795" s="3"/>
      <c r="M1795" s="3"/>
    </row>
    <row r="1796" spans="9:13" x14ac:dyDescent="0.2">
      <c r="I1796" s="31"/>
      <c r="J1796" s="31"/>
      <c r="K1796" s="31"/>
      <c r="L1796" s="3"/>
      <c r="M1796" s="3"/>
    </row>
    <row r="1797" spans="9:13" x14ac:dyDescent="0.2">
      <c r="I1797" s="31"/>
      <c r="J1797" s="31"/>
      <c r="K1797" s="31"/>
      <c r="L1797" s="3"/>
      <c r="M1797" s="3"/>
    </row>
    <row r="1798" spans="9:13" x14ac:dyDescent="0.2">
      <c r="I1798" s="31"/>
      <c r="J1798" s="31"/>
      <c r="K1798" s="31"/>
      <c r="L1798" s="3"/>
      <c r="M1798" s="3"/>
    </row>
    <row r="1799" spans="9:13" x14ac:dyDescent="0.2">
      <c r="I1799" s="31"/>
      <c r="J1799" s="31"/>
      <c r="K1799" s="31"/>
      <c r="L1799" s="3"/>
      <c r="M1799" s="3"/>
    </row>
    <row r="1800" spans="9:13" x14ac:dyDescent="0.2">
      <c r="I1800" s="31"/>
      <c r="J1800" s="31"/>
      <c r="K1800" s="31"/>
      <c r="L1800" s="3"/>
      <c r="M1800" s="3"/>
    </row>
    <row r="1801" spans="9:13" x14ac:dyDescent="0.2">
      <c r="I1801" s="31"/>
      <c r="J1801" s="31"/>
      <c r="K1801" s="31"/>
      <c r="L1801" s="3"/>
      <c r="M1801" s="3"/>
    </row>
    <row r="1802" spans="9:13" x14ac:dyDescent="0.2">
      <c r="I1802" s="31"/>
      <c r="J1802" s="31"/>
      <c r="K1802" s="31"/>
      <c r="L1802" s="3"/>
      <c r="M1802" s="3"/>
    </row>
    <row r="1803" spans="9:13" x14ac:dyDescent="0.2">
      <c r="I1803" s="31"/>
      <c r="J1803" s="31"/>
      <c r="K1803" s="31"/>
      <c r="L1803" s="3"/>
      <c r="M1803" s="3"/>
    </row>
    <row r="1804" spans="9:13" x14ac:dyDescent="0.2">
      <c r="I1804" s="31"/>
      <c r="J1804" s="31"/>
      <c r="K1804" s="31"/>
      <c r="L1804" s="3"/>
      <c r="M1804" s="3"/>
    </row>
    <row r="1805" spans="9:13" x14ac:dyDescent="0.2">
      <c r="I1805" s="31"/>
      <c r="J1805" s="31"/>
      <c r="K1805" s="31"/>
      <c r="L1805" s="3"/>
      <c r="M1805" s="3"/>
    </row>
    <row r="1806" spans="9:13" x14ac:dyDescent="0.2">
      <c r="I1806" s="31"/>
      <c r="J1806" s="31"/>
      <c r="K1806" s="31"/>
      <c r="L1806" s="3"/>
      <c r="M1806" s="3"/>
    </row>
    <row r="1807" spans="9:13" x14ac:dyDescent="0.2">
      <c r="I1807" s="31"/>
      <c r="J1807" s="31"/>
      <c r="K1807" s="31"/>
      <c r="L1807" s="3"/>
      <c r="M1807" s="3"/>
    </row>
    <row r="1808" spans="9:13" x14ac:dyDescent="0.2">
      <c r="I1808" s="31"/>
      <c r="J1808" s="31"/>
      <c r="K1808" s="31"/>
      <c r="L1808" s="3"/>
      <c r="M1808" s="3"/>
    </row>
    <row r="1809" spans="9:13" x14ac:dyDescent="0.2">
      <c r="I1809" s="31"/>
      <c r="J1809" s="31"/>
      <c r="K1809" s="31"/>
      <c r="L1809" s="3"/>
      <c r="M1809" s="3"/>
    </row>
    <row r="1810" spans="9:13" x14ac:dyDescent="0.2">
      <c r="I1810" s="31"/>
      <c r="J1810" s="31"/>
      <c r="K1810" s="31"/>
      <c r="L1810" s="3"/>
      <c r="M1810" s="3"/>
    </row>
    <row r="1811" spans="9:13" x14ac:dyDescent="0.2">
      <c r="I1811" s="31"/>
      <c r="J1811" s="31"/>
      <c r="K1811" s="31"/>
      <c r="L1811" s="3"/>
      <c r="M1811" s="3"/>
    </row>
    <row r="1812" spans="9:13" x14ac:dyDescent="0.2">
      <c r="I1812" s="31"/>
      <c r="J1812" s="31"/>
      <c r="K1812" s="31"/>
      <c r="L1812" s="3"/>
      <c r="M1812" s="3"/>
    </row>
    <row r="1813" spans="9:13" x14ac:dyDescent="0.2">
      <c r="I1813" s="31"/>
      <c r="J1813" s="31"/>
      <c r="K1813" s="31"/>
      <c r="L1813" s="3"/>
      <c r="M1813" s="3"/>
    </row>
    <row r="1814" spans="9:13" x14ac:dyDescent="0.2">
      <c r="I1814" s="31"/>
      <c r="J1814" s="31"/>
      <c r="K1814" s="31"/>
      <c r="L1814" s="3"/>
      <c r="M1814" s="3"/>
    </row>
    <row r="1815" spans="9:13" x14ac:dyDescent="0.2">
      <c r="I1815" s="31"/>
      <c r="J1815" s="31"/>
      <c r="K1815" s="31"/>
      <c r="L1815" s="3"/>
      <c r="M1815" s="3"/>
    </row>
    <row r="1816" spans="9:13" x14ac:dyDescent="0.2">
      <c r="I1816" s="31"/>
      <c r="J1816" s="31"/>
      <c r="K1816" s="31"/>
      <c r="L1816" s="3"/>
      <c r="M1816" s="3"/>
    </row>
    <row r="1817" spans="9:13" x14ac:dyDescent="0.2">
      <c r="I1817" s="31"/>
      <c r="J1817" s="31"/>
      <c r="K1817" s="31"/>
      <c r="L1817" s="3"/>
      <c r="M1817" s="3"/>
    </row>
    <row r="1818" spans="9:13" x14ac:dyDescent="0.2">
      <c r="I1818" s="31"/>
      <c r="J1818" s="31"/>
      <c r="K1818" s="31"/>
      <c r="L1818" s="3"/>
      <c r="M1818" s="3"/>
    </row>
    <row r="1819" spans="9:13" x14ac:dyDescent="0.2">
      <c r="I1819" s="31"/>
      <c r="J1819" s="31"/>
      <c r="K1819" s="31"/>
      <c r="L1819" s="3"/>
      <c r="M1819" s="3"/>
    </row>
    <row r="1820" spans="9:13" x14ac:dyDescent="0.2">
      <c r="I1820" s="31"/>
      <c r="J1820" s="31"/>
      <c r="K1820" s="31"/>
      <c r="L1820" s="3"/>
      <c r="M1820" s="3"/>
    </row>
    <row r="1821" spans="9:13" x14ac:dyDescent="0.2">
      <c r="I1821" s="31"/>
      <c r="J1821" s="31"/>
      <c r="K1821" s="31"/>
      <c r="L1821" s="3"/>
      <c r="M1821" s="3"/>
    </row>
    <row r="1822" spans="9:13" x14ac:dyDescent="0.2">
      <c r="I1822" s="31"/>
      <c r="J1822" s="31"/>
      <c r="K1822" s="31"/>
      <c r="L1822" s="3"/>
      <c r="M1822" s="3"/>
    </row>
    <row r="1823" spans="9:13" x14ac:dyDescent="0.2">
      <c r="I1823" s="31"/>
      <c r="J1823" s="31"/>
      <c r="K1823" s="31"/>
      <c r="L1823" s="3"/>
      <c r="M1823" s="3"/>
    </row>
    <row r="1824" spans="9:13" x14ac:dyDescent="0.2">
      <c r="I1824" s="31"/>
      <c r="J1824" s="31"/>
      <c r="K1824" s="31"/>
      <c r="L1824" s="3"/>
      <c r="M1824" s="3"/>
    </row>
    <row r="1825" spans="9:13" x14ac:dyDescent="0.2">
      <c r="I1825" s="31"/>
      <c r="J1825" s="31"/>
      <c r="K1825" s="31"/>
      <c r="L1825" s="3"/>
      <c r="M1825" s="3"/>
    </row>
    <row r="1826" spans="9:13" x14ac:dyDescent="0.2">
      <c r="I1826" s="31"/>
      <c r="J1826" s="31"/>
      <c r="K1826" s="31"/>
      <c r="L1826" s="3"/>
      <c r="M1826" s="3"/>
    </row>
    <row r="1827" spans="9:13" x14ac:dyDescent="0.2">
      <c r="I1827" s="31"/>
      <c r="J1827" s="31"/>
      <c r="K1827" s="31"/>
      <c r="L1827" s="3"/>
      <c r="M1827" s="3"/>
    </row>
    <row r="1828" spans="9:13" x14ac:dyDescent="0.2">
      <c r="I1828" s="31"/>
      <c r="J1828" s="31"/>
      <c r="K1828" s="31"/>
      <c r="L1828" s="3"/>
      <c r="M1828" s="3"/>
    </row>
    <row r="1829" spans="9:13" x14ac:dyDescent="0.2">
      <c r="I1829" s="31"/>
      <c r="J1829" s="31"/>
      <c r="K1829" s="31"/>
      <c r="L1829" s="3"/>
      <c r="M1829" s="3"/>
    </row>
    <row r="1830" spans="9:13" x14ac:dyDescent="0.2">
      <c r="I1830" s="31"/>
      <c r="J1830" s="31"/>
      <c r="K1830" s="31"/>
      <c r="L1830" s="3"/>
      <c r="M1830" s="3"/>
    </row>
    <row r="1831" spans="9:13" x14ac:dyDescent="0.2">
      <c r="I1831" s="31"/>
      <c r="J1831" s="31"/>
      <c r="K1831" s="31"/>
      <c r="L1831" s="3"/>
      <c r="M1831" s="3"/>
    </row>
    <row r="1832" spans="9:13" x14ac:dyDescent="0.2">
      <c r="I1832" s="31"/>
      <c r="J1832" s="31"/>
      <c r="K1832" s="31"/>
      <c r="L1832" s="3"/>
      <c r="M1832" s="3"/>
    </row>
    <row r="1833" spans="9:13" x14ac:dyDescent="0.2">
      <c r="I1833" s="31"/>
      <c r="J1833" s="31"/>
      <c r="K1833" s="31"/>
      <c r="L1833" s="3"/>
      <c r="M1833" s="3"/>
    </row>
    <row r="1834" spans="9:13" x14ac:dyDescent="0.2">
      <c r="I1834" s="31"/>
      <c r="J1834" s="31"/>
      <c r="K1834" s="31"/>
      <c r="L1834" s="3"/>
      <c r="M1834" s="3"/>
    </row>
    <row r="1835" spans="9:13" x14ac:dyDescent="0.2">
      <c r="I1835" s="31"/>
      <c r="J1835" s="31"/>
      <c r="K1835" s="31"/>
      <c r="L1835" s="3"/>
      <c r="M1835" s="3"/>
    </row>
    <row r="1836" spans="9:13" x14ac:dyDescent="0.2">
      <c r="I1836" s="31"/>
      <c r="J1836" s="31"/>
      <c r="K1836" s="31"/>
      <c r="L1836" s="3"/>
      <c r="M1836" s="3"/>
    </row>
    <row r="1837" spans="9:13" x14ac:dyDescent="0.2">
      <c r="I1837" s="31"/>
      <c r="J1837" s="31"/>
      <c r="K1837" s="31"/>
      <c r="L1837" s="3"/>
      <c r="M1837" s="3"/>
    </row>
    <row r="1838" spans="9:13" x14ac:dyDescent="0.2">
      <c r="I1838" s="31"/>
      <c r="J1838" s="31"/>
      <c r="K1838" s="31"/>
      <c r="L1838" s="3"/>
      <c r="M1838" s="3"/>
    </row>
    <row r="1839" spans="9:13" x14ac:dyDescent="0.2">
      <c r="I1839" s="31"/>
      <c r="J1839" s="31"/>
      <c r="K1839" s="31"/>
      <c r="L1839" s="3"/>
      <c r="M1839" s="3"/>
    </row>
    <row r="1840" spans="9:13" x14ac:dyDescent="0.2">
      <c r="I1840" s="31"/>
      <c r="J1840" s="31"/>
      <c r="K1840" s="31"/>
      <c r="L1840" s="3"/>
      <c r="M1840" s="3"/>
    </row>
    <row r="1841" spans="9:13" x14ac:dyDescent="0.2">
      <c r="I1841" s="31"/>
      <c r="J1841" s="31"/>
      <c r="K1841" s="31"/>
      <c r="L1841" s="3"/>
      <c r="M1841" s="3"/>
    </row>
    <row r="1842" spans="9:13" x14ac:dyDescent="0.2">
      <c r="I1842" s="31"/>
      <c r="J1842" s="31"/>
      <c r="K1842" s="31"/>
      <c r="L1842" s="3"/>
      <c r="M1842" s="3"/>
    </row>
    <row r="1843" spans="9:13" x14ac:dyDescent="0.2">
      <c r="I1843" s="31"/>
      <c r="J1843" s="31"/>
      <c r="K1843" s="31"/>
      <c r="L1843" s="3"/>
      <c r="M1843" s="3"/>
    </row>
    <row r="1844" spans="9:13" x14ac:dyDescent="0.2">
      <c r="I1844" s="31"/>
      <c r="J1844" s="31"/>
      <c r="K1844" s="31"/>
      <c r="L1844" s="3"/>
      <c r="M1844" s="3"/>
    </row>
    <row r="1845" spans="9:13" x14ac:dyDescent="0.2">
      <c r="I1845" s="31"/>
      <c r="J1845" s="31"/>
      <c r="K1845" s="31"/>
      <c r="L1845" s="3"/>
      <c r="M1845" s="3"/>
    </row>
    <row r="1846" spans="9:13" x14ac:dyDescent="0.2">
      <c r="I1846" s="31"/>
      <c r="J1846" s="31"/>
      <c r="K1846" s="31"/>
      <c r="L1846" s="3"/>
      <c r="M1846" s="3"/>
    </row>
    <row r="1847" spans="9:13" x14ac:dyDescent="0.2">
      <c r="I1847" s="31"/>
      <c r="J1847" s="31"/>
      <c r="K1847" s="31"/>
      <c r="L1847" s="3"/>
      <c r="M1847" s="3"/>
    </row>
    <row r="1848" spans="9:13" x14ac:dyDescent="0.2">
      <c r="I1848" s="31"/>
      <c r="J1848" s="31"/>
      <c r="K1848" s="31"/>
      <c r="L1848" s="3"/>
      <c r="M1848" s="3"/>
    </row>
    <row r="1849" spans="9:13" x14ac:dyDescent="0.2">
      <c r="I1849" s="31"/>
      <c r="J1849" s="31"/>
      <c r="K1849" s="31"/>
      <c r="L1849" s="3"/>
      <c r="M1849" s="3"/>
    </row>
    <row r="1850" spans="9:13" x14ac:dyDescent="0.2">
      <c r="I1850" s="31"/>
      <c r="J1850" s="31"/>
      <c r="K1850" s="31"/>
      <c r="L1850" s="3"/>
      <c r="M1850" s="3"/>
    </row>
    <row r="1851" spans="9:13" x14ac:dyDescent="0.2">
      <c r="I1851" s="31"/>
      <c r="J1851" s="31"/>
      <c r="K1851" s="31"/>
      <c r="L1851" s="3"/>
      <c r="M1851" s="3"/>
    </row>
    <row r="1852" spans="9:13" x14ac:dyDescent="0.2">
      <c r="I1852" s="31"/>
      <c r="J1852" s="31"/>
      <c r="K1852" s="31"/>
      <c r="L1852" s="3"/>
      <c r="M1852" s="3"/>
    </row>
    <row r="1853" spans="9:13" x14ac:dyDescent="0.2">
      <c r="I1853" s="31"/>
      <c r="J1853" s="31"/>
      <c r="K1853" s="31"/>
      <c r="L1853" s="3"/>
      <c r="M1853" s="3"/>
    </row>
    <row r="1854" spans="9:13" x14ac:dyDescent="0.2">
      <c r="I1854" s="31"/>
      <c r="J1854" s="31"/>
      <c r="K1854" s="31"/>
      <c r="L1854" s="3"/>
      <c r="M1854" s="3"/>
    </row>
    <row r="1855" spans="9:13" x14ac:dyDescent="0.2">
      <c r="I1855" s="31"/>
      <c r="J1855" s="31"/>
      <c r="K1855" s="31"/>
      <c r="L1855" s="3"/>
      <c r="M1855" s="3"/>
    </row>
    <row r="1856" spans="9:13" x14ac:dyDescent="0.2">
      <c r="I1856" s="31"/>
      <c r="J1856" s="31"/>
      <c r="K1856" s="31"/>
      <c r="L1856" s="3"/>
      <c r="M1856" s="3"/>
    </row>
    <row r="1857" spans="9:13" x14ac:dyDescent="0.2">
      <c r="I1857" s="31"/>
      <c r="J1857" s="31"/>
      <c r="K1857" s="31"/>
      <c r="L1857" s="3"/>
      <c r="M1857" s="3"/>
    </row>
    <row r="1858" spans="9:13" x14ac:dyDescent="0.2">
      <c r="I1858" s="31"/>
      <c r="J1858" s="31"/>
      <c r="K1858" s="31"/>
      <c r="L1858" s="3"/>
      <c r="M1858" s="3"/>
    </row>
    <row r="1859" spans="9:13" x14ac:dyDescent="0.2">
      <c r="I1859" s="31"/>
      <c r="J1859" s="31"/>
      <c r="K1859" s="31"/>
      <c r="L1859" s="3"/>
      <c r="M1859" s="3"/>
    </row>
    <row r="1860" spans="9:13" x14ac:dyDescent="0.2">
      <c r="I1860" s="31"/>
      <c r="J1860" s="31"/>
      <c r="K1860" s="31"/>
      <c r="L1860" s="3"/>
      <c r="M1860" s="3"/>
    </row>
    <row r="1861" spans="9:13" x14ac:dyDescent="0.2">
      <c r="I1861" s="31"/>
      <c r="J1861" s="31"/>
      <c r="K1861" s="31"/>
      <c r="L1861" s="3"/>
      <c r="M1861" s="3"/>
    </row>
    <row r="1862" spans="9:13" x14ac:dyDescent="0.2">
      <c r="I1862" s="31"/>
      <c r="J1862" s="31"/>
      <c r="K1862" s="31"/>
      <c r="L1862" s="3"/>
      <c r="M1862" s="3"/>
    </row>
    <row r="1863" spans="9:13" x14ac:dyDescent="0.2">
      <c r="I1863" s="31"/>
      <c r="J1863" s="31"/>
      <c r="K1863" s="31"/>
      <c r="L1863" s="3"/>
      <c r="M1863" s="3"/>
    </row>
    <row r="1864" spans="9:13" x14ac:dyDescent="0.2">
      <c r="I1864" s="31"/>
      <c r="J1864" s="31"/>
      <c r="K1864" s="31"/>
      <c r="L1864" s="3"/>
      <c r="M1864" s="3"/>
    </row>
    <row r="1865" spans="9:13" x14ac:dyDescent="0.2">
      <c r="I1865" s="31"/>
      <c r="J1865" s="31"/>
      <c r="K1865" s="31"/>
      <c r="L1865" s="3"/>
      <c r="M1865" s="3"/>
    </row>
    <row r="1866" spans="9:13" x14ac:dyDescent="0.2">
      <c r="I1866" s="31"/>
      <c r="J1866" s="31"/>
      <c r="K1866" s="31"/>
      <c r="L1866" s="3"/>
      <c r="M1866" s="3"/>
    </row>
    <row r="1867" spans="9:13" x14ac:dyDescent="0.2">
      <c r="I1867" s="31"/>
      <c r="J1867" s="31"/>
      <c r="K1867" s="31"/>
      <c r="L1867" s="3"/>
      <c r="M1867" s="3"/>
    </row>
    <row r="1868" spans="9:13" x14ac:dyDescent="0.2">
      <c r="I1868" s="31"/>
      <c r="J1868" s="31"/>
      <c r="K1868" s="31"/>
      <c r="L1868" s="3"/>
      <c r="M1868" s="3"/>
    </row>
    <row r="1869" spans="9:13" x14ac:dyDescent="0.2">
      <c r="I1869" s="31"/>
      <c r="J1869" s="31"/>
      <c r="K1869" s="31"/>
      <c r="L1869" s="3"/>
      <c r="M1869" s="3"/>
    </row>
    <row r="1870" spans="9:13" x14ac:dyDescent="0.2">
      <c r="I1870" s="31"/>
      <c r="J1870" s="31"/>
      <c r="K1870" s="31"/>
      <c r="L1870" s="3"/>
      <c r="M1870" s="3"/>
    </row>
    <row r="1871" spans="9:13" x14ac:dyDescent="0.2">
      <c r="I1871" s="31"/>
      <c r="J1871" s="31"/>
      <c r="K1871" s="31"/>
      <c r="L1871" s="3"/>
      <c r="M1871" s="3"/>
    </row>
    <row r="1872" spans="9:13" x14ac:dyDescent="0.2">
      <c r="I1872" s="31"/>
      <c r="J1872" s="31"/>
      <c r="K1872" s="31"/>
      <c r="L1872" s="3"/>
      <c r="M1872" s="3"/>
    </row>
    <row r="1873" spans="9:13" x14ac:dyDescent="0.2">
      <c r="I1873" s="31"/>
      <c r="J1873" s="31"/>
      <c r="K1873" s="31"/>
      <c r="L1873" s="3"/>
      <c r="M1873" s="3"/>
    </row>
    <row r="1874" spans="9:13" x14ac:dyDescent="0.2">
      <c r="I1874" s="31"/>
      <c r="J1874" s="31"/>
      <c r="K1874" s="31"/>
      <c r="L1874" s="3"/>
      <c r="M1874" s="3"/>
    </row>
    <row r="1875" spans="9:13" x14ac:dyDescent="0.2">
      <c r="I1875" s="31"/>
      <c r="J1875" s="31"/>
      <c r="K1875" s="31"/>
      <c r="L1875" s="3"/>
      <c r="M1875" s="3"/>
    </row>
    <row r="1876" spans="9:13" x14ac:dyDescent="0.2">
      <c r="I1876" s="31"/>
      <c r="J1876" s="31"/>
      <c r="K1876" s="31"/>
      <c r="L1876" s="3"/>
      <c r="M1876" s="3"/>
    </row>
    <row r="1877" spans="9:13" x14ac:dyDescent="0.2">
      <c r="I1877" s="31"/>
      <c r="J1877" s="31"/>
      <c r="K1877" s="31"/>
      <c r="L1877" s="3"/>
      <c r="M1877" s="3"/>
    </row>
    <row r="1878" spans="9:13" x14ac:dyDescent="0.2">
      <c r="I1878" s="31"/>
      <c r="J1878" s="31"/>
      <c r="K1878" s="31"/>
      <c r="L1878" s="3"/>
      <c r="M1878" s="3"/>
    </row>
    <row r="1879" spans="9:13" x14ac:dyDescent="0.2">
      <c r="I1879" s="31"/>
      <c r="J1879" s="31"/>
      <c r="K1879" s="31"/>
      <c r="L1879" s="3"/>
      <c r="M1879" s="3"/>
    </row>
    <row r="1880" spans="9:13" x14ac:dyDescent="0.2">
      <c r="I1880" s="31"/>
      <c r="J1880" s="31"/>
      <c r="K1880" s="31"/>
      <c r="L1880" s="3"/>
      <c r="M1880" s="3"/>
    </row>
    <row r="1881" spans="9:13" x14ac:dyDescent="0.2">
      <c r="I1881" s="31"/>
      <c r="J1881" s="31"/>
      <c r="K1881" s="31"/>
      <c r="L1881" s="3"/>
      <c r="M1881" s="3"/>
    </row>
    <row r="1882" spans="9:13" x14ac:dyDescent="0.2">
      <c r="I1882" s="31"/>
      <c r="J1882" s="31"/>
      <c r="K1882" s="31"/>
      <c r="L1882" s="3"/>
      <c r="M1882" s="3"/>
    </row>
    <row r="1883" spans="9:13" x14ac:dyDescent="0.2">
      <c r="I1883" s="31"/>
      <c r="J1883" s="31"/>
      <c r="K1883" s="31"/>
      <c r="L1883" s="3"/>
      <c r="M1883" s="3"/>
    </row>
    <row r="1884" spans="9:13" x14ac:dyDescent="0.2">
      <c r="I1884" s="31"/>
      <c r="J1884" s="31"/>
      <c r="K1884" s="31"/>
      <c r="L1884" s="3"/>
      <c r="M1884" s="3"/>
    </row>
    <row r="1885" spans="9:13" x14ac:dyDescent="0.2">
      <c r="I1885" s="31"/>
      <c r="J1885" s="31"/>
      <c r="K1885" s="31"/>
      <c r="L1885" s="3"/>
      <c r="M1885" s="3"/>
    </row>
    <row r="1886" spans="9:13" x14ac:dyDescent="0.2">
      <c r="I1886" s="31"/>
      <c r="J1886" s="31"/>
      <c r="K1886" s="31"/>
      <c r="L1886" s="3"/>
      <c r="M1886" s="3"/>
    </row>
    <row r="1887" spans="9:13" x14ac:dyDescent="0.2">
      <c r="I1887" s="31"/>
      <c r="J1887" s="31"/>
      <c r="K1887" s="31"/>
      <c r="L1887" s="3"/>
      <c r="M1887" s="3"/>
    </row>
    <row r="1888" spans="9:13" x14ac:dyDescent="0.2">
      <c r="I1888" s="31"/>
      <c r="J1888" s="31"/>
      <c r="K1888" s="31"/>
      <c r="L1888" s="3"/>
      <c r="M1888" s="3"/>
    </row>
    <row r="1889" spans="9:13" x14ac:dyDescent="0.2">
      <c r="I1889" s="31"/>
      <c r="J1889" s="31"/>
      <c r="K1889" s="31"/>
      <c r="L1889" s="3"/>
      <c r="M1889" s="3"/>
    </row>
    <row r="1890" spans="9:13" x14ac:dyDescent="0.2">
      <c r="I1890" s="31"/>
      <c r="J1890" s="31"/>
      <c r="K1890" s="31"/>
      <c r="L1890" s="3"/>
      <c r="M1890" s="3"/>
    </row>
    <row r="1891" spans="9:13" x14ac:dyDescent="0.2">
      <c r="I1891" s="31"/>
      <c r="J1891" s="31"/>
      <c r="K1891" s="31"/>
      <c r="L1891" s="3"/>
      <c r="M1891" s="3"/>
    </row>
    <row r="1892" spans="9:13" x14ac:dyDescent="0.2">
      <c r="I1892" s="31"/>
      <c r="J1892" s="31"/>
      <c r="K1892" s="31"/>
      <c r="L1892" s="3"/>
      <c r="M1892" s="3"/>
    </row>
    <row r="1893" spans="9:13" x14ac:dyDescent="0.2">
      <c r="I1893" s="31"/>
      <c r="J1893" s="31"/>
      <c r="K1893" s="31"/>
      <c r="L1893" s="3"/>
      <c r="M1893" s="3"/>
    </row>
    <row r="1894" spans="9:13" x14ac:dyDescent="0.2">
      <c r="I1894" s="31"/>
      <c r="J1894" s="31"/>
      <c r="K1894" s="31"/>
      <c r="L1894" s="3"/>
      <c r="M1894" s="3"/>
    </row>
    <row r="1895" spans="9:13" x14ac:dyDescent="0.2">
      <c r="I1895" s="31"/>
      <c r="J1895" s="31"/>
      <c r="K1895" s="31"/>
      <c r="L1895" s="3"/>
      <c r="M1895" s="3"/>
    </row>
    <row r="1896" spans="9:13" x14ac:dyDescent="0.2">
      <c r="I1896" s="31"/>
      <c r="J1896" s="31"/>
      <c r="K1896" s="31"/>
      <c r="L1896" s="3"/>
      <c r="M1896" s="3"/>
    </row>
    <row r="1897" spans="9:13" x14ac:dyDescent="0.2">
      <c r="I1897" s="31"/>
      <c r="J1897" s="31"/>
      <c r="K1897" s="31"/>
      <c r="L1897" s="3"/>
      <c r="M1897" s="3"/>
    </row>
    <row r="1898" spans="9:13" x14ac:dyDescent="0.2">
      <c r="I1898" s="31"/>
      <c r="J1898" s="31"/>
      <c r="K1898" s="31"/>
      <c r="L1898" s="3"/>
      <c r="M1898" s="3"/>
    </row>
    <row r="1899" spans="9:13" x14ac:dyDescent="0.2">
      <c r="I1899" s="31"/>
      <c r="J1899" s="31"/>
      <c r="K1899" s="31"/>
      <c r="L1899" s="3"/>
      <c r="M1899" s="3"/>
    </row>
    <row r="1900" spans="9:13" x14ac:dyDescent="0.2">
      <c r="I1900" s="31"/>
      <c r="J1900" s="31"/>
      <c r="K1900" s="31"/>
      <c r="L1900" s="3"/>
      <c r="M1900" s="3"/>
    </row>
    <row r="1901" spans="9:13" x14ac:dyDescent="0.2">
      <c r="I1901" s="31"/>
      <c r="J1901" s="31"/>
      <c r="K1901" s="31"/>
      <c r="L1901" s="3"/>
      <c r="M1901" s="3"/>
    </row>
    <row r="1902" spans="9:13" x14ac:dyDescent="0.2">
      <c r="I1902" s="31"/>
      <c r="J1902" s="31"/>
      <c r="K1902" s="31"/>
      <c r="L1902" s="3"/>
      <c r="M1902" s="3"/>
    </row>
    <row r="1903" spans="9:13" x14ac:dyDescent="0.2">
      <c r="I1903" s="31"/>
      <c r="J1903" s="31"/>
      <c r="K1903" s="31"/>
      <c r="L1903" s="3"/>
      <c r="M1903" s="3"/>
    </row>
    <row r="1904" spans="9:13" x14ac:dyDescent="0.2">
      <c r="I1904" s="31"/>
      <c r="J1904" s="31"/>
      <c r="K1904" s="31"/>
      <c r="L1904" s="3"/>
      <c r="M1904" s="3"/>
    </row>
    <row r="1905" spans="9:13" x14ac:dyDescent="0.2">
      <c r="I1905" s="31"/>
      <c r="J1905" s="31"/>
      <c r="K1905" s="31"/>
      <c r="L1905" s="3"/>
      <c r="M1905" s="3"/>
    </row>
    <row r="1906" spans="9:13" x14ac:dyDescent="0.2">
      <c r="I1906" s="31"/>
      <c r="J1906" s="31"/>
      <c r="K1906" s="31"/>
      <c r="L1906" s="3"/>
      <c r="M1906" s="3"/>
    </row>
    <row r="1907" spans="9:13" x14ac:dyDescent="0.2">
      <c r="I1907" s="31"/>
      <c r="J1907" s="31"/>
      <c r="K1907" s="31"/>
      <c r="L1907" s="3"/>
      <c r="M1907" s="3"/>
    </row>
    <row r="1908" spans="9:13" x14ac:dyDescent="0.2">
      <c r="I1908" s="31"/>
      <c r="J1908" s="31"/>
      <c r="K1908" s="31"/>
      <c r="L1908" s="3"/>
      <c r="M1908" s="3"/>
    </row>
    <row r="1909" spans="9:13" x14ac:dyDescent="0.2">
      <c r="I1909" s="31"/>
      <c r="J1909" s="31"/>
      <c r="K1909" s="31"/>
      <c r="L1909" s="3"/>
      <c r="M1909" s="3"/>
    </row>
    <row r="1910" spans="9:13" x14ac:dyDescent="0.2">
      <c r="I1910" s="31"/>
      <c r="J1910" s="31"/>
      <c r="K1910" s="31"/>
      <c r="L1910" s="3"/>
      <c r="M1910" s="3"/>
    </row>
    <row r="1911" spans="9:13" x14ac:dyDescent="0.2">
      <c r="I1911" s="31"/>
      <c r="J1911" s="31"/>
      <c r="K1911" s="31"/>
      <c r="L1911" s="3"/>
      <c r="M1911" s="3"/>
    </row>
    <row r="1912" spans="9:13" x14ac:dyDescent="0.2">
      <c r="I1912" s="31"/>
      <c r="J1912" s="31"/>
      <c r="K1912" s="31"/>
      <c r="L1912" s="3"/>
      <c r="M1912" s="3"/>
    </row>
    <row r="1913" spans="9:13" x14ac:dyDescent="0.2">
      <c r="I1913" s="31"/>
      <c r="J1913" s="31"/>
      <c r="K1913" s="31"/>
      <c r="L1913" s="3"/>
      <c r="M1913" s="3"/>
    </row>
    <row r="1914" spans="9:13" x14ac:dyDescent="0.2">
      <c r="I1914" s="31"/>
      <c r="J1914" s="31"/>
      <c r="K1914" s="31"/>
      <c r="L1914" s="3"/>
      <c r="M1914" s="3"/>
    </row>
    <row r="1915" spans="9:13" x14ac:dyDescent="0.2">
      <c r="I1915" s="31"/>
      <c r="J1915" s="31"/>
      <c r="K1915" s="31"/>
      <c r="L1915" s="3"/>
      <c r="M1915" s="3"/>
    </row>
    <row r="1916" spans="9:13" x14ac:dyDescent="0.2">
      <c r="I1916" s="31"/>
      <c r="J1916" s="31"/>
      <c r="K1916" s="31"/>
      <c r="L1916" s="3"/>
      <c r="M1916" s="3"/>
    </row>
    <row r="1917" spans="9:13" x14ac:dyDescent="0.2">
      <c r="I1917" s="31"/>
      <c r="J1917" s="31"/>
      <c r="K1917" s="31"/>
      <c r="L1917" s="3"/>
      <c r="M1917" s="3"/>
    </row>
    <row r="1918" spans="9:13" x14ac:dyDescent="0.2">
      <c r="I1918" s="31"/>
      <c r="J1918" s="31"/>
      <c r="K1918" s="31"/>
      <c r="L1918" s="3"/>
      <c r="M1918" s="3"/>
    </row>
    <row r="1919" spans="9:13" x14ac:dyDescent="0.2">
      <c r="I1919" s="31"/>
      <c r="J1919" s="31"/>
      <c r="K1919" s="31"/>
      <c r="L1919" s="3"/>
      <c r="M1919" s="3"/>
    </row>
    <row r="1920" spans="9:13" x14ac:dyDescent="0.2">
      <c r="I1920" s="31"/>
      <c r="J1920" s="31"/>
      <c r="K1920" s="31"/>
      <c r="L1920" s="3"/>
      <c r="M1920" s="3"/>
    </row>
    <row r="1921" spans="9:13" x14ac:dyDescent="0.2">
      <c r="I1921" s="31"/>
      <c r="J1921" s="31"/>
      <c r="K1921" s="31"/>
      <c r="L1921" s="3"/>
      <c r="M1921" s="3"/>
    </row>
    <row r="1922" spans="9:13" x14ac:dyDescent="0.2">
      <c r="I1922" s="31"/>
      <c r="J1922" s="31"/>
      <c r="K1922" s="31"/>
      <c r="L1922" s="3"/>
      <c r="M1922" s="3"/>
    </row>
    <row r="1923" spans="9:13" x14ac:dyDescent="0.2">
      <c r="I1923" s="31"/>
      <c r="J1923" s="31"/>
      <c r="K1923" s="31"/>
      <c r="L1923" s="3"/>
      <c r="M1923" s="3"/>
    </row>
    <row r="1924" spans="9:13" x14ac:dyDescent="0.2">
      <c r="I1924" s="31"/>
      <c r="J1924" s="31"/>
      <c r="K1924" s="31"/>
      <c r="L1924" s="3"/>
      <c r="M1924" s="3"/>
    </row>
    <row r="1925" spans="9:13" x14ac:dyDescent="0.2">
      <c r="I1925" s="31"/>
      <c r="J1925" s="31"/>
      <c r="K1925" s="31"/>
      <c r="L1925" s="3"/>
      <c r="M1925" s="3"/>
    </row>
    <row r="1926" spans="9:13" x14ac:dyDescent="0.2">
      <c r="I1926" s="31"/>
      <c r="J1926" s="31"/>
      <c r="K1926" s="31"/>
      <c r="L1926" s="3"/>
      <c r="M1926" s="3"/>
    </row>
    <row r="1927" spans="9:13" x14ac:dyDescent="0.2">
      <c r="I1927" s="31"/>
      <c r="J1927" s="31"/>
      <c r="K1927" s="31"/>
      <c r="L1927" s="3"/>
      <c r="M1927" s="3"/>
    </row>
    <row r="1928" spans="9:13" x14ac:dyDescent="0.2">
      <c r="I1928" s="31"/>
      <c r="J1928" s="31"/>
      <c r="K1928" s="31"/>
      <c r="L1928" s="3"/>
      <c r="M1928" s="3"/>
    </row>
    <row r="1929" spans="9:13" x14ac:dyDescent="0.2">
      <c r="I1929" s="31"/>
      <c r="J1929" s="31"/>
      <c r="K1929" s="31"/>
      <c r="L1929" s="3"/>
      <c r="M1929" s="3"/>
    </row>
    <row r="1930" spans="9:13" x14ac:dyDescent="0.2">
      <c r="I1930" s="31"/>
      <c r="J1930" s="31"/>
      <c r="K1930" s="31"/>
      <c r="L1930" s="3"/>
      <c r="M1930" s="3"/>
    </row>
    <row r="1931" spans="9:13" x14ac:dyDescent="0.2">
      <c r="I1931" s="31"/>
      <c r="J1931" s="31"/>
      <c r="K1931" s="31"/>
      <c r="L1931" s="3"/>
      <c r="M1931" s="3"/>
    </row>
    <row r="1932" spans="9:13" x14ac:dyDescent="0.2">
      <c r="I1932" s="31"/>
      <c r="J1932" s="31"/>
      <c r="K1932" s="31"/>
      <c r="L1932" s="3"/>
      <c r="M1932" s="3"/>
    </row>
    <row r="1933" spans="9:13" x14ac:dyDescent="0.2">
      <c r="I1933" s="31"/>
      <c r="J1933" s="31"/>
      <c r="K1933" s="31"/>
      <c r="L1933" s="3"/>
      <c r="M1933" s="3"/>
    </row>
    <row r="1934" spans="9:13" x14ac:dyDescent="0.2">
      <c r="I1934" s="31"/>
      <c r="J1934" s="31"/>
      <c r="K1934" s="31"/>
      <c r="L1934" s="3"/>
      <c r="M1934" s="3"/>
    </row>
    <row r="1935" spans="9:13" x14ac:dyDescent="0.2">
      <c r="I1935" s="31"/>
      <c r="J1935" s="31"/>
      <c r="K1935" s="31"/>
      <c r="L1935" s="3"/>
      <c r="M1935" s="3"/>
    </row>
    <row r="1936" spans="9:13" x14ac:dyDescent="0.2">
      <c r="I1936" s="31"/>
      <c r="J1936" s="31"/>
      <c r="K1936" s="31"/>
      <c r="L1936" s="3"/>
      <c r="M1936" s="3"/>
    </row>
    <row r="1937" spans="9:13" x14ac:dyDescent="0.2">
      <c r="I1937" s="31"/>
      <c r="J1937" s="31"/>
      <c r="K1937" s="31"/>
      <c r="L1937" s="3"/>
      <c r="M1937" s="3"/>
    </row>
    <row r="1938" spans="9:13" x14ac:dyDescent="0.2">
      <c r="I1938" s="31"/>
      <c r="J1938" s="31"/>
      <c r="K1938" s="31"/>
      <c r="L1938" s="3"/>
      <c r="M1938" s="3"/>
    </row>
    <row r="1939" spans="9:13" x14ac:dyDescent="0.2">
      <c r="I1939" s="31"/>
      <c r="J1939" s="31"/>
      <c r="K1939" s="31"/>
      <c r="L1939" s="3"/>
      <c r="M1939" s="3"/>
    </row>
    <row r="1940" spans="9:13" x14ac:dyDescent="0.2">
      <c r="I1940" s="31"/>
      <c r="J1940" s="31"/>
      <c r="K1940" s="31"/>
      <c r="L1940" s="3"/>
      <c r="M1940" s="3"/>
    </row>
    <row r="1941" spans="9:13" x14ac:dyDescent="0.2">
      <c r="I1941" s="31"/>
      <c r="J1941" s="31"/>
      <c r="K1941" s="31"/>
      <c r="L1941" s="3"/>
      <c r="M1941" s="3"/>
    </row>
    <row r="1942" spans="9:13" x14ac:dyDescent="0.2">
      <c r="I1942" s="31"/>
      <c r="J1942" s="31"/>
      <c r="K1942" s="31"/>
      <c r="L1942" s="3"/>
      <c r="M1942" s="3"/>
    </row>
    <row r="1943" spans="9:13" x14ac:dyDescent="0.2">
      <c r="I1943" s="31"/>
      <c r="J1943" s="31"/>
      <c r="K1943" s="31"/>
      <c r="L1943" s="3"/>
      <c r="M1943" s="3"/>
    </row>
    <row r="1944" spans="9:13" x14ac:dyDescent="0.2">
      <c r="I1944" s="31"/>
      <c r="J1944" s="31"/>
      <c r="K1944" s="31"/>
      <c r="L1944" s="3"/>
      <c r="M1944" s="3"/>
    </row>
    <row r="1945" spans="9:13" x14ac:dyDescent="0.2">
      <c r="I1945" s="31"/>
      <c r="J1945" s="31"/>
      <c r="K1945" s="31"/>
      <c r="L1945" s="3"/>
      <c r="M1945" s="3"/>
    </row>
    <row r="1946" spans="9:13" x14ac:dyDescent="0.2">
      <c r="I1946" s="31"/>
      <c r="J1946" s="31"/>
      <c r="K1946" s="31"/>
      <c r="L1946" s="3"/>
      <c r="M1946" s="3"/>
    </row>
    <row r="1947" spans="9:13" x14ac:dyDescent="0.2">
      <c r="I1947" s="31"/>
      <c r="J1947" s="31"/>
      <c r="K1947" s="31"/>
      <c r="L1947" s="3"/>
      <c r="M1947" s="3"/>
    </row>
    <row r="1948" spans="9:13" x14ac:dyDescent="0.2">
      <c r="I1948" s="31"/>
      <c r="J1948" s="31"/>
      <c r="K1948" s="31"/>
      <c r="L1948" s="3"/>
      <c r="M1948" s="3"/>
    </row>
    <row r="1949" spans="9:13" x14ac:dyDescent="0.2">
      <c r="I1949" s="31"/>
      <c r="J1949" s="31"/>
      <c r="K1949" s="31"/>
      <c r="L1949" s="3"/>
      <c r="M1949" s="3"/>
    </row>
    <row r="1950" spans="9:13" x14ac:dyDescent="0.2">
      <c r="I1950" s="31"/>
      <c r="J1950" s="31"/>
      <c r="K1950" s="31"/>
      <c r="L1950" s="3"/>
      <c r="M1950" s="3"/>
    </row>
    <row r="1951" spans="9:13" x14ac:dyDescent="0.2">
      <c r="I1951" s="31"/>
      <c r="J1951" s="31"/>
      <c r="K1951" s="31"/>
      <c r="L1951" s="3"/>
      <c r="M1951" s="3"/>
    </row>
    <row r="1952" spans="9:13" x14ac:dyDescent="0.2">
      <c r="I1952" s="31"/>
      <c r="J1952" s="31"/>
      <c r="K1952" s="31"/>
      <c r="L1952" s="3"/>
      <c r="M1952" s="3"/>
    </row>
    <row r="1953" spans="9:13" x14ac:dyDescent="0.2">
      <c r="I1953" s="31"/>
      <c r="J1953" s="31"/>
      <c r="K1953" s="31"/>
      <c r="L1953" s="3"/>
      <c r="M1953" s="3"/>
    </row>
    <row r="1954" spans="9:13" x14ac:dyDescent="0.2">
      <c r="I1954" s="31"/>
      <c r="J1954" s="31"/>
      <c r="K1954" s="31"/>
      <c r="L1954" s="3"/>
      <c r="M1954" s="3"/>
    </row>
    <row r="1955" spans="9:13" x14ac:dyDescent="0.2">
      <c r="I1955" s="31"/>
      <c r="J1955" s="31"/>
      <c r="K1955" s="31"/>
      <c r="L1955" s="3"/>
      <c r="M1955" s="3"/>
    </row>
    <row r="1956" spans="9:13" x14ac:dyDescent="0.2">
      <c r="I1956" s="31"/>
      <c r="J1956" s="31"/>
      <c r="K1956" s="31"/>
      <c r="L1956" s="3"/>
      <c r="M1956" s="3"/>
    </row>
    <row r="1957" spans="9:13" x14ac:dyDescent="0.2">
      <c r="I1957" s="31"/>
      <c r="J1957" s="31"/>
      <c r="K1957" s="31"/>
      <c r="L1957" s="3"/>
      <c r="M1957" s="3"/>
    </row>
    <row r="1958" spans="9:13" x14ac:dyDescent="0.2">
      <c r="I1958" s="31"/>
      <c r="J1958" s="31"/>
      <c r="K1958" s="31"/>
      <c r="L1958" s="3"/>
      <c r="M1958" s="3"/>
    </row>
    <row r="1959" spans="9:13" x14ac:dyDescent="0.2">
      <c r="I1959" s="31"/>
      <c r="J1959" s="31"/>
      <c r="K1959" s="31"/>
      <c r="L1959" s="3"/>
      <c r="M1959" s="3"/>
    </row>
    <row r="1960" spans="9:13" x14ac:dyDescent="0.2">
      <c r="I1960" s="31"/>
      <c r="J1960" s="31"/>
      <c r="K1960" s="31"/>
      <c r="L1960" s="3"/>
      <c r="M1960" s="3"/>
    </row>
    <row r="1961" spans="9:13" x14ac:dyDescent="0.2">
      <c r="I1961" s="31"/>
      <c r="J1961" s="31"/>
      <c r="K1961" s="31"/>
      <c r="L1961" s="3"/>
      <c r="M1961" s="3"/>
    </row>
    <row r="1962" spans="9:13" x14ac:dyDescent="0.2">
      <c r="I1962" s="31"/>
      <c r="J1962" s="31"/>
      <c r="K1962" s="31"/>
      <c r="L1962" s="3"/>
      <c r="M1962" s="3"/>
    </row>
    <row r="1963" spans="9:13" x14ac:dyDescent="0.2">
      <c r="I1963" s="31"/>
      <c r="J1963" s="31"/>
      <c r="K1963" s="31"/>
      <c r="L1963" s="3"/>
      <c r="M1963" s="3"/>
    </row>
    <row r="1964" spans="9:13" x14ac:dyDescent="0.2">
      <c r="I1964" s="31"/>
      <c r="J1964" s="31"/>
      <c r="K1964" s="31"/>
      <c r="L1964" s="3"/>
      <c r="M1964" s="3"/>
    </row>
    <row r="1965" spans="9:13" x14ac:dyDescent="0.2">
      <c r="I1965" s="31"/>
      <c r="J1965" s="31"/>
      <c r="K1965" s="31"/>
      <c r="L1965" s="3"/>
      <c r="M1965" s="3"/>
    </row>
    <row r="1966" spans="9:13" x14ac:dyDescent="0.2">
      <c r="I1966" s="31"/>
      <c r="J1966" s="31"/>
      <c r="K1966" s="31"/>
      <c r="L1966" s="3"/>
      <c r="M1966" s="3"/>
    </row>
    <row r="1967" spans="9:13" x14ac:dyDescent="0.2">
      <c r="I1967" s="31"/>
      <c r="J1967" s="31"/>
      <c r="K1967" s="31"/>
      <c r="L1967" s="3"/>
      <c r="M1967" s="3"/>
    </row>
    <row r="1968" spans="9:13" x14ac:dyDescent="0.2">
      <c r="I1968" s="31"/>
      <c r="J1968" s="31"/>
      <c r="K1968" s="31"/>
      <c r="L1968" s="3"/>
      <c r="M1968" s="3"/>
    </row>
    <row r="1969" spans="9:13" x14ac:dyDescent="0.2">
      <c r="I1969" s="31"/>
      <c r="J1969" s="31"/>
      <c r="K1969" s="31"/>
      <c r="L1969" s="3"/>
      <c r="M1969" s="3"/>
    </row>
    <row r="1970" spans="9:13" x14ac:dyDescent="0.2">
      <c r="I1970" s="31"/>
      <c r="J1970" s="31"/>
      <c r="K1970" s="31"/>
      <c r="L1970" s="3"/>
      <c r="M1970" s="3"/>
    </row>
    <row r="1971" spans="9:13" x14ac:dyDescent="0.2">
      <c r="I1971" s="31"/>
      <c r="J1971" s="31"/>
      <c r="K1971" s="31"/>
      <c r="L1971" s="3"/>
      <c r="M1971" s="3"/>
    </row>
    <row r="1972" spans="9:13" x14ac:dyDescent="0.2">
      <c r="I1972" s="31"/>
      <c r="J1972" s="31"/>
      <c r="K1972" s="31"/>
      <c r="L1972" s="3"/>
      <c r="M1972" s="3"/>
    </row>
    <row r="1973" spans="9:13" x14ac:dyDescent="0.2">
      <c r="I1973" s="31"/>
      <c r="J1973" s="31"/>
      <c r="K1973" s="31"/>
      <c r="L1973" s="3"/>
      <c r="M1973" s="3"/>
    </row>
    <row r="1974" spans="9:13" x14ac:dyDescent="0.2">
      <c r="I1974" s="31"/>
      <c r="J1974" s="31"/>
      <c r="K1974" s="31"/>
      <c r="L1974" s="3"/>
      <c r="M1974" s="3"/>
    </row>
    <row r="1975" spans="9:13" x14ac:dyDescent="0.2">
      <c r="I1975" s="31"/>
      <c r="J1975" s="31"/>
      <c r="K1975" s="31"/>
      <c r="L1975" s="3"/>
      <c r="M1975" s="3"/>
    </row>
    <row r="1976" spans="9:13" x14ac:dyDescent="0.2">
      <c r="I1976" s="31"/>
      <c r="J1976" s="31"/>
      <c r="K1976" s="31"/>
      <c r="L1976" s="3"/>
      <c r="M1976" s="3"/>
    </row>
    <row r="1977" spans="9:13" x14ac:dyDescent="0.2">
      <c r="I1977" s="31"/>
      <c r="J1977" s="31"/>
      <c r="K1977" s="31"/>
      <c r="L1977" s="3"/>
      <c r="M1977" s="3"/>
    </row>
    <row r="1978" spans="9:13" x14ac:dyDescent="0.2">
      <c r="I1978" s="31"/>
      <c r="J1978" s="31"/>
      <c r="K1978" s="31"/>
      <c r="L1978" s="3"/>
      <c r="M1978" s="3"/>
    </row>
    <row r="1979" spans="9:13" x14ac:dyDescent="0.2">
      <c r="I1979" s="31"/>
      <c r="J1979" s="31"/>
      <c r="K1979" s="31"/>
      <c r="L1979" s="3"/>
      <c r="M1979" s="3"/>
    </row>
    <row r="1980" spans="9:13" x14ac:dyDescent="0.2">
      <c r="I1980" s="31"/>
      <c r="J1980" s="31"/>
      <c r="K1980" s="31"/>
      <c r="L1980" s="3"/>
      <c r="M1980" s="3"/>
    </row>
    <row r="1981" spans="9:13" x14ac:dyDescent="0.2">
      <c r="I1981" s="31"/>
      <c r="J1981" s="31"/>
      <c r="K1981" s="31"/>
      <c r="L1981" s="3"/>
      <c r="M1981" s="3"/>
    </row>
    <row r="1982" spans="9:13" x14ac:dyDescent="0.2">
      <c r="I1982" s="31"/>
      <c r="J1982" s="31"/>
      <c r="K1982" s="31"/>
      <c r="L1982" s="3"/>
      <c r="M1982" s="3"/>
    </row>
    <row r="1983" spans="9:13" x14ac:dyDescent="0.2">
      <c r="I1983" s="31"/>
      <c r="J1983" s="31"/>
      <c r="K1983" s="31"/>
      <c r="L1983" s="3"/>
      <c r="M1983" s="3"/>
    </row>
    <row r="1984" spans="9:13" x14ac:dyDescent="0.2">
      <c r="I1984" s="31"/>
      <c r="J1984" s="31"/>
      <c r="K1984" s="31"/>
      <c r="L1984" s="3"/>
      <c r="M1984" s="3"/>
    </row>
    <row r="1985" spans="9:13" x14ac:dyDescent="0.2">
      <c r="I1985" s="31"/>
      <c r="J1985" s="31"/>
      <c r="K1985" s="31"/>
      <c r="L1985" s="3"/>
      <c r="M1985" s="3"/>
    </row>
    <row r="1986" spans="9:13" x14ac:dyDescent="0.2">
      <c r="I1986" s="31"/>
      <c r="J1986" s="31"/>
      <c r="K1986" s="31"/>
      <c r="L1986" s="3"/>
      <c r="M1986" s="3"/>
    </row>
    <row r="1987" spans="9:13" x14ac:dyDescent="0.2">
      <c r="I1987" s="31"/>
      <c r="J1987" s="31"/>
      <c r="K1987" s="31"/>
      <c r="L1987" s="3"/>
      <c r="M1987" s="3"/>
    </row>
    <row r="1988" spans="9:13" x14ac:dyDescent="0.2">
      <c r="I1988" s="31"/>
      <c r="J1988" s="31"/>
      <c r="K1988" s="31"/>
      <c r="L1988" s="3"/>
      <c r="M1988" s="3"/>
    </row>
    <row r="1989" spans="9:13" x14ac:dyDescent="0.2">
      <c r="I1989" s="31"/>
      <c r="J1989" s="31"/>
      <c r="K1989" s="31"/>
      <c r="L1989" s="3"/>
      <c r="M1989" s="3"/>
    </row>
    <row r="1990" spans="9:13" x14ac:dyDescent="0.2">
      <c r="I1990" s="31"/>
      <c r="J1990" s="31"/>
      <c r="K1990" s="31"/>
      <c r="L1990" s="3"/>
      <c r="M1990" s="3"/>
    </row>
    <row r="1991" spans="9:13" x14ac:dyDescent="0.2">
      <c r="I1991" s="31"/>
      <c r="J1991" s="31"/>
      <c r="K1991" s="31"/>
      <c r="L1991" s="3"/>
      <c r="M1991" s="3"/>
    </row>
    <row r="1992" spans="9:13" x14ac:dyDescent="0.2">
      <c r="I1992" s="31"/>
      <c r="J1992" s="31"/>
      <c r="K1992" s="31"/>
      <c r="L1992" s="3"/>
      <c r="M1992" s="3"/>
    </row>
    <row r="1993" spans="9:13" x14ac:dyDescent="0.2">
      <c r="I1993" s="31"/>
      <c r="J1993" s="31"/>
      <c r="K1993" s="31"/>
      <c r="L1993" s="3"/>
      <c r="M1993" s="3"/>
    </row>
    <row r="1994" spans="9:13" x14ac:dyDescent="0.2">
      <c r="I1994" s="31"/>
      <c r="J1994" s="31"/>
      <c r="K1994" s="31"/>
      <c r="L1994" s="3"/>
      <c r="M1994" s="3"/>
    </row>
    <row r="1995" spans="9:13" x14ac:dyDescent="0.2">
      <c r="I1995" s="31"/>
      <c r="J1995" s="31"/>
      <c r="K1995" s="31"/>
      <c r="L1995" s="3"/>
      <c r="M1995" s="3"/>
    </row>
    <row r="1996" spans="9:13" x14ac:dyDescent="0.2">
      <c r="I1996" s="31"/>
      <c r="J1996" s="31"/>
      <c r="K1996" s="31"/>
      <c r="L1996" s="3"/>
      <c r="M1996" s="3"/>
    </row>
    <row r="1997" spans="9:13" x14ac:dyDescent="0.2">
      <c r="I1997" s="31"/>
      <c r="J1997" s="31"/>
      <c r="K1997" s="31"/>
      <c r="L1997" s="3"/>
      <c r="M1997" s="3"/>
    </row>
    <row r="1998" spans="9:13" x14ac:dyDescent="0.2">
      <c r="I1998" s="31"/>
      <c r="J1998" s="31"/>
      <c r="K1998" s="31"/>
      <c r="L1998" s="3"/>
      <c r="M1998" s="3"/>
    </row>
    <row r="1999" spans="9:13" x14ac:dyDescent="0.2">
      <c r="I1999" s="31"/>
      <c r="J1999" s="31"/>
      <c r="K1999" s="31"/>
      <c r="L1999" s="3"/>
      <c r="M1999" s="3"/>
    </row>
    <row r="2000" spans="9:13" x14ac:dyDescent="0.2">
      <c r="I2000" s="31"/>
      <c r="J2000" s="31"/>
      <c r="K2000" s="31"/>
      <c r="L2000" s="3"/>
      <c r="M2000" s="3"/>
    </row>
    <row r="2001" spans="9:13" x14ac:dyDescent="0.2">
      <c r="I2001" s="31"/>
      <c r="J2001" s="31"/>
      <c r="K2001" s="31"/>
      <c r="L2001" s="3"/>
      <c r="M2001" s="3"/>
    </row>
    <row r="2002" spans="9:13" x14ac:dyDescent="0.2">
      <c r="I2002" s="31"/>
      <c r="J2002" s="31"/>
      <c r="K2002" s="31"/>
      <c r="L2002" s="3"/>
      <c r="M2002" s="3"/>
    </row>
    <row r="2003" spans="9:13" x14ac:dyDescent="0.2">
      <c r="I2003" s="31"/>
      <c r="J2003" s="31"/>
      <c r="K2003" s="31"/>
      <c r="L2003" s="3"/>
      <c r="M2003" s="3"/>
    </row>
    <row r="2004" spans="9:13" x14ac:dyDescent="0.2">
      <c r="I2004" s="31"/>
      <c r="J2004" s="31"/>
      <c r="K2004" s="31"/>
      <c r="L2004" s="3"/>
      <c r="M2004" s="3"/>
    </row>
    <row r="2005" spans="9:13" x14ac:dyDescent="0.2">
      <c r="I2005" s="31"/>
      <c r="J2005" s="31"/>
      <c r="K2005" s="31"/>
      <c r="L2005" s="3"/>
      <c r="M2005" s="3"/>
    </row>
    <row r="2006" spans="9:13" x14ac:dyDescent="0.2">
      <c r="I2006" s="31"/>
      <c r="J2006" s="31"/>
      <c r="K2006" s="31"/>
      <c r="L2006" s="3"/>
      <c r="M2006" s="3"/>
    </row>
    <row r="2007" spans="9:13" x14ac:dyDescent="0.2">
      <c r="I2007" s="31"/>
      <c r="J2007" s="31"/>
      <c r="K2007" s="31"/>
      <c r="L2007" s="3"/>
      <c r="M2007" s="3"/>
    </row>
    <row r="2008" spans="9:13" x14ac:dyDescent="0.2">
      <c r="I2008" s="31"/>
      <c r="J2008" s="31"/>
      <c r="K2008" s="31"/>
      <c r="L2008" s="3"/>
      <c r="M2008" s="3"/>
    </row>
    <row r="2009" spans="9:13" x14ac:dyDescent="0.2">
      <c r="I2009" s="31"/>
      <c r="J2009" s="31"/>
      <c r="K2009" s="31"/>
      <c r="L2009" s="3"/>
      <c r="M2009" s="3"/>
    </row>
    <row r="2010" spans="9:13" x14ac:dyDescent="0.2">
      <c r="I2010" s="31"/>
      <c r="J2010" s="31"/>
      <c r="K2010" s="31"/>
      <c r="L2010" s="3"/>
      <c r="M2010" s="3"/>
    </row>
    <row r="2011" spans="9:13" x14ac:dyDescent="0.2">
      <c r="I2011" s="31"/>
      <c r="J2011" s="31"/>
      <c r="K2011" s="31"/>
      <c r="L2011" s="3"/>
      <c r="M2011" s="3"/>
    </row>
    <row r="2012" spans="9:13" x14ac:dyDescent="0.2">
      <c r="I2012" s="31"/>
      <c r="J2012" s="31"/>
      <c r="K2012" s="31"/>
      <c r="L2012" s="3"/>
      <c r="M2012" s="3"/>
    </row>
    <row r="2013" spans="9:13" x14ac:dyDescent="0.2">
      <c r="I2013" s="31"/>
      <c r="J2013" s="31"/>
      <c r="K2013" s="31"/>
      <c r="L2013" s="3"/>
      <c r="M2013" s="3"/>
    </row>
    <row r="2014" spans="9:13" x14ac:dyDescent="0.2">
      <c r="I2014" s="31"/>
      <c r="J2014" s="31"/>
      <c r="K2014" s="31"/>
      <c r="L2014" s="3"/>
      <c r="M2014" s="3"/>
    </row>
    <row r="2015" spans="9:13" x14ac:dyDescent="0.2">
      <c r="I2015" s="31"/>
      <c r="J2015" s="31"/>
      <c r="K2015" s="31"/>
      <c r="L2015" s="3"/>
      <c r="M2015" s="3"/>
    </row>
    <row r="2016" spans="9:13" x14ac:dyDescent="0.2">
      <c r="I2016" s="31"/>
      <c r="J2016" s="31"/>
      <c r="K2016" s="31"/>
      <c r="L2016" s="3"/>
      <c r="M2016" s="3"/>
    </row>
    <row r="2017" spans="9:13" x14ac:dyDescent="0.2">
      <c r="I2017" s="31"/>
      <c r="J2017" s="31"/>
      <c r="K2017" s="31"/>
      <c r="L2017" s="3"/>
      <c r="M2017" s="3"/>
    </row>
    <row r="2018" spans="9:13" x14ac:dyDescent="0.2">
      <c r="I2018" s="31"/>
      <c r="J2018" s="31"/>
      <c r="K2018" s="31"/>
      <c r="L2018" s="3"/>
      <c r="M2018" s="3"/>
    </row>
    <row r="2019" spans="9:13" x14ac:dyDescent="0.2">
      <c r="I2019" s="31"/>
      <c r="J2019" s="31"/>
      <c r="K2019" s="31"/>
      <c r="L2019" s="3"/>
      <c r="M2019" s="3"/>
    </row>
    <row r="2020" spans="9:13" x14ac:dyDescent="0.2">
      <c r="I2020" s="31"/>
      <c r="J2020" s="31"/>
      <c r="K2020" s="31"/>
      <c r="L2020" s="3"/>
      <c r="M2020" s="3"/>
    </row>
    <row r="2021" spans="9:13" x14ac:dyDescent="0.2">
      <c r="I2021" s="31"/>
      <c r="J2021" s="31"/>
      <c r="K2021" s="31"/>
      <c r="L2021" s="3"/>
      <c r="M2021" s="3"/>
    </row>
    <row r="2022" spans="9:13" x14ac:dyDescent="0.2">
      <c r="I2022" s="31"/>
      <c r="J2022" s="31"/>
      <c r="K2022" s="31"/>
      <c r="L2022" s="3"/>
      <c r="M2022" s="3"/>
    </row>
    <row r="2023" spans="9:13" x14ac:dyDescent="0.2">
      <c r="I2023" s="31"/>
      <c r="J2023" s="31"/>
      <c r="K2023" s="31"/>
      <c r="L2023" s="3"/>
      <c r="M2023" s="3"/>
    </row>
    <row r="2024" spans="9:13" x14ac:dyDescent="0.2">
      <c r="I2024" s="31"/>
      <c r="J2024" s="31"/>
      <c r="K2024" s="31"/>
      <c r="L2024" s="3"/>
      <c r="M2024" s="3"/>
    </row>
    <row r="2025" spans="9:13" x14ac:dyDescent="0.2">
      <c r="I2025" s="31"/>
      <c r="J2025" s="31"/>
      <c r="K2025" s="31"/>
      <c r="L2025" s="3"/>
      <c r="M2025" s="3"/>
    </row>
    <row r="2026" spans="9:13" x14ac:dyDescent="0.2">
      <c r="I2026" s="31"/>
      <c r="J2026" s="31"/>
      <c r="K2026" s="31"/>
      <c r="L2026" s="3"/>
      <c r="M2026" s="3"/>
    </row>
    <row r="2027" spans="9:13" x14ac:dyDescent="0.2">
      <c r="I2027" s="31"/>
      <c r="J2027" s="31"/>
      <c r="K2027" s="31"/>
      <c r="L2027" s="3"/>
      <c r="M2027" s="3"/>
    </row>
    <row r="2028" spans="9:13" x14ac:dyDescent="0.2">
      <c r="I2028" s="31"/>
      <c r="J2028" s="31"/>
      <c r="K2028" s="31"/>
      <c r="L2028" s="3"/>
      <c r="M2028" s="3"/>
    </row>
    <row r="2029" spans="9:13" x14ac:dyDescent="0.2">
      <c r="I2029" s="31"/>
      <c r="J2029" s="31"/>
      <c r="K2029" s="31"/>
      <c r="L2029" s="3"/>
      <c r="M2029" s="3"/>
    </row>
    <row r="2030" spans="9:13" x14ac:dyDescent="0.2">
      <c r="I2030" s="31"/>
      <c r="J2030" s="31"/>
      <c r="K2030" s="31"/>
      <c r="L2030" s="3"/>
      <c r="M2030" s="3"/>
    </row>
    <row r="2031" spans="9:13" x14ac:dyDescent="0.2">
      <c r="I2031" s="31"/>
      <c r="J2031" s="31"/>
      <c r="K2031" s="31"/>
      <c r="L2031" s="3"/>
      <c r="M2031" s="3"/>
    </row>
    <row r="2032" spans="9:13" x14ac:dyDescent="0.2">
      <c r="I2032" s="31"/>
      <c r="J2032" s="31"/>
      <c r="K2032" s="31"/>
      <c r="L2032" s="3"/>
      <c r="M2032" s="3"/>
    </row>
    <row r="2033" spans="9:13" x14ac:dyDescent="0.2">
      <c r="I2033" s="31"/>
      <c r="J2033" s="31"/>
      <c r="K2033" s="31"/>
      <c r="L2033" s="3"/>
      <c r="M2033" s="3"/>
    </row>
    <row r="2034" spans="9:13" x14ac:dyDescent="0.2">
      <c r="I2034" s="31"/>
      <c r="J2034" s="31"/>
      <c r="K2034" s="31"/>
      <c r="L2034" s="3"/>
      <c r="M2034" s="3"/>
    </row>
    <row r="2035" spans="9:13" x14ac:dyDescent="0.2">
      <c r="I2035" s="31"/>
      <c r="J2035" s="31"/>
      <c r="K2035" s="31"/>
      <c r="L2035" s="3"/>
      <c r="M2035" s="3"/>
    </row>
    <row r="2036" spans="9:13" x14ac:dyDescent="0.2">
      <c r="I2036" s="31"/>
      <c r="J2036" s="31"/>
      <c r="K2036" s="31"/>
      <c r="L2036" s="3"/>
      <c r="M2036" s="3"/>
    </row>
    <row r="2037" spans="9:13" x14ac:dyDescent="0.2">
      <c r="I2037" s="31"/>
      <c r="J2037" s="31"/>
      <c r="K2037" s="31"/>
      <c r="L2037" s="3"/>
      <c r="M2037" s="3"/>
    </row>
    <row r="2038" spans="9:13" x14ac:dyDescent="0.2">
      <c r="I2038" s="31"/>
      <c r="J2038" s="31"/>
      <c r="K2038" s="31"/>
      <c r="L2038" s="3"/>
      <c r="M2038" s="3"/>
    </row>
    <row r="2039" spans="9:13" x14ac:dyDescent="0.2">
      <c r="I2039" s="31"/>
      <c r="J2039" s="31"/>
      <c r="K2039" s="31"/>
      <c r="L2039" s="3"/>
      <c r="M2039" s="3"/>
    </row>
    <row r="2040" spans="9:13" x14ac:dyDescent="0.2">
      <c r="I2040" s="31"/>
      <c r="J2040" s="31"/>
      <c r="K2040" s="31"/>
      <c r="L2040" s="3"/>
      <c r="M2040" s="3"/>
    </row>
    <row r="2041" spans="9:13" x14ac:dyDescent="0.2">
      <c r="I2041" s="31"/>
      <c r="J2041" s="31"/>
      <c r="K2041" s="31"/>
      <c r="L2041" s="3"/>
      <c r="M2041" s="3"/>
    </row>
    <row r="2042" spans="9:13" x14ac:dyDescent="0.2">
      <c r="I2042" s="31"/>
      <c r="J2042" s="31"/>
      <c r="K2042" s="31"/>
      <c r="L2042" s="3"/>
      <c r="M2042" s="3"/>
    </row>
    <row r="2043" spans="9:13" x14ac:dyDescent="0.2">
      <c r="I2043" s="31"/>
      <c r="J2043" s="31"/>
      <c r="K2043" s="31"/>
      <c r="L2043" s="3"/>
      <c r="M2043" s="3"/>
    </row>
    <row r="2044" spans="9:13" x14ac:dyDescent="0.2">
      <c r="I2044" s="31"/>
      <c r="J2044" s="31"/>
      <c r="K2044" s="31"/>
      <c r="L2044" s="3"/>
      <c r="M2044" s="3"/>
    </row>
    <row r="2045" spans="9:13" x14ac:dyDescent="0.2">
      <c r="I2045" s="31"/>
      <c r="J2045" s="31"/>
      <c r="K2045" s="31"/>
      <c r="L2045" s="3"/>
      <c r="M2045" s="3"/>
    </row>
    <row r="2046" spans="9:13" x14ac:dyDescent="0.2">
      <c r="I2046" s="31"/>
      <c r="J2046" s="31"/>
      <c r="K2046" s="31"/>
      <c r="L2046" s="3"/>
      <c r="M2046" s="3"/>
    </row>
    <row r="2047" spans="9:13" x14ac:dyDescent="0.2">
      <c r="I2047" s="31"/>
      <c r="J2047" s="31"/>
      <c r="K2047" s="31"/>
      <c r="L2047" s="3"/>
      <c r="M2047" s="3"/>
    </row>
    <row r="2048" spans="9:13" x14ac:dyDescent="0.2">
      <c r="I2048" s="31"/>
      <c r="J2048" s="31"/>
      <c r="K2048" s="31"/>
      <c r="L2048" s="3"/>
      <c r="M2048" s="3"/>
    </row>
    <row r="2049" spans="9:13" x14ac:dyDescent="0.2">
      <c r="I2049" s="31"/>
      <c r="J2049" s="31"/>
      <c r="K2049" s="31"/>
      <c r="L2049" s="3"/>
      <c r="M2049" s="3"/>
    </row>
    <row r="2050" spans="9:13" x14ac:dyDescent="0.2">
      <c r="I2050" s="31"/>
      <c r="J2050" s="31"/>
      <c r="K2050" s="31"/>
      <c r="L2050" s="3"/>
      <c r="M2050" s="3"/>
    </row>
    <row r="2051" spans="9:13" x14ac:dyDescent="0.2">
      <c r="I2051" s="31"/>
      <c r="J2051" s="31"/>
      <c r="K2051" s="31"/>
      <c r="L2051" s="3"/>
      <c r="M2051" s="3"/>
    </row>
    <row r="2052" spans="9:13" x14ac:dyDescent="0.2">
      <c r="I2052" s="31"/>
      <c r="J2052" s="31"/>
      <c r="K2052" s="31"/>
      <c r="L2052" s="3"/>
      <c r="M2052" s="3"/>
    </row>
    <row r="2053" spans="9:13" x14ac:dyDescent="0.2">
      <c r="I2053" s="31"/>
      <c r="J2053" s="31"/>
      <c r="K2053" s="31"/>
      <c r="L2053" s="3"/>
      <c r="M2053" s="3"/>
    </row>
    <row r="2054" spans="9:13" x14ac:dyDescent="0.2">
      <c r="I2054" s="31"/>
      <c r="J2054" s="31"/>
      <c r="K2054" s="31"/>
      <c r="L2054" s="3"/>
      <c r="M2054" s="3"/>
    </row>
    <row r="2055" spans="9:13" x14ac:dyDescent="0.2">
      <c r="I2055" s="31"/>
      <c r="J2055" s="31"/>
      <c r="K2055" s="31"/>
      <c r="L2055" s="3"/>
      <c r="M2055" s="3"/>
    </row>
    <row r="2056" spans="9:13" x14ac:dyDescent="0.2">
      <c r="I2056" s="31"/>
      <c r="J2056" s="31"/>
      <c r="K2056" s="31"/>
      <c r="L2056" s="3"/>
      <c r="M2056" s="3"/>
    </row>
    <row r="2057" spans="9:13" x14ac:dyDescent="0.2">
      <c r="I2057" s="31"/>
      <c r="J2057" s="31"/>
      <c r="K2057" s="31"/>
      <c r="L2057" s="3"/>
      <c r="M2057" s="3"/>
    </row>
    <row r="2058" spans="9:13" x14ac:dyDescent="0.2">
      <c r="I2058" s="31"/>
      <c r="J2058" s="31"/>
      <c r="K2058" s="31"/>
      <c r="L2058" s="3"/>
      <c r="M2058" s="3"/>
    </row>
    <row r="2059" spans="9:13" x14ac:dyDescent="0.2">
      <c r="I2059" s="31"/>
      <c r="J2059" s="31"/>
      <c r="K2059" s="31"/>
      <c r="L2059" s="3"/>
      <c r="M2059" s="3"/>
    </row>
    <row r="2060" spans="9:13" x14ac:dyDescent="0.2">
      <c r="I2060" s="31"/>
      <c r="J2060" s="31"/>
      <c r="K2060" s="31"/>
      <c r="L2060" s="3"/>
      <c r="M2060" s="3"/>
    </row>
    <row r="2061" spans="9:13" x14ac:dyDescent="0.2">
      <c r="I2061" s="31"/>
      <c r="J2061" s="31"/>
      <c r="K2061" s="31"/>
      <c r="L2061" s="3"/>
      <c r="M2061" s="3"/>
    </row>
    <row r="2062" spans="9:13" x14ac:dyDescent="0.2">
      <c r="I2062" s="31"/>
      <c r="J2062" s="31"/>
      <c r="K2062" s="31"/>
      <c r="L2062" s="3"/>
      <c r="M2062" s="3"/>
    </row>
    <row r="2063" spans="9:13" x14ac:dyDescent="0.2">
      <c r="I2063" s="31"/>
      <c r="J2063" s="31"/>
      <c r="K2063" s="31"/>
      <c r="L2063" s="3"/>
      <c r="M2063" s="3"/>
    </row>
    <row r="2064" spans="9:13" x14ac:dyDescent="0.2">
      <c r="I2064" s="31"/>
      <c r="J2064" s="31"/>
      <c r="K2064" s="31"/>
      <c r="L2064" s="3"/>
      <c r="M2064" s="3"/>
    </row>
    <row r="2065" spans="9:13" x14ac:dyDescent="0.2">
      <c r="I2065" s="31"/>
      <c r="J2065" s="31"/>
      <c r="K2065" s="31"/>
      <c r="L2065" s="3"/>
      <c r="M2065" s="3"/>
    </row>
    <row r="2066" spans="9:13" x14ac:dyDescent="0.2">
      <c r="I2066" s="31"/>
      <c r="J2066" s="31"/>
      <c r="K2066" s="31"/>
      <c r="L2066" s="3"/>
      <c r="M2066" s="3"/>
    </row>
    <row r="2067" spans="9:13" x14ac:dyDescent="0.2">
      <c r="I2067" s="31"/>
      <c r="J2067" s="31"/>
      <c r="K2067" s="31"/>
      <c r="L2067" s="3"/>
      <c r="M2067" s="3"/>
    </row>
    <row r="2068" spans="9:13" x14ac:dyDescent="0.2">
      <c r="I2068" s="31"/>
      <c r="J2068" s="31"/>
      <c r="K2068" s="31"/>
      <c r="L2068" s="3"/>
      <c r="M2068" s="3"/>
    </row>
    <row r="2069" spans="9:13" x14ac:dyDescent="0.2">
      <c r="I2069" s="31"/>
      <c r="J2069" s="31"/>
      <c r="K2069" s="31"/>
      <c r="L2069" s="3"/>
      <c r="M2069" s="3"/>
    </row>
    <row r="2070" spans="9:13" x14ac:dyDescent="0.2">
      <c r="I2070" s="31"/>
      <c r="J2070" s="31"/>
      <c r="K2070" s="31"/>
      <c r="L2070" s="3"/>
      <c r="M2070" s="3"/>
    </row>
    <row r="2071" spans="9:13" x14ac:dyDescent="0.2">
      <c r="I2071" s="31"/>
      <c r="J2071" s="31"/>
      <c r="K2071" s="31"/>
      <c r="L2071" s="3"/>
      <c r="M2071" s="3"/>
    </row>
    <row r="2072" spans="9:13" x14ac:dyDescent="0.2">
      <c r="I2072" s="31"/>
      <c r="J2072" s="31"/>
      <c r="K2072" s="31"/>
      <c r="L2072" s="3"/>
      <c r="M2072" s="3"/>
    </row>
    <row r="2073" spans="9:13" x14ac:dyDescent="0.2">
      <c r="I2073" s="31"/>
      <c r="J2073" s="31"/>
      <c r="K2073" s="31"/>
      <c r="L2073" s="3"/>
      <c r="M2073" s="3"/>
    </row>
    <row r="2074" spans="9:13" x14ac:dyDescent="0.2">
      <c r="I2074" s="31"/>
      <c r="J2074" s="31"/>
      <c r="K2074" s="31"/>
      <c r="L2074" s="3"/>
      <c r="M2074" s="3"/>
    </row>
    <row r="2075" spans="9:13" x14ac:dyDescent="0.2">
      <c r="I2075" s="31"/>
      <c r="J2075" s="31"/>
      <c r="K2075" s="31"/>
      <c r="L2075" s="3"/>
      <c r="M2075" s="3"/>
    </row>
    <row r="2076" spans="9:13" x14ac:dyDescent="0.2">
      <c r="I2076" s="31"/>
      <c r="J2076" s="31"/>
      <c r="K2076" s="31"/>
      <c r="L2076" s="3"/>
      <c r="M2076" s="3"/>
    </row>
    <row r="2077" spans="9:13" x14ac:dyDescent="0.2">
      <c r="I2077" s="31"/>
      <c r="J2077" s="31"/>
      <c r="K2077" s="31"/>
      <c r="L2077" s="3"/>
      <c r="M2077" s="3"/>
    </row>
    <row r="2078" spans="9:13" x14ac:dyDescent="0.2">
      <c r="I2078" s="31"/>
      <c r="J2078" s="31"/>
      <c r="K2078" s="31"/>
      <c r="L2078" s="3"/>
      <c r="M2078" s="3"/>
    </row>
    <row r="2079" spans="9:13" x14ac:dyDescent="0.2">
      <c r="I2079" s="31"/>
      <c r="J2079" s="31"/>
      <c r="K2079" s="31"/>
      <c r="L2079" s="3"/>
      <c r="M2079" s="3"/>
    </row>
    <row r="2080" spans="9:13" x14ac:dyDescent="0.2">
      <c r="I2080" s="31"/>
      <c r="J2080" s="31"/>
      <c r="K2080" s="31"/>
      <c r="L2080" s="3"/>
      <c r="M2080" s="3"/>
    </row>
    <row r="2081" spans="9:13" x14ac:dyDescent="0.2">
      <c r="I2081" s="31"/>
      <c r="J2081" s="31"/>
      <c r="K2081" s="31"/>
      <c r="L2081" s="3"/>
      <c r="M2081" s="3"/>
    </row>
    <row r="2082" spans="9:13" x14ac:dyDescent="0.2">
      <c r="I2082" s="31"/>
      <c r="J2082" s="31"/>
      <c r="K2082" s="31"/>
      <c r="L2082" s="3"/>
      <c r="M2082" s="3"/>
    </row>
    <row r="2083" spans="9:13" x14ac:dyDescent="0.2">
      <c r="I2083" s="31"/>
      <c r="J2083" s="31"/>
      <c r="K2083" s="31"/>
      <c r="L2083" s="3"/>
      <c r="M2083" s="3"/>
    </row>
    <row r="2084" spans="9:13" x14ac:dyDescent="0.2">
      <c r="I2084" s="31"/>
      <c r="J2084" s="31"/>
      <c r="K2084" s="31"/>
      <c r="L2084" s="3"/>
      <c r="M2084" s="3"/>
    </row>
    <row r="2085" spans="9:13" x14ac:dyDescent="0.2">
      <c r="I2085" s="31"/>
      <c r="J2085" s="31"/>
      <c r="K2085" s="31"/>
      <c r="L2085" s="3"/>
      <c r="M2085" s="27"/>
    </row>
    <row r="2086" spans="9:13" x14ac:dyDescent="0.2">
      <c r="I2086" s="31"/>
      <c r="J2086" s="31"/>
      <c r="K2086" s="31"/>
      <c r="L2086" s="3"/>
      <c r="M2086" s="27"/>
    </row>
    <row r="2087" spans="9:13" x14ac:dyDescent="0.2">
      <c r="L2087" s="27"/>
      <c r="M2087" s="27"/>
    </row>
    <row r="2088" spans="9:13" x14ac:dyDescent="0.2">
      <c r="L2088" s="27"/>
      <c r="M2088" s="27"/>
    </row>
    <row r="2089" spans="9:13" x14ac:dyDescent="0.2">
      <c r="L2089" s="27"/>
      <c r="M2089" s="27"/>
    </row>
    <row r="2090" spans="9:13" x14ac:dyDescent="0.2">
      <c r="L2090" s="27"/>
      <c r="M2090" s="27"/>
    </row>
    <row r="2091" spans="9:13" x14ac:dyDescent="0.2">
      <c r="L2091" s="27"/>
      <c r="M2091" s="27"/>
    </row>
    <row r="2092" spans="9:13" x14ac:dyDescent="0.2">
      <c r="L2092" s="27"/>
      <c r="M2092" s="27"/>
    </row>
    <row r="2093" spans="9:13" x14ac:dyDescent="0.2">
      <c r="L2093" s="27"/>
      <c r="M2093" s="27"/>
    </row>
    <row r="2094" spans="9:13" x14ac:dyDescent="0.2">
      <c r="L2094" s="27"/>
      <c r="M2094" s="27"/>
    </row>
    <row r="2095" spans="9:13" x14ac:dyDescent="0.2">
      <c r="L2095" s="27"/>
      <c r="M2095" s="27"/>
    </row>
    <row r="2096" spans="9:13" x14ac:dyDescent="0.2">
      <c r="L2096" s="27"/>
      <c r="M2096" s="27"/>
    </row>
    <row r="2097" spans="12:13" x14ac:dyDescent="0.2">
      <c r="L2097" s="27"/>
      <c r="M2097" s="27"/>
    </row>
    <row r="2098" spans="12:13" x14ac:dyDescent="0.2">
      <c r="L2098" s="27"/>
      <c r="M2098" s="27"/>
    </row>
    <row r="2099" spans="12:13" x14ac:dyDescent="0.2">
      <c r="L2099" s="27"/>
      <c r="M2099" s="27"/>
    </row>
    <row r="2100" spans="12:13" x14ac:dyDescent="0.2">
      <c r="L2100" s="27"/>
      <c r="M2100" s="27"/>
    </row>
    <row r="2101" spans="12:13" x14ac:dyDescent="0.2">
      <c r="L2101" s="27"/>
      <c r="M2101" s="27"/>
    </row>
    <row r="2102" spans="12:13" x14ac:dyDescent="0.2">
      <c r="L2102" s="27"/>
      <c r="M2102" s="27"/>
    </row>
    <row r="2103" spans="12:13" x14ac:dyDescent="0.2">
      <c r="L2103" s="27"/>
      <c r="M2103" s="27"/>
    </row>
    <row r="2104" spans="12:13" x14ac:dyDescent="0.2">
      <c r="L2104" s="27"/>
      <c r="M2104" s="27"/>
    </row>
    <row r="2105" spans="12:13" x14ac:dyDescent="0.2">
      <c r="L2105" s="27"/>
      <c r="M2105" s="27"/>
    </row>
    <row r="2106" spans="12:13" x14ac:dyDescent="0.2">
      <c r="L2106" s="27"/>
      <c r="M2106" s="27"/>
    </row>
    <row r="2107" spans="12:13" x14ac:dyDescent="0.2">
      <c r="L2107" s="27"/>
      <c r="M2107" s="27"/>
    </row>
    <row r="2108" spans="12:13" x14ac:dyDescent="0.2">
      <c r="L2108" s="27"/>
      <c r="M2108" s="27"/>
    </row>
    <row r="2109" spans="12:13" x14ac:dyDescent="0.2">
      <c r="L2109" s="27"/>
      <c r="M2109" s="27"/>
    </row>
    <row r="2110" spans="12:13" x14ac:dyDescent="0.2">
      <c r="L2110" s="27"/>
      <c r="M2110" s="27"/>
    </row>
    <row r="2111" spans="12:13" x14ac:dyDescent="0.2">
      <c r="L2111" s="27"/>
      <c r="M2111" s="27"/>
    </row>
    <row r="2112" spans="12:13" x14ac:dyDescent="0.2">
      <c r="L2112" s="27"/>
      <c r="M2112" s="27"/>
    </row>
    <row r="2113" spans="12:13" x14ac:dyDescent="0.2">
      <c r="L2113" s="27"/>
      <c r="M2113" s="27"/>
    </row>
    <row r="2114" spans="12:13" x14ac:dyDescent="0.2">
      <c r="L2114" s="27"/>
      <c r="M2114" s="27"/>
    </row>
    <row r="2115" spans="12:13" x14ac:dyDescent="0.2">
      <c r="L2115" s="27"/>
      <c r="M2115" s="27"/>
    </row>
    <row r="2116" spans="12:13" x14ac:dyDescent="0.2">
      <c r="L2116" s="27"/>
      <c r="M2116" s="27"/>
    </row>
    <row r="2117" spans="12:13" x14ac:dyDescent="0.2">
      <c r="L2117" s="27"/>
      <c r="M2117" s="27"/>
    </row>
    <row r="2118" spans="12:13" x14ac:dyDescent="0.2">
      <c r="L2118" s="27"/>
      <c r="M2118" s="27"/>
    </row>
    <row r="2119" spans="12:13" x14ac:dyDescent="0.2">
      <c r="L2119" s="27"/>
      <c r="M2119" s="27"/>
    </row>
    <row r="2120" spans="12:13" x14ac:dyDescent="0.2">
      <c r="L2120" s="27"/>
      <c r="M2120" s="27"/>
    </row>
    <row r="2121" spans="12:13" x14ac:dyDescent="0.2">
      <c r="L2121" s="27"/>
      <c r="M2121" s="27"/>
    </row>
    <row r="2122" spans="12:13" x14ac:dyDescent="0.2">
      <c r="L2122" s="27"/>
      <c r="M2122" s="27"/>
    </row>
    <row r="2123" spans="12:13" x14ac:dyDescent="0.2">
      <c r="L2123" s="27"/>
      <c r="M2123" s="27"/>
    </row>
    <row r="2124" spans="12:13" x14ac:dyDescent="0.2">
      <c r="L2124" s="27"/>
      <c r="M2124" s="27"/>
    </row>
    <row r="2125" spans="12:13" x14ac:dyDescent="0.2">
      <c r="L2125" s="27"/>
      <c r="M2125" s="27"/>
    </row>
    <row r="2126" spans="12:13" x14ac:dyDescent="0.2">
      <c r="L2126" s="27"/>
      <c r="M2126" s="27"/>
    </row>
    <row r="2127" spans="12:13" x14ac:dyDescent="0.2">
      <c r="L2127" s="27"/>
      <c r="M2127" s="27"/>
    </row>
    <row r="2128" spans="12:13" x14ac:dyDescent="0.2">
      <c r="L2128" s="27"/>
      <c r="M2128" s="27"/>
    </row>
    <row r="2129" spans="12:13" x14ac:dyDescent="0.2">
      <c r="L2129" s="27"/>
      <c r="M2129" s="27"/>
    </row>
    <row r="2130" spans="12:13" x14ac:dyDescent="0.2">
      <c r="L2130" s="27"/>
      <c r="M2130" s="27"/>
    </row>
    <row r="2131" spans="12:13" x14ac:dyDescent="0.2">
      <c r="L2131" s="27"/>
      <c r="M2131" s="27"/>
    </row>
    <row r="2132" spans="12:13" x14ac:dyDescent="0.2">
      <c r="L2132" s="27"/>
      <c r="M2132" s="27"/>
    </row>
    <row r="2133" spans="12:13" x14ac:dyDescent="0.2">
      <c r="L2133" s="27"/>
      <c r="M2133" s="27"/>
    </row>
    <row r="2134" spans="12:13" x14ac:dyDescent="0.2">
      <c r="L2134" s="27"/>
      <c r="M2134" s="27"/>
    </row>
    <row r="2135" spans="12:13" x14ac:dyDescent="0.2">
      <c r="L2135" s="27"/>
      <c r="M2135" s="27"/>
    </row>
    <row r="2136" spans="12:13" x14ac:dyDescent="0.2">
      <c r="L2136" s="27"/>
      <c r="M2136" s="27"/>
    </row>
    <row r="2137" spans="12:13" x14ac:dyDescent="0.2">
      <c r="L2137" s="27"/>
      <c r="M2137" s="27"/>
    </row>
    <row r="2138" spans="12:13" x14ac:dyDescent="0.2">
      <c r="L2138" s="27"/>
      <c r="M2138" s="27"/>
    </row>
    <row r="2139" spans="12:13" x14ac:dyDescent="0.2">
      <c r="L2139" s="27"/>
      <c r="M2139" s="27"/>
    </row>
    <row r="2140" spans="12:13" x14ac:dyDescent="0.2">
      <c r="L2140" s="27"/>
      <c r="M2140" s="27"/>
    </row>
    <row r="2141" spans="12:13" x14ac:dyDescent="0.2">
      <c r="L2141" s="27"/>
      <c r="M2141" s="27"/>
    </row>
    <row r="2142" spans="12:13" x14ac:dyDescent="0.2">
      <c r="L2142" s="27"/>
      <c r="M2142" s="27"/>
    </row>
    <row r="2143" spans="12:13" x14ac:dyDescent="0.2">
      <c r="L2143" s="27"/>
      <c r="M2143" s="27"/>
    </row>
    <row r="2144" spans="12:13" x14ac:dyDescent="0.2">
      <c r="L2144" s="27"/>
      <c r="M2144" s="27"/>
    </row>
    <row r="2145" spans="12:13" x14ac:dyDescent="0.2">
      <c r="L2145" s="27"/>
      <c r="M2145" s="27"/>
    </row>
    <row r="2146" spans="12:13" x14ac:dyDescent="0.2">
      <c r="L2146" s="27"/>
      <c r="M2146" s="27"/>
    </row>
    <row r="2147" spans="12:13" x14ac:dyDescent="0.2">
      <c r="L2147" s="27"/>
      <c r="M2147" s="27"/>
    </row>
    <row r="2148" spans="12:13" x14ac:dyDescent="0.2">
      <c r="L2148" s="27"/>
      <c r="M2148" s="27"/>
    </row>
    <row r="2149" spans="12:13" x14ac:dyDescent="0.2">
      <c r="L2149" s="27"/>
      <c r="M2149" s="27"/>
    </row>
    <row r="2150" spans="12:13" x14ac:dyDescent="0.2">
      <c r="L2150" s="27"/>
      <c r="M2150" s="27"/>
    </row>
    <row r="2151" spans="12:13" x14ac:dyDescent="0.2">
      <c r="L2151" s="27"/>
      <c r="M2151" s="27"/>
    </row>
    <row r="2152" spans="12:13" x14ac:dyDescent="0.2">
      <c r="L2152" s="27"/>
      <c r="M2152" s="27"/>
    </row>
    <row r="2153" spans="12:13" x14ac:dyDescent="0.2">
      <c r="L2153" s="27"/>
      <c r="M2153" s="27"/>
    </row>
    <row r="2154" spans="12:13" x14ac:dyDescent="0.2">
      <c r="L2154" s="27"/>
      <c r="M2154" s="27"/>
    </row>
    <row r="2155" spans="12:13" x14ac:dyDescent="0.2">
      <c r="L2155" s="27"/>
      <c r="M2155" s="27"/>
    </row>
    <row r="2156" spans="12:13" x14ac:dyDescent="0.2">
      <c r="L2156" s="27"/>
      <c r="M2156" s="27"/>
    </row>
    <row r="2157" spans="12:13" x14ac:dyDescent="0.2">
      <c r="L2157" s="27"/>
      <c r="M2157" s="27"/>
    </row>
    <row r="2158" spans="12:13" x14ac:dyDescent="0.2">
      <c r="L2158" s="27"/>
      <c r="M2158" s="27"/>
    </row>
    <row r="2159" spans="12:13" x14ac:dyDescent="0.2">
      <c r="L2159" s="27"/>
      <c r="M2159" s="27"/>
    </row>
    <row r="2160" spans="12:13" x14ac:dyDescent="0.2">
      <c r="L2160" s="27"/>
      <c r="M2160" s="27"/>
    </row>
    <row r="2161" spans="12:13" x14ac:dyDescent="0.2">
      <c r="L2161" s="27"/>
      <c r="M2161" s="27"/>
    </row>
    <row r="2162" spans="12:13" x14ac:dyDescent="0.2">
      <c r="L2162" s="27"/>
      <c r="M2162" s="27"/>
    </row>
    <row r="2163" spans="12:13" x14ac:dyDescent="0.2">
      <c r="L2163" s="27"/>
      <c r="M2163" s="27"/>
    </row>
    <row r="2164" spans="12:13" x14ac:dyDescent="0.2">
      <c r="L2164" s="27"/>
      <c r="M2164" s="27"/>
    </row>
    <row r="2165" spans="12:13" x14ac:dyDescent="0.2">
      <c r="L2165" s="27"/>
      <c r="M2165" s="27"/>
    </row>
    <row r="2166" spans="12:13" x14ac:dyDescent="0.2">
      <c r="L2166" s="27"/>
      <c r="M2166" s="27"/>
    </row>
    <row r="2167" spans="12:13" x14ac:dyDescent="0.2">
      <c r="L2167" s="27"/>
      <c r="M2167" s="27"/>
    </row>
    <row r="2168" spans="12:13" x14ac:dyDescent="0.2">
      <c r="L2168" s="27"/>
      <c r="M2168" s="27"/>
    </row>
    <row r="2169" spans="12:13" x14ac:dyDescent="0.2">
      <c r="L2169" s="27"/>
      <c r="M2169" s="27"/>
    </row>
    <row r="2170" spans="12:13" x14ac:dyDescent="0.2">
      <c r="L2170" s="27"/>
      <c r="M2170" s="27"/>
    </row>
    <row r="2171" spans="12:13" x14ac:dyDescent="0.2">
      <c r="L2171" s="27"/>
      <c r="M2171" s="27"/>
    </row>
    <row r="2172" spans="12:13" x14ac:dyDescent="0.2">
      <c r="L2172" s="27"/>
      <c r="M2172" s="27"/>
    </row>
    <row r="2173" spans="12:13" x14ac:dyDescent="0.2">
      <c r="L2173" s="27"/>
      <c r="M2173" s="27"/>
    </row>
    <row r="2174" spans="12:13" x14ac:dyDescent="0.2">
      <c r="L2174" s="27"/>
      <c r="M2174" s="27"/>
    </row>
    <row r="2175" spans="12:13" x14ac:dyDescent="0.2">
      <c r="L2175" s="27"/>
      <c r="M2175" s="27"/>
    </row>
    <row r="2176" spans="12:13" x14ac:dyDescent="0.2">
      <c r="L2176" s="27"/>
      <c r="M2176" s="27"/>
    </row>
    <row r="2177" spans="12:13" x14ac:dyDescent="0.2">
      <c r="L2177" s="27"/>
      <c r="M2177" s="27"/>
    </row>
    <row r="2178" spans="12:13" x14ac:dyDescent="0.2">
      <c r="L2178" s="27"/>
      <c r="M2178" s="27"/>
    </row>
    <row r="2179" spans="12:13" x14ac:dyDescent="0.2">
      <c r="L2179" s="27"/>
      <c r="M2179" s="27"/>
    </row>
    <row r="2180" spans="12:13" x14ac:dyDescent="0.2">
      <c r="L2180" s="27"/>
      <c r="M2180" s="27"/>
    </row>
    <row r="2181" spans="12:13" x14ac:dyDescent="0.2">
      <c r="L2181" s="27"/>
      <c r="M2181" s="27"/>
    </row>
    <row r="2182" spans="12:13" x14ac:dyDescent="0.2">
      <c r="L2182" s="27"/>
      <c r="M2182" s="27"/>
    </row>
    <row r="2183" spans="12:13" x14ac:dyDescent="0.2">
      <c r="L2183" s="27"/>
      <c r="M2183" s="27"/>
    </row>
    <row r="2184" spans="12:13" x14ac:dyDescent="0.2">
      <c r="L2184" s="27"/>
      <c r="M2184" s="27"/>
    </row>
    <row r="2185" spans="12:13" x14ac:dyDescent="0.2">
      <c r="L2185" s="27"/>
      <c r="M2185" s="27"/>
    </row>
    <row r="2186" spans="12:13" x14ac:dyDescent="0.2">
      <c r="L2186" s="27"/>
      <c r="M2186" s="27"/>
    </row>
    <row r="2187" spans="12:13" x14ac:dyDescent="0.2">
      <c r="L2187" s="27"/>
      <c r="M2187" s="27"/>
    </row>
    <row r="2188" spans="12:13" x14ac:dyDescent="0.2">
      <c r="L2188" s="27"/>
      <c r="M2188" s="27"/>
    </row>
    <row r="2189" spans="12:13" x14ac:dyDescent="0.2">
      <c r="L2189" s="27"/>
      <c r="M2189" s="27"/>
    </row>
    <row r="2190" spans="12:13" x14ac:dyDescent="0.2">
      <c r="L2190" s="27"/>
      <c r="M2190" s="27"/>
    </row>
    <row r="2191" spans="12:13" x14ac:dyDescent="0.2">
      <c r="L2191" s="27"/>
      <c r="M2191" s="27"/>
    </row>
    <row r="2192" spans="12:13" x14ac:dyDescent="0.2">
      <c r="L2192" s="27"/>
      <c r="M2192" s="27"/>
    </row>
    <row r="2193" spans="12:13" x14ac:dyDescent="0.2">
      <c r="L2193" s="27"/>
      <c r="M2193" s="27"/>
    </row>
    <row r="2194" spans="12:13" x14ac:dyDescent="0.2">
      <c r="L2194" s="27"/>
      <c r="M2194" s="27"/>
    </row>
    <row r="2195" spans="12:13" x14ac:dyDescent="0.2">
      <c r="L2195" s="27"/>
      <c r="M2195" s="27"/>
    </row>
    <row r="2196" spans="12:13" x14ac:dyDescent="0.2">
      <c r="L2196" s="27"/>
      <c r="M2196" s="27"/>
    </row>
    <row r="2197" spans="12:13" x14ac:dyDescent="0.2">
      <c r="L2197" s="27"/>
      <c r="M2197" s="27"/>
    </row>
    <row r="2198" spans="12:13" x14ac:dyDescent="0.2">
      <c r="L2198" s="27"/>
      <c r="M2198" s="27"/>
    </row>
    <row r="2199" spans="12:13" x14ac:dyDescent="0.2">
      <c r="L2199" s="27"/>
      <c r="M2199" s="27"/>
    </row>
    <row r="2200" spans="12:13" x14ac:dyDescent="0.2">
      <c r="L2200" s="27"/>
      <c r="M2200" s="27"/>
    </row>
    <row r="2201" spans="12:13" x14ac:dyDescent="0.2">
      <c r="L2201" s="27"/>
      <c r="M2201" s="27"/>
    </row>
    <row r="2202" spans="12:13" x14ac:dyDescent="0.2">
      <c r="L2202" s="27"/>
      <c r="M2202" s="27"/>
    </row>
    <row r="2203" spans="12:13" x14ac:dyDescent="0.2">
      <c r="L2203" s="27"/>
      <c r="M2203" s="27"/>
    </row>
    <row r="2204" spans="12:13" x14ac:dyDescent="0.2">
      <c r="L2204" s="27"/>
      <c r="M2204" s="27"/>
    </row>
    <row r="2205" spans="12:13" x14ac:dyDescent="0.2">
      <c r="L2205" s="27"/>
      <c r="M2205" s="27"/>
    </row>
    <row r="2206" spans="12:13" x14ac:dyDescent="0.2">
      <c r="L2206" s="27"/>
      <c r="M2206" s="27"/>
    </row>
    <row r="2207" spans="12:13" x14ac:dyDescent="0.2">
      <c r="L2207" s="27"/>
      <c r="M2207" s="27"/>
    </row>
    <row r="2208" spans="12:13" x14ac:dyDescent="0.2">
      <c r="L2208" s="27"/>
      <c r="M2208" s="27"/>
    </row>
    <row r="2209" spans="12:13" x14ac:dyDescent="0.2">
      <c r="L2209" s="27"/>
      <c r="M2209" s="27"/>
    </row>
    <row r="2210" spans="12:13" x14ac:dyDescent="0.2">
      <c r="L2210" s="27"/>
      <c r="M2210" s="27"/>
    </row>
    <row r="2211" spans="12:13" x14ac:dyDescent="0.2">
      <c r="L2211" s="27"/>
      <c r="M2211" s="27"/>
    </row>
    <row r="2212" spans="12:13" x14ac:dyDescent="0.2">
      <c r="L2212" s="27"/>
      <c r="M2212" s="27"/>
    </row>
    <row r="2213" spans="12:13" x14ac:dyDescent="0.2">
      <c r="L2213" s="27"/>
      <c r="M2213" s="27"/>
    </row>
    <row r="2214" spans="12:13" x14ac:dyDescent="0.2">
      <c r="L2214" s="27"/>
      <c r="M2214" s="27"/>
    </row>
    <row r="2215" spans="12:13" x14ac:dyDescent="0.2">
      <c r="L2215" s="27"/>
      <c r="M2215" s="27"/>
    </row>
    <row r="2216" spans="12:13" x14ac:dyDescent="0.2">
      <c r="L2216" s="27"/>
      <c r="M2216" s="27"/>
    </row>
    <row r="2217" spans="12:13" x14ac:dyDescent="0.2">
      <c r="L2217" s="27"/>
      <c r="M2217" s="27"/>
    </row>
    <row r="2218" spans="12:13" x14ac:dyDescent="0.2">
      <c r="L2218" s="27"/>
      <c r="M2218" s="27"/>
    </row>
    <row r="2219" spans="12:13" x14ac:dyDescent="0.2">
      <c r="L2219" s="27"/>
      <c r="M2219" s="27"/>
    </row>
    <row r="2220" spans="12:13" x14ac:dyDescent="0.2">
      <c r="L2220" s="27"/>
      <c r="M2220" s="27"/>
    </row>
    <row r="2221" spans="12:13" x14ac:dyDescent="0.2">
      <c r="L2221" s="27"/>
      <c r="M2221" s="27"/>
    </row>
    <row r="2222" spans="12:13" x14ac:dyDescent="0.2">
      <c r="L2222" s="27"/>
      <c r="M2222" s="27"/>
    </row>
    <row r="2223" spans="12:13" x14ac:dyDescent="0.2">
      <c r="L2223" s="27"/>
      <c r="M2223" s="27"/>
    </row>
    <row r="2224" spans="12:13" x14ac:dyDescent="0.2">
      <c r="L2224" s="27"/>
      <c r="M2224" s="27"/>
    </row>
    <row r="2225" spans="12:13" x14ac:dyDescent="0.2">
      <c r="L2225" s="27"/>
      <c r="M2225" s="27"/>
    </row>
    <row r="2226" spans="12:13" x14ac:dyDescent="0.2">
      <c r="L2226" s="27"/>
      <c r="M2226" s="27"/>
    </row>
    <row r="2227" spans="12:13" x14ac:dyDescent="0.2">
      <c r="L2227" s="27"/>
      <c r="M2227" s="27"/>
    </row>
    <row r="2228" spans="12:13" x14ac:dyDescent="0.2">
      <c r="L2228" s="27"/>
      <c r="M2228" s="27"/>
    </row>
    <row r="2229" spans="12:13" x14ac:dyDescent="0.2">
      <c r="L2229" s="27"/>
      <c r="M2229" s="27"/>
    </row>
    <row r="2230" spans="12:13" x14ac:dyDescent="0.2">
      <c r="L2230" s="27"/>
      <c r="M2230" s="27"/>
    </row>
    <row r="2231" spans="12:13" x14ac:dyDescent="0.2">
      <c r="L2231" s="27"/>
      <c r="M2231" s="27"/>
    </row>
    <row r="2232" spans="12:13" x14ac:dyDescent="0.2">
      <c r="L2232" s="27"/>
      <c r="M2232" s="27"/>
    </row>
    <row r="2233" spans="12:13" x14ac:dyDescent="0.2">
      <c r="L2233" s="27"/>
      <c r="M2233" s="27"/>
    </row>
    <row r="2234" spans="12:13" x14ac:dyDescent="0.2">
      <c r="L2234" s="27"/>
      <c r="M2234" s="27"/>
    </row>
    <row r="2235" spans="12:13" x14ac:dyDescent="0.2">
      <c r="L2235" s="27"/>
      <c r="M2235" s="27"/>
    </row>
    <row r="2236" spans="12:13" x14ac:dyDescent="0.2">
      <c r="L2236" s="27"/>
      <c r="M2236" s="27"/>
    </row>
    <row r="2237" spans="12:13" x14ac:dyDescent="0.2">
      <c r="L2237" s="27"/>
      <c r="M2237" s="27"/>
    </row>
    <row r="2238" spans="12:13" x14ac:dyDescent="0.2">
      <c r="L2238" s="27"/>
      <c r="M2238" s="27"/>
    </row>
    <row r="2239" spans="12:13" x14ac:dyDescent="0.2">
      <c r="L2239" s="27"/>
      <c r="M2239" s="27"/>
    </row>
    <row r="2240" spans="12:13" x14ac:dyDescent="0.2">
      <c r="L2240" s="27"/>
      <c r="M2240" s="27"/>
    </row>
    <row r="2241" spans="12:13" x14ac:dyDescent="0.2">
      <c r="L2241" s="27"/>
      <c r="M2241" s="27"/>
    </row>
    <row r="2242" spans="12:13" x14ac:dyDescent="0.2">
      <c r="L2242" s="27"/>
      <c r="M2242" s="27"/>
    </row>
    <row r="2243" spans="12:13" x14ac:dyDescent="0.2">
      <c r="L2243" s="27"/>
      <c r="M2243" s="27"/>
    </row>
    <row r="2244" spans="12:13" x14ac:dyDescent="0.2">
      <c r="L2244" s="27"/>
      <c r="M2244" s="27"/>
    </row>
    <row r="2245" spans="12:13" x14ac:dyDescent="0.2">
      <c r="L2245" s="27"/>
      <c r="M2245" s="27"/>
    </row>
    <row r="2246" spans="12:13" x14ac:dyDescent="0.2">
      <c r="L2246" s="27"/>
      <c r="M2246" s="27"/>
    </row>
    <row r="2247" spans="12:13" x14ac:dyDescent="0.2">
      <c r="L2247" s="27"/>
      <c r="M2247" s="27"/>
    </row>
    <row r="2248" spans="12:13" x14ac:dyDescent="0.2">
      <c r="L2248" s="27"/>
      <c r="M2248" s="27"/>
    </row>
    <row r="2249" spans="12:13" x14ac:dyDescent="0.2">
      <c r="L2249" s="27"/>
      <c r="M2249" s="27"/>
    </row>
    <row r="2250" spans="12:13" x14ac:dyDescent="0.2">
      <c r="L2250" s="27"/>
      <c r="M2250" s="27"/>
    </row>
    <row r="2251" spans="12:13" x14ac:dyDescent="0.2">
      <c r="L2251" s="27"/>
      <c r="M2251" s="27"/>
    </row>
    <row r="2252" spans="12:13" x14ac:dyDescent="0.2">
      <c r="L2252" s="27"/>
      <c r="M2252" s="27"/>
    </row>
    <row r="2253" spans="12:13" x14ac:dyDescent="0.2">
      <c r="L2253" s="27"/>
      <c r="M2253" s="27"/>
    </row>
    <row r="2254" spans="12:13" x14ac:dyDescent="0.2">
      <c r="L2254" s="27"/>
      <c r="M2254" s="27"/>
    </row>
    <row r="2255" spans="12:13" x14ac:dyDescent="0.2">
      <c r="L2255" s="27"/>
      <c r="M2255" s="27"/>
    </row>
    <row r="2256" spans="12:13" x14ac:dyDescent="0.2">
      <c r="L2256" s="27"/>
      <c r="M2256" s="27"/>
    </row>
    <row r="2257" spans="12:13" x14ac:dyDescent="0.2">
      <c r="L2257" s="27"/>
      <c r="M2257" s="27"/>
    </row>
    <row r="2258" spans="12:13" x14ac:dyDescent="0.2">
      <c r="L2258" s="27"/>
      <c r="M2258" s="27"/>
    </row>
    <row r="2259" spans="12:13" x14ac:dyDescent="0.2">
      <c r="L2259" s="27"/>
      <c r="M2259" s="27"/>
    </row>
    <row r="2260" spans="12:13" x14ac:dyDescent="0.2">
      <c r="L2260" s="27"/>
      <c r="M2260" s="27"/>
    </row>
    <row r="2261" spans="12:13" x14ac:dyDescent="0.2">
      <c r="L2261" s="27"/>
      <c r="M2261" s="27"/>
    </row>
    <row r="2262" spans="12:13" x14ac:dyDescent="0.2">
      <c r="L2262" s="27"/>
      <c r="M2262" s="27"/>
    </row>
    <row r="2263" spans="12:13" x14ac:dyDescent="0.2">
      <c r="L2263" s="27"/>
      <c r="M2263" s="27"/>
    </row>
    <row r="2264" spans="12:13" x14ac:dyDescent="0.2">
      <c r="L2264" s="27"/>
      <c r="M2264" s="27"/>
    </row>
    <row r="2265" spans="12:13" x14ac:dyDescent="0.2">
      <c r="L2265" s="27"/>
      <c r="M2265" s="27"/>
    </row>
    <row r="2266" spans="12:13" x14ac:dyDescent="0.2">
      <c r="L2266" s="27"/>
      <c r="M2266" s="27"/>
    </row>
    <row r="2267" spans="12:13" x14ac:dyDescent="0.2">
      <c r="L2267" s="27"/>
      <c r="M2267" s="27"/>
    </row>
    <row r="2268" spans="12:13" x14ac:dyDescent="0.2">
      <c r="L2268" s="27"/>
      <c r="M2268" s="27"/>
    </row>
    <row r="2269" spans="12:13" x14ac:dyDescent="0.2">
      <c r="L2269" s="27"/>
      <c r="M2269" s="27"/>
    </row>
    <row r="2270" spans="12:13" x14ac:dyDescent="0.2">
      <c r="L2270" s="27"/>
      <c r="M2270" s="27"/>
    </row>
    <row r="2271" spans="12:13" x14ac:dyDescent="0.2">
      <c r="L2271" s="27"/>
      <c r="M2271" s="27"/>
    </row>
    <row r="2272" spans="12:13" x14ac:dyDescent="0.2">
      <c r="L2272" s="27"/>
      <c r="M2272" s="27"/>
    </row>
    <row r="2273" spans="12:13" x14ac:dyDescent="0.2">
      <c r="L2273" s="27"/>
      <c r="M2273" s="27"/>
    </row>
    <row r="2274" spans="12:13" x14ac:dyDescent="0.2">
      <c r="L2274" s="27"/>
      <c r="M2274" s="27"/>
    </row>
    <row r="2275" spans="12:13" x14ac:dyDescent="0.2">
      <c r="L2275" s="27"/>
      <c r="M2275" s="27"/>
    </row>
    <row r="2276" spans="12:13" x14ac:dyDescent="0.2">
      <c r="L2276" s="27"/>
      <c r="M2276" s="27"/>
    </row>
    <row r="2277" spans="12:13" x14ac:dyDescent="0.2">
      <c r="L2277" s="27"/>
      <c r="M2277" s="27"/>
    </row>
    <row r="2278" spans="12:13" x14ac:dyDescent="0.2">
      <c r="L2278" s="27"/>
      <c r="M2278" s="27"/>
    </row>
    <row r="2279" spans="12:13" x14ac:dyDescent="0.2">
      <c r="L2279" s="27"/>
      <c r="M2279" s="27"/>
    </row>
    <row r="2280" spans="12:13" x14ac:dyDescent="0.2">
      <c r="L2280" s="27"/>
      <c r="M2280" s="27"/>
    </row>
    <row r="2281" spans="12:13" x14ac:dyDescent="0.2">
      <c r="L2281" s="27"/>
      <c r="M2281" s="27"/>
    </row>
    <row r="2282" spans="12:13" x14ac:dyDescent="0.2">
      <c r="L2282" s="27"/>
      <c r="M2282" s="27"/>
    </row>
    <row r="2283" spans="12:13" x14ac:dyDescent="0.2">
      <c r="L2283" s="27"/>
      <c r="M2283" s="27"/>
    </row>
    <row r="2284" spans="12:13" x14ac:dyDescent="0.2">
      <c r="L2284" s="27"/>
      <c r="M2284" s="27"/>
    </row>
    <row r="2285" spans="12:13" x14ac:dyDescent="0.2">
      <c r="L2285" s="27"/>
      <c r="M2285" s="27"/>
    </row>
    <row r="2286" spans="12:13" x14ac:dyDescent="0.2">
      <c r="L2286" s="27"/>
      <c r="M2286" s="27"/>
    </row>
    <row r="2287" spans="12:13" x14ac:dyDescent="0.2">
      <c r="L2287" s="27"/>
      <c r="M2287" s="27"/>
    </row>
    <row r="2288" spans="12:13" x14ac:dyDescent="0.2">
      <c r="L2288" s="27"/>
      <c r="M2288" s="27"/>
    </row>
    <row r="2289" spans="12:13" x14ac:dyDescent="0.2">
      <c r="L2289" s="27"/>
      <c r="M2289" s="27"/>
    </row>
    <row r="2290" spans="12:13" x14ac:dyDescent="0.2">
      <c r="L2290" s="27"/>
      <c r="M2290" s="27"/>
    </row>
    <row r="2291" spans="12:13" x14ac:dyDescent="0.2">
      <c r="L2291" s="27"/>
      <c r="M2291" s="27"/>
    </row>
    <row r="2292" spans="12:13" x14ac:dyDescent="0.2">
      <c r="L2292" s="27"/>
      <c r="M2292" s="27"/>
    </row>
    <row r="2293" spans="12:13" x14ac:dyDescent="0.2">
      <c r="L2293" s="27"/>
      <c r="M2293" s="27"/>
    </row>
    <row r="2294" spans="12:13" x14ac:dyDescent="0.2">
      <c r="L2294" s="27"/>
      <c r="M2294" s="27"/>
    </row>
    <row r="2295" spans="12:13" x14ac:dyDescent="0.2">
      <c r="L2295" s="27"/>
      <c r="M2295" s="27"/>
    </row>
    <row r="2296" spans="12:13" x14ac:dyDescent="0.2">
      <c r="L2296" s="27"/>
      <c r="M2296" s="27"/>
    </row>
    <row r="2297" spans="12:13" x14ac:dyDescent="0.2">
      <c r="L2297" s="27"/>
      <c r="M2297" s="27"/>
    </row>
    <row r="2298" spans="12:13" x14ac:dyDescent="0.2">
      <c r="L2298" s="27"/>
      <c r="M2298" s="27"/>
    </row>
    <row r="2299" spans="12:13" x14ac:dyDescent="0.2">
      <c r="L2299" s="27"/>
      <c r="M2299" s="27"/>
    </row>
    <row r="2300" spans="12:13" x14ac:dyDescent="0.2">
      <c r="L2300" s="27"/>
      <c r="M2300" s="27"/>
    </row>
    <row r="2301" spans="12:13" x14ac:dyDescent="0.2">
      <c r="L2301" s="27"/>
      <c r="M2301" s="27"/>
    </row>
    <row r="2302" spans="12:13" x14ac:dyDescent="0.2">
      <c r="L2302" s="27"/>
      <c r="M2302" s="27"/>
    </row>
    <row r="2303" spans="12:13" x14ac:dyDescent="0.2">
      <c r="L2303" s="27"/>
      <c r="M2303" s="27"/>
    </row>
    <row r="2304" spans="12:13" x14ac:dyDescent="0.2">
      <c r="L2304" s="27"/>
      <c r="M2304" s="27"/>
    </row>
    <row r="2305" spans="12:13" x14ac:dyDescent="0.2">
      <c r="L2305" s="27"/>
      <c r="M2305" s="27"/>
    </row>
    <row r="2306" spans="12:13" x14ac:dyDescent="0.2">
      <c r="L2306" s="27"/>
      <c r="M2306" s="27"/>
    </row>
    <row r="2307" spans="12:13" x14ac:dyDescent="0.2">
      <c r="L2307" s="27"/>
      <c r="M2307" s="27"/>
    </row>
    <row r="2308" spans="12:13" x14ac:dyDescent="0.2">
      <c r="L2308" s="27"/>
      <c r="M2308" s="27"/>
    </row>
    <row r="2309" spans="12:13" x14ac:dyDescent="0.2">
      <c r="L2309" s="27"/>
      <c r="M2309" s="27"/>
    </row>
    <row r="2310" spans="12:13" x14ac:dyDescent="0.2">
      <c r="L2310" s="27"/>
      <c r="M2310" s="27"/>
    </row>
    <row r="2311" spans="12:13" x14ac:dyDescent="0.2">
      <c r="L2311" s="27"/>
      <c r="M2311" s="27"/>
    </row>
    <row r="2312" spans="12:13" x14ac:dyDescent="0.2">
      <c r="L2312" s="27"/>
      <c r="M2312" s="27"/>
    </row>
    <row r="2313" spans="12:13" x14ac:dyDescent="0.2">
      <c r="L2313" s="27"/>
      <c r="M2313" s="27"/>
    </row>
    <row r="2314" spans="12:13" x14ac:dyDescent="0.2">
      <c r="L2314" s="27"/>
      <c r="M2314" s="27"/>
    </row>
    <row r="2315" spans="12:13" x14ac:dyDescent="0.2">
      <c r="L2315" s="27"/>
      <c r="M2315" s="27"/>
    </row>
    <row r="2316" spans="12:13" x14ac:dyDescent="0.2">
      <c r="L2316" s="27"/>
      <c r="M2316" s="27"/>
    </row>
    <row r="2317" spans="12:13" x14ac:dyDescent="0.2">
      <c r="L2317" s="27"/>
      <c r="M2317" s="27"/>
    </row>
    <row r="2318" spans="12:13" x14ac:dyDescent="0.2">
      <c r="L2318" s="27"/>
      <c r="M2318" s="27"/>
    </row>
    <row r="2319" spans="12:13" x14ac:dyDescent="0.2">
      <c r="L2319" s="27"/>
      <c r="M2319" s="27"/>
    </row>
    <row r="2320" spans="12:13" x14ac:dyDescent="0.2">
      <c r="L2320" s="27"/>
      <c r="M2320" s="27"/>
    </row>
    <row r="2321" spans="12:14" x14ac:dyDescent="0.2">
      <c r="L2321" s="27"/>
      <c r="M2321" s="27"/>
    </row>
    <row r="2322" spans="12:14" x14ac:dyDescent="0.2">
      <c r="L2322" s="27"/>
      <c r="M2322" s="27"/>
    </row>
    <row r="2323" spans="12:14" x14ac:dyDescent="0.2">
      <c r="L2323" s="27"/>
      <c r="M2323" s="27"/>
      <c r="N2323">
        <v>2.5104999999999999E-2</v>
      </c>
    </row>
    <row r="2324" spans="12:14" x14ac:dyDescent="0.2">
      <c r="L2324" s="27"/>
      <c r="M2324" s="27"/>
      <c r="N2324">
        <v>1.4536E-2</v>
      </c>
    </row>
    <row r="2325" spans="12:14" x14ac:dyDescent="0.2">
      <c r="L2325" s="27"/>
      <c r="M2325" s="27"/>
      <c r="N2325">
        <v>2.154E-2</v>
      </c>
    </row>
    <row r="2326" spans="12:14" x14ac:dyDescent="0.2">
      <c r="L2326" s="27"/>
      <c r="M2326" s="27"/>
      <c r="N2326">
        <v>1.6728E-2</v>
      </c>
    </row>
    <row r="2327" spans="12:14" x14ac:dyDescent="0.2">
      <c r="L2327" s="27"/>
      <c r="M2327" s="27"/>
      <c r="N2327">
        <v>1.1110999999999999E-2</v>
      </c>
    </row>
    <row r="2328" spans="12:14" x14ac:dyDescent="0.2">
      <c r="L2328" s="27"/>
      <c r="M2328" s="27"/>
      <c r="N2328">
        <v>2.0156E-2</v>
      </c>
    </row>
    <row r="2329" spans="12:14" x14ac:dyDescent="0.2">
      <c r="L2329" s="27"/>
      <c r="M2329" s="27"/>
      <c r="N2329">
        <v>1.3762999999999999E-2</v>
      </c>
    </row>
    <row r="2330" spans="12:14" x14ac:dyDescent="0.2">
      <c r="L2330" s="27"/>
      <c r="M2330" s="27"/>
      <c r="N2330">
        <v>1.6531000000000001E-2</v>
      </c>
    </row>
    <row r="2331" spans="12:14" x14ac:dyDescent="0.2">
      <c r="L2331" s="27"/>
      <c r="M2331" s="27"/>
      <c r="N2331">
        <v>2.2265E-2</v>
      </c>
    </row>
    <row r="2332" spans="12:14" x14ac:dyDescent="0.2">
      <c r="L2332" s="27"/>
      <c r="M2332" s="27"/>
      <c r="N2332">
        <v>1.5938999999999998E-2</v>
      </c>
    </row>
    <row r="2333" spans="12:14" x14ac:dyDescent="0.2">
      <c r="L2333" s="27"/>
      <c r="M2333" s="27"/>
      <c r="N2333">
        <v>1.3814999999999999E-2</v>
      </c>
    </row>
    <row r="2334" spans="12:14" x14ac:dyDescent="0.2">
      <c r="L2334" s="27"/>
      <c r="M2334" s="27"/>
      <c r="N2334">
        <v>1.6809000000000001E-2</v>
      </c>
    </row>
    <row r="2335" spans="12:14" x14ac:dyDescent="0.2">
      <c r="L2335" s="27"/>
      <c r="M2335" s="27"/>
      <c r="N2335">
        <v>1.2553999999999999E-2</v>
      </c>
    </row>
    <row r="2336" spans="12:14" x14ac:dyDescent="0.2">
      <c r="L2336" s="27"/>
      <c r="M2336" s="27"/>
      <c r="N2336">
        <v>2.4374E-2</v>
      </c>
    </row>
    <row r="2337" spans="12:14" x14ac:dyDescent="0.2">
      <c r="L2337" s="27"/>
      <c r="M2337" s="27"/>
      <c r="N2337">
        <v>1.3315E-2</v>
      </c>
    </row>
    <row r="2338" spans="12:14" x14ac:dyDescent="0.2">
      <c r="L2338" s="27"/>
      <c r="M2338" s="27"/>
      <c r="N2338">
        <v>2.7785000000000001E-2</v>
      </c>
    </row>
    <row r="2339" spans="12:14" x14ac:dyDescent="0.2">
      <c r="L2339" s="27"/>
      <c r="M2339" s="27"/>
      <c r="N2339">
        <v>1.2245000000000001E-2</v>
      </c>
    </row>
    <row r="2340" spans="12:14" x14ac:dyDescent="0.2">
      <c r="L2340" s="27"/>
      <c r="M2340" s="27"/>
      <c r="N2340">
        <v>1.435E-2</v>
      </c>
    </row>
    <row r="2341" spans="12:14" x14ac:dyDescent="0.2">
      <c r="L2341" s="27"/>
      <c r="M2341" s="27"/>
      <c r="N2341">
        <v>2.1405E-2</v>
      </c>
    </row>
    <row r="2342" spans="12:14" x14ac:dyDescent="0.2">
      <c r="L2342" s="27"/>
      <c r="M2342" s="27"/>
      <c r="N2342">
        <v>2.5396999999999999E-2</v>
      </c>
    </row>
    <row r="2343" spans="12:14" x14ac:dyDescent="0.2">
      <c r="L2343" s="27"/>
      <c r="M2343" s="27"/>
      <c r="N2343">
        <v>1.6669E-2</v>
      </c>
    </row>
    <row r="2344" spans="12:14" x14ac:dyDescent="0.2">
      <c r="L2344" s="27"/>
      <c r="M2344" s="27"/>
      <c r="N2344">
        <v>3.6290999999999997E-2</v>
      </c>
    </row>
    <row r="2345" spans="12:14" x14ac:dyDescent="0.2">
      <c r="L2345" s="27"/>
      <c r="M2345" s="27"/>
      <c r="N2345">
        <v>1.2151E-2</v>
      </c>
    </row>
    <row r="2346" spans="12:14" x14ac:dyDescent="0.2">
      <c r="L2346" s="27"/>
      <c r="M2346" s="27"/>
      <c r="N2346">
        <v>1.4326E-2</v>
      </c>
    </row>
    <row r="2347" spans="12:14" x14ac:dyDescent="0.2">
      <c r="L2347" s="27"/>
      <c r="M2347" s="27"/>
      <c r="N2347">
        <v>1.5597E-2</v>
      </c>
    </row>
    <row r="2348" spans="12:14" x14ac:dyDescent="0.2">
      <c r="L2348" s="27"/>
      <c r="M2348" s="27"/>
      <c r="N2348">
        <v>1.3549E-2</v>
      </c>
    </row>
    <row r="2349" spans="12:14" x14ac:dyDescent="0.2">
      <c r="L2349" s="27"/>
      <c r="M2349" s="27"/>
      <c r="N2349">
        <v>2.5305999999999999E-2</v>
      </c>
    </row>
    <row r="2350" spans="12:14" x14ac:dyDescent="0.2">
      <c r="L2350" s="27"/>
      <c r="M2350" s="27"/>
      <c r="N2350">
        <v>2.4712999999999999E-2</v>
      </c>
    </row>
    <row r="2351" spans="12:14" x14ac:dyDescent="0.2">
      <c r="L2351" s="27"/>
      <c r="M2351" s="27"/>
      <c r="N2351">
        <v>1.3422999999999999E-2</v>
      </c>
    </row>
    <row r="2352" spans="12:14" x14ac:dyDescent="0.2">
      <c r="L2352" s="27"/>
      <c r="M2352" s="27"/>
      <c r="N2352">
        <v>1.4723E-2</v>
      </c>
    </row>
    <row r="2353" spans="12:14" x14ac:dyDescent="0.2">
      <c r="L2353" s="27"/>
      <c r="M2353" s="27"/>
      <c r="N2353">
        <v>4.0836999999999998E-2</v>
      </c>
    </row>
    <row r="2354" spans="12:14" x14ac:dyDescent="0.2">
      <c r="L2354" s="27"/>
      <c r="M2354" s="27"/>
      <c r="N2354">
        <v>1.2560999999999999E-2</v>
      </c>
    </row>
    <row r="2355" spans="12:14" x14ac:dyDescent="0.2">
      <c r="L2355" s="27"/>
      <c r="M2355" s="27"/>
      <c r="N2355">
        <v>1.2931E-2</v>
      </c>
    </row>
    <row r="2356" spans="12:14" x14ac:dyDescent="0.2">
      <c r="L2356" s="27"/>
      <c r="M2356" s="27"/>
      <c r="N2356">
        <v>1.5775000000000001E-2</v>
      </c>
    </row>
    <row r="2357" spans="12:14" x14ac:dyDescent="0.2">
      <c r="L2357" s="27"/>
      <c r="M2357" s="27"/>
      <c r="N2357">
        <v>1.4983E-2</v>
      </c>
    </row>
    <row r="2358" spans="12:14" x14ac:dyDescent="0.2">
      <c r="L2358" s="27"/>
      <c r="M2358" s="27"/>
      <c r="N2358">
        <v>2.2005E-2</v>
      </c>
    </row>
    <row r="2359" spans="12:14" x14ac:dyDescent="0.2">
      <c r="L2359" s="27"/>
      <c r="M2359" s="27"/>
      <c r="N2359">
        <v>1.3648E-2</v>
      </c>
    </row>
    <row r="2360" spans="12:14" x14ac:dyDescent="0.2">
      <c r="L2360" s="27"/>
      <c r="M2360" s="27"/>
      <c r="N2360">
        <v>1.9809E-2</v>
      </c>
    </row>
    <row r="2361" spans="12:14" x14ac:dyDescent="0.2">
      <c r="L2361" s="27"/>
      <c r="M2361" s="27"/>
      <c r="N2361">
        <v>1.5611E-2</v>
      </c>
    </row>
    <row r="2362" spans="12:14" x14ac:dyDescent="0.2">
      <c r="L2362" s="27"/>
      <c r="M2362" s="27"/>
      <c r="N2362">
        <v>1.3129E-2</v>
      </c>
    </row>
    <row r="2363" spans="12:14" x14ac:dyDescent="0.2">
      <c r="L2363" s="27"/>
      <c r="M2363" s="27"/>
      <c r="N2363">
        <v>1.7999999999999999E-2</v>
      </c>
    </row>
    <row r="2364" spans="12:14" x14ac:dyDescent="0.2">
      <c r="L2364" s="27"/>
      <c r="M2364" s="27"/>
      <c r="N2364">
        <v>1.5157E-2</v>
      </c>
    </row>
    <row r="2365" spans="12:14" x14ac:dyDescent="0.2">
      <c r="L2365" s="27"/>
      <c r="M2365" s="27"/>
      <c r="N2365">
        <v>1.3775000000000001E-2</v>
      </c>
    </row>
    <row r="2366" spans="12:14" x14ac:dyDescent="0.2">
      <c r="L2366" s="27"/>
      <c r="M2366" s="27"/>
      <c r="N2366">
        <v>1.8436999999999999E-2</v>
      </c>
    </row>
    <row r="2367" spans="12:14" x14ac:dyDescent="0.2">
      <c r="L2367" s="27"/>
      <c r="M2367" s="27"/>
      <c r="N2367">
        <v>1.5758000000000001E-2</v>
      </c>
    </row>
    <row r="2368" spans="12:14" x14ac:dyDescent="0.2">
      <c r="L2368" s="27"/>
      <c r="M2368" s="27"/>
      <c r="N2368">
        <v>3.3188000000000002E-2</v>
      </c>
    </row>
    <row r="2369" spans="12:14" x14ac:dyDescent="0.2">
      <c r="L2369" s="27"/>
      <c r="M2369" s="27"/>
      <c r="N2369">
        <v>5.3344000000000003E-2</v>
      </c>
    </row>
    <row r="2370" spans="12:14" x14ac:dyDescent="0.2">
      <c r="L2370" s="27"/>
      <c r="M2370" s="27"/>
      <c r="N2370">
        <v>1.3028E-2</v>
      </c>
    </row>
    <row r="2371" spans="12:14" x14ac:dyDescent="0.2">
      <c r="L2371" s="27"/>
      <c r="M2371" s="27"/>
      <c r="N2371">
        <v>1.6174000000000001E-2</v>
      </c>
    </row>
    <row r="2372" spans="12:14" x14ac:dyDescent="0.2">
      <c r="L2372" s="27"/>
      <c r="M2372" s="27"/>
      <c r="N2372">
        <v>1.7510999999999999E-2</v>
      </c>
    </row>
    <row r="2373" spans="12:14" x14ac:dyDescent="0.2">
      <c r="L2373" s="27"/>
      <c r="M2373" s="27"/>
      <c r="N2373">
        <v>1.4886999999999999E-2</v>
      </c>
    </row>
    <row r="2374" spans="12:14" x14ac:dyDescent="0.2">
      <c r="L2374" s="27"/>
      <c r="M2374" s="27"/>
      <c r="N2374">
        <v>1.3047E-2</v>
      </c>
    </row>
    <row r="2375" spans="12:14" x14ac:dyDescent="0.2">
      <c r="L2375" s="27"/>
      <c r="M2375" s="27"/>
      <c r="N2375">
        <v>1.3474E-2</v>
      </c>
    </row>
    <row r="2376" spans="12:14" x14ac:dyDescent="0.2">
      <c r="L2376" s="27"/>
      <c r="M2376" s="27"/>
      <c r="N2376">
        <v>1.4536E-2</v>
      </c>
    </row>
    <row r="2377" spans="12:14" x14ac:dyDescent="0.2">
      <c r="L2377" s="27"/>
      <c r="M2377" s="27"/>
      <c r="N2377">
        <v>1.3346E-2</v>
      </c>
    </row>
    <row r="2378" spans="12:14" x14ac:dyDescent="0.2">
      <c r="L2378" s="27"/>
      <c r="M2378" s="27"/>
      <c r="N2378">
        <v>1.9359000000000001E-2</v>
      </c>
    </row>
    <row r="2379" spans="12:14" x14ac:dyDescent="0.2">
      <c r="L2379" s="27"/>
      <c r="M2379" s="27"/>
      <c r="N2379">
        <v>1.5762000000000002E-2</v>
      </c>
    </row>
    <row r="2380" spans="12:14" x14ac:dyDescent="0.2">
      <c r="L2380" s="27"/>
      <c r="M2380" s="27"/>
      <c r="N2380">
        <v>3.5659000000000003E-2</v>
      </c>
    </row>
    <row r="2381" spans="12:14" x14ac:dyDescent="0.2">
      <c r="L2381" s="27"/>
      <c r="M2381" s="27"/>
      <c r="N2381">
        <v>1.392E-2</v>
      </c>
    </row>
    <row r="2382" spans="12:14" x14ac:dyDescent="0.2">
      <c r="L2382" s="27"/>
      <c r="M2382" s="27"/>
      <c r="N2382">
        <v>1.363E-2</v>
      </c>
    </row>
    <row r="2383" spans="12:14" x14ac:dyDescent="0.2">
      <c r="L2383" s="27"/>
      <c r="M2383" s="27"/>
      <c r="N2383">
        <v>1.3523E-2</v>
      </c>
    </row>
    <row r="2384" spans="12:14" x14ac:dyDescent="0.2">
      <c r="L2384" s="27"/>
      <c r="M2384" s="27"/>
      <c r="N2384">
        <v>1.4623000000000001E-2</v>
      </c>
    </row>
    <row r="2385" spans="12:14" x14ac:dyDescent="0.2">
      <c r="L2385" s="27"/>
      <c r="M2385" s="27"/>
      <c r="N2385">
        <v>1.7444999999999999E-2</v>
      </c>
    </row>
    <row r="2386" spans="12:14" x14ac:dyDescent="0.2">
      <c r="L2386" s="27"/>
      <c r="M2386" s="27"/>
      <c r="N2386">
        <v>1.3875999999999999E-2</v>
      </c>
    </row>
    <row r="2387" spans="12:14" x14ac:dyDescent="0.2">
      <c r="N2387">
        <v>1.5367E-2</v>
      </c>
    </row>
    <row r="2388" spans="12:14" x14ac:dyDescent="0.2">
      <c r="N2388">
        <v>1.5094E-2</v>
      </c>
    </row>
    <row r="2389" spans="12:14" x14ac:dyDescent="0.2">
      <c r="N2389">
        <v>1.8588E-2</v>
      </c>
    </row>
    <row r="2390" spans="12:14" x14ac:dyDescent="0.2">
      <c r="N2390">
        <v>2.5486000000000002E-2</v>
      </c>
    </row>
    <row r="2391" spans="12:14" x14ac:dyDescent="0.2">
      <c r="N2391">
        <v>2.0513E-2</v>
      </c>
    </row>
    <row r="2392" spans="12:14" x14ac:dyDescent="0.2">
      <c r="N2392">
        <v>1.2475E-2</v>
      </c>
    </row>
    <row r="2393" spans="12:14" x14ac:dyDescent="0.2">
      <c r="N2393">
        <v>1.7049000000000002E-2</v>
      </c>
    </row>
    <row r="2394" spans="12:14" x14ac:dyDescent="0.2">
      <c r="N2394">
        <v>1.3289E-2</v>
      </c>
    </row>
    <row r="2395" spans="12:14" x14ac:dyDescent="0.2">
      <c r="N2395">
        <v>1.5348000000000001E-2</v>
      </c>
    </row>
    <row r="2396" spans="12:14" x14ac:dyDescent="0.2">
      <c r="N2396">
        <v>1.6934999999999999E-2</v>
      </c>
    </row>
    <row r="2397" spans="12:14" x14ac:dyDescent="0.2">
      <c r="N2397">
        <v>2.8764000000000001E-2</v>
      </c>
    </row>
    <row r="2398" spans="12:14" x14ac:dyDescent="0.2">
      <c r="N2398">
        <v>1.4526000000000001E-2</v>
      </c>
    </row>
    <row r="2399" spans="12:14" x14ac:dyDescent="0.2">
      <c r="N2399">
        <v>1.4899000000000001E-2</v>
      </c>
    </row>
    <row r="2400" spans="12:14" x14ac:dyDescent="0.2">
      <c r="N2400">
        <v>1.8886E-2</v>
      </c>
    </row>
    <row r="2401" spans="14:14" x14ac:dyDescent="0.2">
      <c r="N2401">
        <v>1.6948000000000001E-2</v>
      </c>
    </row>
    <row r="2402" spans="14:14" x14ac:dyDescent="0.2">
      <c r="N2402">
        <v>1.7243999999999999E-2</v>
      </c>
    </row>
    <row r="2403" spans="14:14" x14ac:dyDescent="0.2">
      <c r="N2403">
        <v>2.8080999999999998E-2</v>
      </c>
    </row>
    <row r="2404" spans="14:14" x14ac:dyDescent="0.2">
      <c r="N2404">
        <v>1.7589E-2</v>
      </c>
    </row>
    <row r="2405" spans="14:14" x14ac:dyDescent="0.2">
      <c r="N2405">
        <v>1.1013E-2</v>
      </c>
    </row>
    <row r="2406" spans="14:14" x14ac:dyDescent="0.2">
      <c r="N2406">
        <v>1.8859999999999998E-2</v>
      </c>
    </row>
    <row r="2407" spans="14:14" x14ac:dyDescent="0.2">
      <c r="N2407">
        <v>2.1115999999999999E-2</v>
      </c>
    </row>
    <row r="2408" spans="14:14" x14ac:dyDescent="0.2">
      <c r="N2408">
        <v>2.0434000000000001E-2</v>
      </c>
    </row>
    <row r="2409" spans="14:14" x14ac:dyDescent="0.2">
      <c r="N2409">
        <v>1.6027E-2</v>
      </c>
    </row>
    <row r="2410" spans="14:14" x14ac:dyDescent="0.2">
      <c r="N2410">
        <v>1.3136E-2</v>
      </c>
    </row>
    <row r="2411" spans="14:14" x14ac:dyDescent="0.2">
      <c r="N2411">
        <v>2.0798000000000001E-2</v>
      </c>
    </row>
    <row r="2412" spans="14:14" x14ac:dyDescent="0.2">
      <c r="N2412">
        <v>1.9515999999999999E-2</v>
      </c>
    </row>
    <row r="2413" spans="14:14" x14ac:dyDescent="0.2">
      <c r="N2413">
        <v>1.3159000000000001E-2</v>
      </c>
    </row>
    <row r="2414" spans="14:14" x14ac:dyDescent="0.2">
      <c r="N2414">
        <v>1.5140000000000001E-2</v>
      </c>
    </row>
    <row r="2415" spans="14:14" x14ac:dyDescent="0.2">
      <c r="N2415">
        <v>1.6383999999999999E-2</v>
      </c>
    </row>
    <row r="2416" spans="14:14" x14ac:dyDescent="0.2">
      <c r="N2416">
        <v>1.5551000000000001E-2</v>
      </c>
    </row>
    <row r="2417" spans="14:14" x14ac:dyDescent="0.2">
      <c r="N2417">
        <v>1.3968E-2</v>
      </c>
    </row>
    <row r="2418" spans="14:14" x14ac:dyDescent="0.2">
      <c r="N2418">
        <v>1.9087E-2</v>
      </c>
    </row>
    <row r="2419" spans="14:14" x14ac:dyDescent="0.2">
      <c r="N2419">
        <v>1.4736000000000001E-2</v>
      </c>
    </row>
    <row r="2420" spans="14:14" x14ac:dyDescent="0.2">
      <c r="N2420">
        <v>1.4742E-2</v>
      </c>
    </row>
    <row r="2421" spans="14:14" x14ac:dyDescent="0.2">
      <c r="N2421">
        <v>1.1941999999999999E-2</v>
      </c>
    </row>
    <row r="2422" spans="14:14" x14ac:dyDescent="0.2">
      <c r="N2422">
        <v>3.5054000000000002E-2</v>
      </c>
    </row>
    <row r="2423" spans="14:14" x14ac:dyDescent="0.2">
      <c r="N2423">
        <v>1.3365E-2</v>
      </c>
    </row>
    <row r="2424" spans="14:14" x14ac:dyDescent="0.2">
      <c r="N2424">
        <v>1.6657000000000002E-2</v>
      </c>
    </row>
    <row r="2425" spans="14:14" x14ac:dyDescent="0.2">
      <c r="N2425">
        <v>1.4648E-2</v>
      </c>
    </row>
    <row r="2426" spans="14:14" x14ac:dyDescent="0.2">
      <c r="N2426">
        <v>3.3151E-2</v>
      </c>
    </row>
    <row r="2427" spans="14:14" x14ac:dyDescent="0.2">
      <c r="N2427">
        <v>1.4009000000000001E-2</v>
      </c>
    </row>
    <row r="2428" spans="14:14" x14ac:dyDescent="0.2">
      <c r="N2428">
        <v>2.0617E-2</v>
      </c>
    </row>
    <row r="2429" spans="14:14" x14ac:dyDescent="0.2">
      <c r="N2429">
        <v>1.4815999999999999E-2</v>
      </c>
    </row>
    <row r="2430" spans="14:14" x14ac:dyDescent="0.2">
      <c r="N2430">
        <v>1.7167000000000002E-2</v>
      </c>
    </row>
    <row r="2431" spans="14:14" x14ac:dyDescent="0.2">
      <c r="N2431">
        <v>1.7600999999999999E-2</v>
      </c>
    </row>
    <row r="2432" spans="14:14" x14ac:dyDescent="0.2">
      <c r="N2432">
        <v>1.8689999999999998E-2</v>
      </c>
    </row>
    <row r="2433" spans="14:14" x14ac:dyDescent="0.2">
      <c r="N2433">
        <v>2.0140999999999999E-2</v>
      </c>
    </row>
    <row r="2434" spans="14:14" x14ac:dyDescent="0.2">
      <c r="N2434">
        <v>2.3913E-2</v>
      </c>
    </row>
    <row r="2435" spans="14:14" x14ac:dyDescent="0.2">
      <c r="N2435">
        <v>1.9831999999999999E-2</v>
      </c>
    </row>
    <row r="2436" spans="14:14" x14ac:dyDescent="0.2">
      <c r="N2436">
        <v>1.1613E-2</v>
      </c>
    </row>
    <row r="2437" spans="14:14" x14ac:dyDescent="0.2">
      <c r="N2437">
        <v>1.7183E-2</v>
      </c>
    </row>
    <row r="2438" spans="14:14" x14ac:dyDescent="0.2">
      <c r="N2438">
        <v>1.4342000000000001E-2</v>
      </c>
    </row>
    <row r="2439" spans="14:14" x14ac:dyDescent="0.2">
      <c r="N2439">
        <v>2.1847999999999999E-2</v>
      </c>
    </row>
    <row r="2440" spans="14:14" x14ac:dyDescent="0.2">
      <c r="N2440">
        <v>1.3727E-2</v>
      </c>
    </row>
    <row r="2441" spans="14:14" x14ac:dyDescent="0.2">
      <c r="N2441">
        <v>1.2602E-2</v>
      </c>
    </row>
    <row r="2442" spans="14:14" x14ac:dyDescent="0.2">
      <c r="N2442">
        <v>3.0938E-2</v>
      </c>
    </row>
    <row r="2443" spans="14:14" x14ac:dyDescent="0.2">
      <c r="N2443">
        <v>1.2563E-2</v>
      </c>
    </row>
    <row r="2444" spans="14:14" x14ac:dyDescent="0.2">
      <c r="N2444">
        <v>1.5101E-2</v>
      </c>
    </row>
    <row r="2445" spans="14:14" x14ac:dyDescent="0.2">
      <c r="N2445">
        <v>1.388E-2</v>
      </c>
    </row>
    <row r="2446" spans="14:14" x14ac:dyDescent="0.2">
      <c r="N2446">
        <v>1.2796E-2</v>
      </c>
    </row>
    <row r="2447" spans="14:14" x14ac:dyDescent="0.2">
      <c r="N2447">
        <v>1.6882999999999999E-2</v>
      </c>
    </row>
    <row r="2448" spans="14:14" x14ac:dyDescent="0.2">
      <c r="N2448">
        <v>1.9682000000000002E-2</v>
      </c>
    </row>
    <row r="2449" spans="14:14" x14ac:dyDescent="0.2">
      <c r="N2449">
        <v>1.6454E-2</v>
      </c>
    </row>
    <row r="2450" spans="14:14" x14ac:dyDescent="0.2">
      <c r="N2450">
        <v>1.29E-2</v>
      </c>
    </row>
    <row r="2451" spans="14:14" x14ac:dyDescent="0.2">
      <c r="N2451">
        <v>1.7218000000000001E-2</v>
      </c>
    </row>
    <row r="2452" spans="14:14" x14ac:dyDescent="0.2">
      <c r="N2452">
        <v>1.4315E-2</v>
      </c>
    </row>
    <row r="2453" spans="14:14" x14ac:dyDescent="0.2">
      <c r="N2453">
        <v>1.3207999999999999E-2</v>
      </c>
    </row>
    <row r="2454" spans="14:14" x14ac:dyDescent="0.2">
      <c r="N2454">
        <v>3.9312E-2</v>
      </c>
    </row>
    <row r="2455" spans="14:14" x14ac:dyDescent="0.2">
      <c r="N2455">
        <v>1.3077E-2</v>
      </c>
    </row>
    <row r="2456" spans="14:14" x14ac:dyDescent="0.2">
      <c r="N2456">
        <v>2.4598999999999999E-2</v>
      </c>
    </row>
    <row r="2457" spans="14:14" x14ac:dyDescent="0.2">
      <c r="N2457">
        <v>2.3335999999999999E-2</v>
      </c>
    </row>
    <row r="2458" spans="14:14" x14ac:dyDescent="0.2">
      <c r="N2458">
        <v>1.6374E-2</v>
      </c>
    </row>
    <row r="2459" spans="14:14" x14ac:dyDescent="0.2">
      <c r="N2459">
        <v>1.7266E-2</v>
      </c>
    </row>
    <row r="2460" spans="14:14" x14ac:dyDescent="0.2">
      <c r="N2460">
        <v>1.8339000000000001E-2</v>
      </c>
    </row>
    <row r="2461" spans="14:14" x14ac:dyDescent="0.2">
      <c r="N2461">
        <v>1.84E-2</v>
      </c>
    </row>
    <row r="2462" spans="14:14" x14ac:dyDescent="0.2">
      <c r="N2462">
        <v>1.6556000000000001E-2</v>
      </c>
    </row>
    <row r="2463" spans="14:14" x14ac:dyDescent="0.2">
      <c r="N2463">
        <v>1.9628E-2</v>
      </c>
    </row>
    <row r="2464" spans="14:14" x14ac:dyDescent="0.2">
      <c r="N2464">
        <v>4.2782000000000001E-2</v>
      </c>
    </row>
    <row r="2465" spans="14:14" x14ac:dyDescent="0.2">
      <c r="N2465">
        <v>2.3338000000000001E-2</v>
      </c>
    </row>
    <row r="2466" spans="14:14" x14ac:dyDescent="0.2">
      <c r="N2466">
        <v>1.375E-2</v>
      </c>
    </row>
    <row r="2467" spans="14:14" x14ac:dyDescent="0.2">
      <c r="N2467">
        <v>1.5726E-2</v>
      </c>
    </row>
    <row r="2468" spans="14:14" x14ac:dyDescent="0.2">
      <c r="N2468">
        <v>1.7943000000000001E-2</v>
      </c>
    </row>
    <row r="2469" spans="14:14" x14ac:dyDescent="0.2">
      <c r="N2469">
        <v>1.5755999999999999E-2</v>
      </c>
    </row>
    <row r="2470" spans="14:14" x14ac:dyDescent="0.2">
      <c r="N2470">
        <v>2.6804000000000001E-2</v>
      </c>
    </row>
    <row r="2471" spans="14:14" x14ac:dyDescent="0.2">
      <c r="N2471">
        <v>1.9057999999999999E-2</v>
      </c>
    </row>
    <row r="2472" spans="14:14" x14ac:dyDescent="0.2">
      <c r="N2472">
        <v>1.6698000000000001E-2</v>
      </c>
    </row>
    <row r="2473" spans="14:14" x14ac:dyDescent="0.2">
      <c r="N2473">
        <v>5.5694E-2</v>
      </c>
    </row>
    <row r="2474" spans="14:14" x14ac:dyDescent="0.2">
      <c r="N2474">
        <v>1.3317000000000001E-2</v>
      </c>
    </row>
    <row r="2475" spans="14:14" x14ac:dyDescent="0.2">
      <c r="N2475">
        <v>1.6476999999999999E-2</v>
      </c>
    </row>
    <row r="2476" spans="14:14" x14ac:dyDescent="0.2">
      <c r="N2476">
        <v>1.3787000000000001E-2</v>
      </c>
    </row>
    <row r="2477" spans="14:14" x14ac:dyDescent="0.2">
      <c r="N2477">
        <v>1.2945999999999999E-2</v>
      </c>
    </row>
    <row r="2478" spans="14:14" x14ac:dyDescent="0.2">
      <c r="N2478">
        <v>1.3847E-2</v>
      </c>
    </row>
    <row r="2479" spans="14:14" x14ac:dyDescent="0.2">
      <c r="N2479">
        <v>1.6681999999999999E-2</v>
      </c>
    </row>
    <row r="2480" spans="14:14" x14ac:dyDescent="0.2">
      <c r="N2480">
        <v>1.2298E-2</v>
      </c>
    </row>
    <row r="2481" spans="14:14" x14ac:dyDescent="0.2">
      <c r="N2481">
        <v>3.2536000000000002E-2</v>
      </c>
    </row>
    <row r="2482" spans="14:14" x14ac:dyDescent="0.2">
      <c r="N2482">
        <v>2.6783999999999999E-2</v>
      </c>
    </row>
    <row r="2483" spans="14:14" x14ac:dyDescent="0.2">
      <c r="N2483">
        <v>1.6917999999999999E-2</v>
      </c>
    </row>
    <row r="2484" spans="14:14" x14ac:dyDescent="0.2">
      <c r="N2484">
        <v>2.5807E-2</v>
      </c>
    </row>
    <row r="2485" spans="14:14" x14ac:dyDescent="0.2">
      <c r="N2485">
        <v>2.8126999999999999E-2</v>
      </c>
    </row>
    <row r="2486" spans="14:14" x14ac:dyDescent="0.2">
      <c r="N2486">
        <v>2.6610999999999999E-2</v>
      </c>
    </row>
    <row r="2487" spans="14:14" x14ac:dyDescent="0.2">
      <c r="N2487">
        <v>2.5916999999999999E-2</v>
      </c>
    </row>
    <row r="2488" spans="14:14" x14ac:dyDescent="0.2">
      <c r="N2488">
        <v>1.4944000000000001E-2</v>
      </c>
    </row>
    <row r="2489" spans="14:14" x14ac:dyDescent="0.2">
      <c r="N2489">
        <v>1.4879E-2</v>
      </c>
    </row>
    <row r="2490" spans="14:14" x14ac:dyDescent="0.2">
      <c r="N2490">
        <v>1.6438000000000001E-2</v>
      </c>
    </row>
    <row r="2491" spans="14:14" x14ac:dyDescent="0.2">
      <c r="N2491">
        <v>1.8731000000000001E-2</v>
      </c>
    </row>
    <row r="2492" spans="14:14" x14ac:dyDescent="0.2">
      <c r="N2492">
        <v>1.4914E-2</v>
      </c>
    </row>
    <row r="2493" spans="14:14" x14ac:dyDescent="0.2">
      <c r="N2493">
        <v>1.3962E-2</v>
      </c>
    </row>
    <row r="2494" spans="14:14" x14ac:dyDescent="0.2">
      <c r="N2494">
        <v>1.3018999999999999E-2</v>
      </c>
    </row>
    <row r="2495" spans="14:14" x14ac:dyDescent="0.2">
      <c r="N2495">
        <v>3.1019999999999999E-2</v>
      </c>
    </row>
    <row r="2496" spans="14:14" x14ac:dyDescent="0.2">
      <c r="N2496">
        <v>1.8742999999999999E-2</v>
      </c>
    </row>
    <row r="2497" spans="14:14" x14ac:dyDescent="0.2">
      <c r="N2497">
        <v>1.5928000000000001E-2</v>
      </c>
    </row>
    <row r="2498" spans="14:14" x14ac:dyDescent="0.2">
      <c r="N2498">
        <v>2.2305999999999999E-2</v>
      </c>
    </row>
    <row r="2499" spans="14:14" x14ac:dyDescent="0.2">
      <c r="N2499">
        <v>1.882E-2</v>
      </c>
    </row>
    <row r="2500" spans="14:14" x14ac:dyDescent="0.2">
      <c r="N2500">
        <v>1.3873999999999999E-2</v>
      </c>
    </row>
    <row r="2501" spans="14:14" x14ac:dyDescent="0.2">
      <c r="N2501">
        <v>3.1266000000000002E-2</v>
      </c>
    </row>
    <row r="2502" spans="14:14" x14ac:dyDescent="0.2">
      <c r="N2502">
        <v>1.256E-2</v>
      </c>
    </row>
    <row r="2503" spans="14:14" x14ac:dyDescent="0.2">
      <c r="N2503">
        <v>3.4861000000000003E-2</v>
      </c>
    </row>
    <row r="2504" spans="14:14" x14ac:dyDescent="0.2">
      <c r="N2504">
        <v>3.1150000000000001E-2</v>
      </c>
    </row>
    <row r="2505" spans="14:14" x14ac:dyDescent="0.2">
      <c r="N2505">
        <v>1.8075000000000001E-2</v>
      </c>
    </row>
    <row r="2506" spans="14:14" x14ac:dyDescent="0.2">
      <c r="N2506">
        <v>1.8608E-2</v>
      </c>
    </row>
    <row r="2507" spans="14:14" x14ac:dyDescent="0.2">
      <c r="N2507">
        <v>3.4955E-2</v>
      </c>
    </row>
    <row r="2508" spans="14:14" x14ac:dyDescent="0.2">
      <c r="N2508">
        <v>1.9519999999999999E-2</v>
      </c>
    </row>
    <row r="2509" spans="14:14" x14ac:dyDescent="0.2">
      <c r="N2509">
        <v>1.2662E-2</v>
      </c>
    </row>
    <row r="2510" spans="14:14" x14ac:dyDescent="0.2">
      <c r="N2510">
        <v>2.2556E-2</v>
      </c>
    </row>
    <row r="2511" spans="14:14" x14ac:dyDescent="0.2">
      <c r="N2511">
        <v>1.3759E-2</v>
      </c>
    </row>
    <row r="2512" spans="14:14" x14ac:dyDescent="0.2">
      <c r="N2512">
        <v>2.8586E-2</v>
      </c>
    </row>
    <row r="2513" spans="14:14" x14ac:dyDescent="0.2">
      <c r="N2513">
        <v>1.4104999999999999E-2</v>
      </c>
    </row>
    <row r="2514" spans="14:14" x14ac:dyDescent="0.2">
      <c r="N2514">
        <v>2.0466000000000002E-2</v>
      </c>
    </row>
    <row r="2515" spans="14:14" x14ac:dyDescent="0.2">
      <c r="N2515">
        <v>1.2994E-2</v>
      </c>
    </row>
    <row r="2516" spans="14:14" x14ac:dyDescent="0.2">
      <c r="N2516">
        <v>1.3911E-2</v>
      </c>
    </row>
    <row r="2517" spans="14:14" x14ac:dyDescent="0.2">
      <c r="N2517">
        <v>1.9691E-2</v>
      </c>
    </row>
    <row r="2518" spans="14:14" x14ac:dyDescent="0.2">
      <c r="N2518">
        <v>1.6128E-2</v>
      </c>
    </row>
    <row r="2519" spans="14:14" x14ac:dyDescent="0.2">
      <c r="N2519">
        <v>1.4886E-2</v>
      </c>
    </row>
    <row r="2520" spans="14:14" x14ac:dyDescent="0.2">
      <c r="N2520">
        <v>1.3892E-2</v>
      </c>
    </row>
    <row r="2521" spans="14:14" x14ac:dyDescent="0.2">
      <c r="N2521">
        <v>1.7994E-2</v>
      </c>
    </row>
    <row r="2522" spans="14:14" x14ac:dyDescent="0.2">
      <c r="N2522">
        <v>1.1946999999999999E-2</v>
      </c>
    </row>
    <row r="2523" spans="14:14" x14ac:dyDescent="0.2">
      <c r="N2523">
        <v>1.4564000000000001E-2</v>
      </c>
    </row>
    <row r="2524" spans="14:14" x14ac:dyDescent="0.2">
      <c r="N2524">
        <v>2.1349E-2</v>
      </c>
    </row>
    <row r="2525" spans="14:14" x14ac:dyDescent="0.2">
      <c r="N2525">
        <v>2.0839E-2</v>
      </c>
    </row>
    <row r="2526" spans="14:14" x14ac:dyDescent="0.2">
      <c r="N2526">
        <v>1.444E-2</v>
      </c>
    </row>
    <row r="2527" spans="14:14" x14ac:dyDescent="0.2">
      <c r="N2527">
        <v>1.7548999999999999E-2</v>
      </c>
    </row>
    <row r="2528" spans="14:14" x14ac:dyDescent="0.2">
      <c r="N2528">
        <v>3.2467999999999997E-2</v>
      </c>
    </row>
    <row r="2529" spans="14:14" x14ac:dyDescent="0.2">
      <c r="N2529">
        <v>1.4567E-2</v>
      </c>
    </row>
    <row r="2530" spans="14:14" x14ac:dyDescent="0.2">
      <c r="N2530">
        <v>1.3946E-2</v>
      </c>
    </row>
    <row r="2531" spans="14:14" x14ac:dyDescent="0.2">
      <c r="N2531">
        <v>1.9234999999999999E-2</v>
      </c>
    </row>
    <row r="2532" spans="14:14" x14ac:dyDescent="0.2">
      <c r="N2532">
        <v>1.5812E-2</v>
      </c>
    </row>
    <row r="2533" spans="14:14" x14ac:dyDescent="0.2">
      <c r="N2533">
        <v>1.626E-2</v>
      </c>
    </row>
    <row r="2534" spans="14:14" x14ac:dyDescent="0.2">
      <c r="N2534">
        <v>1.4579999999999999E-2</v>
      </c>
    </row>
    <row r="2535" spans="14:14" x14ac:dyDescent="0.2">
      <c r="N2535">
        <v>1.274E-2</v>
      </c>
    </row>
    <row r="2536" spans="14:14" x14ac:dyDescent="0.2">
      <c r="N2536">
        <v>1.4947999999999999E-2</v>
      </c>
    </row>
    <row r="2537" spans="14:14" x14ac:dyDescent="0.2">
      <c r="N2537">
        <v>1.8669000000000002E-2</v>
      </c>
    </row>
    <row r="2538" spans="14:14" x14ac:dyDescent="0.2">
      <c r="N2538">
        <v>1.7765E-2</v>
      </c>
    </row>
    <row r="2539" spans="14:14" x14ac:dyDescent="0.2">
      <c r="N2539">
        <v>1.2682000000000001E-2</v>
      </c>
    </row>
    <row r="2540" spans="14:14" x14ac:dyDescent="0.2">
      <c r="N2540">
        <v>2.5225999999999998E-2</v>
      </c>
    </row>
    <row r="2541" spans="14:14" x14ac:dyDescent="0.2">
      <c r="N2541">
        <v>1.9498999999999999E-2</v>
      </c>
    </row>
    <row r="2542" spans="14:14" x14ac:dyDescent="0.2">
      <c r="N2542">
        <v>2.2780999999999999E-2</v>
      </c>
    </row>
    <row r="2543" spans="14:14" x14ac:dyDescent="0.2">
      <c r="N2543">
        <v>1.3919000000000001E-2</v>
      </c>
    </row>
    <row r="2544" spans="14:14" x14ac:dyDescent="0.2">
      <c r="N2544">
        <v>1.2607999999999999E-2</v>
      </c>
    </row>
    <row r="2545" spans="14:14" x14ac:dyDescent="0.2">
      <c r="N2545">
        <v>4.0086999999999998E-2</v>
      </c>
    </row>
    <row r="2546" spans="14:14" x14ac:dyDescent="0.2">
      <c r="N2546">
        <v>2.4025999999999999E-2</v>
      </c>
    </row>
    <row r="2547" spans="14:14" x14ac:dyDescent="0.2">
      <c r="N2547">
        <v>2.1097000000000001E-2</v>
      </c>
    </row>
    <row r="2548" spans="14:14" x14ac:dyDescent="0.2">
      <c r="N2548">
        <v>1.7374000000000001E-2</v>
      </c>
    </row>
    <row r="2549" spans="14:14" x14ac:dyDescent="0.2">
      <c r="N2549">
        <v>1.4758E-2</v>
      </c>
    </row>
    <row r="2550" spans="14:14" x14ac:dyDescent="0.2">
      <c r="N2550">
        <v>1.2314E-2</v>
      </c>
    </row>
    <row r="2551" spans="14:14" x14ac:dyDescent="0.2">
      <c r="N2551">
        <v>1.3620999999999999E-2</v>
      </c>
    </row>
    <row r="2552" spans="14:14" x14ac:dyDescent="0.2">
      <c r="N2552">
        <v>3.3571999999999998E-2</v>
      </c>
    </row>
    <row r="2553" spans="14:14" x14ac:dyDescent="0.2">
      <c r="N2553">
        <v>2.2408000000000001E-2</v>
      </c>
    </row>
    <row r="2554" spans="14:14" x14ac:dyDescent="0.2">
      <c r="N2554">
        <v>4.3853999999999997E-2</v>
      </c>
    </row>
    <row r="2555" spans="14:14" x14ac:dyDescent="0.2">
      <c r="N2555">
        <v>1.9188E-2</v>
      </c>
    </row>
    <row r="2556" spans="14:14" x14ac:dyDescent="0.2">
      <c r="N2556">
        <v>1.4017999999999999E-2</v>
      </c>
    </row>
    <row r="2557" spans="14:14" x14ac:dyDescent="0.2">
      <c r="N2557">
        <v>1.2286E-2</v>
      </c>
    </row>
    <row r="2558" spans="14:14" x14ac:dyDescent="0.2">
      <c r="N2558">
        <v>1.3481999999999999E-2</v>
      </c>
    </row>
    <row r="2559" spans="14:14" x14ac:dyDescent="0.2">
      <c r="N2559">
        <v>1.8818000000000001E-2</v>
      </c>
    </row>
    <row r="2560" spans="14:14" x14ac:dyDescent="0.2">
      <c r="N2560">
        <v>1.2860999999999999E-2</v>
      </c>
    </row>
    <row r="2561" spans="14:14" x14ac:dyDescent="0.2">
      <c r="N2561">
        <v>1.4232E-2</v>
      </c>
    </row>
    <row r="2562" spans="14:14" x14ac:dyDescent="0.2">
      <c r="N2562">
        <v>3.8292E-2</v>
      </c>
    </row>
    <row r="2563" spans="14:14" x14ac:dyDescent="0.2">
      <c r="N2563">
        <v>2.1846999999999998E-2</v>
      </c>
    </row>
    <row r="2564" spans="14:14" x14ac:dyDescent="0.2">
      <c r="N2564">
        <v>1.4918000000000001E-2</v>
      </c>
    </row>
    <row r="2565" spans="14:14" x14ac:dyDescent="0.2">
      <c r="N2565">
        <v>1.2666E-2</v>
      </c>
    </row>
    <row r="2566" spans="14:14" x14ac:dyDescent="0.2">
      <c r="N2566">
        <v>3.9573999999999998E-2</v>
      </c>
    </row>
    <row r="2567" spans="14:14" x14ac:dyDescent="0.2">
      <c r="N2567">
        <v>3.6955000000000002E-2</v>
      </c>
    </row>
    <row r="2568" spans="14:14" x14ac:dyDescent="0.2">
      <c r="N2568">
        <v>1.9807999999999999E-2</v>
      </c>
    </row>
    <row r="2569" spans="14:14" x14ac:dyDescent="0.2">
      <c r="N2569">
        <v>1.2241E-2</v>
      </c>
    </row>
    <row r="2570" spans="14:14" x14ac:dyDescent="0.2">
      <c r="N2570">
        <v>1.6584999999999999E-2</v>
      </c>
    </row>
    <row r="2571" spans="14:14" x14ac:dyDescent="0.2">
      <c r="N2571">
        <v>2.5645000000000001E-2</v>
      </c>
    </row>
    <row r="2572" spans="14:14" x14ac:dyDescent="0.2">
      <c r="N2572">
        <v>3.5866000000000002E-2</v>
      </c>
    </row>
    <row r="2573" spans="14:14" x14ac:dyDescent="0.2">
      <c r="N2573">
        <v>1.5845999999999999E-2</v>
      </c>
    </row>
    <row r="2574" spans="14:14" x14ac:dyDescent="0.2">
      <c r="N2574">
        <v>2.9304E-2</v>
      </c>
    </row>
    <row r="2575" spans="14:14" x14ac:dyDescent="0.2">
      <c r="N2575">
        <v>2.2235999999999999E-2</v>
      </c>
    </row>
    <row r="2576" spans="14:14" x14ac:dyDescent="0.2">
      <c r="N2576">
        <v>2.5618999999999999E-2</v>
      </c>
    </row>
    <row r="2577" spans="14:14" x14ac:dyDescent="0.2">
      <c r="N2577">
        <v>2.2557000000000001E-2</v>
      </c>
    </row>
    <row r="2578" spans="14:14" x14ac:dyDescent="0.2">
      <c r="N2578">
        <v>2.1774999999999999E-2</v>
      </c>
    </row>
    <row r="2579" spans="14:14" x14ac:dyDescent="0.2">
      <c r="N2579">
        <v>1.2836999999999999E-2</v>
      </c>
    </row>
    <row r="2580" spans="14:14" x14ac:dyDescent="0.2">
      <c r="N2580">
        <v>1.5592E-2</v>
      </c>
    </row>
    <row r="2581" spans="14:14" x14ac:dyDescent="0.2">
      <c r="N2581">
        <v>3.9428999999999999E-2</v>
      </c>
    </row>
    <row r="2582" spans="14:14" x14ac:dyDescent="0.2">
      <c r="N2582">
        <v>5.8415000000000002E-2</v>
      </c>
    </row>
    <row r="2583" spans="14:14" x14ac:dyDescent="0.2">
      <c r="N2583">
        <v>1.3209E-2</v>
      </c>
    </row>
    <row r="2584" spans="14:14" x14ac:dyDescent="0.2">
      <c r="N2584">
        <v>1.376E-2</v>
      </c>
    </row>
    <row r="2585" spans="14:14" x14ac:dyDescent="0.2">
      <c r="N2585">
        <v>1.8886E-2</v>
      </c>
    </row>
    <row r="2586" spans="14:14" x14ac:dyDescent="0.2">
      <c r="N2586">
        <v>7.5941999999999996E-2</v>
      </c>
    </row>
    <row r="2587" spans="14:14" x14ac:dyDescent="0.2">
      <c r="N2587">
        <v>1.3287E-2</v>
      </c>
    </row>
    <row r="2588" spans="14:14" x14ac:dyDescent="0.2">
      <c r="N2588">
        <v>3.2573999999999999E-2</v>
      </c>
    </row>
    <row r="2589" spans="14:14" x14ac:dyDescent="0.2">
      <c r="N2589">
        <v>2.2653E-2</v>
      </c>
    </row>
    <row r="2590" spans="14:14" x14ac:dyDescent="0.2">
      <c r="N2590">
        <v>1.7448999999999999E-2</v>
      </c>
    </row>
    <row r="2591" spans="14:14" x14ac:dyDescent="0.2">
      <c r="N2591">
        <v>3.5313999999999998E-2</v>
      </c>
    </row>
    <row r="2592" spans="14:14" x14ac:dyDescent="0.2">
      <c r="N2592">
        <v>3.0932999999999999E-2</v>
      </c>
    </row>
    <row r="2593" spans="14:14" x14ac:dyDescent="0.2">
      <c r="N2593">
        <v>1.3982E-2</v>
      </c>
    </row>
    <row r="2594" spans="14:14" x14ac:dyDescent="0.2">
      <c r="N2594">
        <v>1.2344000000000001E-2</v>
      </c>
    </row>
    <row r="2595" spans="14:14" x14ac:dyDescent="0.2">
      <c r="N2595">
        <v>1.5115E-2</v>
      </c>
    </row>
    <row r="2596" spans="14:14" x14ac:dyDescent="0.2">
      <c r="N2596">
        <v>1.5058999999999999E-2</v>
      </c>
    </row>
    <row r="2597" spans="14:14" x14ac:dyDescent="0.2">
      <c r="N2597">
        <v>2.1250000000000002E-2</v>
      </c>
    </row>
    <row r="2598" spans="14:14" x14ac:dyDescent="0.2">
      <c r="N2598">
        <v>1.4007E-2</v>
      </c>
    </row>
    <row r="2599" spans="14:14" x14ac:dyDescent="0.2">
      <c r="N2599">
        <v>1.4940999999999999E-2</v>
      </c>
    </row>
    <row r="2600" spans="14:14" x14ac:dyDescent="0.2">
      <c r="N2600">
        <v>2.6912999999999999E-2</v>
      </c>
    </row>
    <row r="2601" spans="14:14" x14ac:dyDescent="0.2">
      <c r="N2601">
        <v>2.1018999999999999E-2</v>
      </c>
    </row>
    <row r="2602" spans="14:14" x14ac:dyDescent="0.2">
      <c r="N2602">
        <v>1.5569E-2</v>
      </c>
    </row>
    <row r="2603" spans="14:14" x14ac:dyDescent="0.2">
      <c r="N2603">
        <v>3.9521000000000001E-2</v>
      </c>
    </row>
    <row r="2604" spans="14:14" x14ac:dyDescent="0.2">
      <c r="N2604">
        <v>1.3450999999999999E-2</v>
      </c>
    </row>
    <row r="2605" spans="14:14" x14ac:dyDescent="0.2">
      <c r="N2605">
        <v>1.3743E-2</v>
      </c>
    </row>
    <row r="2606" spans="14:14" x14ac:dyDescent="0.2">
      <c r="N2606">
        <v>4.2188000000000003E-2</v>
      </c>
    </row>
    <row r="2607" spans="14:14" x14ac:dyDescent="0.2">
      <c r="N2607">
        <v>2.2932000000000001E-2</v>
      </c>
    </row>
    <row r="2608" spans="14:14" x14ac:dyDescent="0.2">
      <c r="N2608">
        <v>1.3506000000000001E-2</v>
      </c>
    </row>
    <row r="2609" spans="14:14" x14ac:dyDescent="0.2">
      <c r="N2609">
        <v>3.0466E-2</v>
      </c>
    </row>
    <row r="2610" spans="14:14" x14ac:dyDescent="0.2">
      <c r="N2610">
        <v>1.4126E-2</v>
      </c>
    </row>
    <row r="2611" spans="14:14" x14ac:dyDescent="0.2">
      <c r="N2611">
        <v>2.0500000000000001E-2</v>
      </c>
    </row>
    <row r="2612" spans="14:14" x14ac:dyDescent="0.2">
      <c r="N2612">
        <v>1.3578E-2</v>
      </c>
    </row>
    <row r="2613" spans="14:14" x14ac:dyDescent="0.2">
      <c r="N2613">
        <v>1.5213000000000001E-2</v>
      </c>
    </row>
    <row r="2614" spans="14:14" x14ac:dyDescent="0.2">
      <c r="N2614">
        <v>1.7025999999999999E-2</v>
      </c>
    </row>
    <row r="2615" spans="14:14" x14ac:dyDescent="0.2">
      <c r="N2615">
        <v>2.7711E-2</v>
      </c>
    </row>
    <row r="2616" spans="14:14" x14ac:dyDescent="0.2">
      <c r="N2616">
        <v>1.3715E-2</v>
      </c>
    </row>
    <row r="2617" spans="14:14" x14ac:dyDescent="0.2">
      <c r="N2617">
        <v>2.9343000000000001E-2</v>
      </c>
    </row>
    <row r="2618" spans="14:14" x14ac:dyDescent="0.2">
      <c r="N2618">
        <v>1.8092E-2</v>
      </c>
    </row>
    <row r="2619" spans="14:14" x14ac:dyDescent="0.2">
      <c r="N2619">
        <v>1.7353E-2</v>
      </c>
    </row>
    <row r="2620" spans="14:14" x14ac:dyDescent="0.2">
      <c r="N2620">
        <v>4.5693999999999999E-2</v>
      </c>
    </row>
    <row r="2621" spans="14:14" x14ac:dyDescent="0.2">
      <c r="N2621">
        <v>1.9465E-2</v>
      </c>
    </row>
    <row r="2622" spans="14:14" x14ac:dyDescent="0.2">
      <c r="N2622">
        <v>1.9435999999999998E-2</v>
      </c>
    </row>
    <row r="2623" spans="14:14" x14ac:dyDescent="0.2">
      <c r="N2623">
        <v>1.7701999999999999E-2</v>
      </c>
    </row>
    <row r="2624" spans="14:14" x14ac:dyDescent="0.2">
      <c r="N2624">
        <v>1.8714000000000001E-2</v>
      </c>
    </row>
    <row r="2625" spans="14:14" x14ac:dyDescent="0.2">
      <c r="N2625">
        <v>2.1233999999999999E-2</v>
      </c>
    </row>
    <row r="2626" spans="14:14" x14ac:dyDescent="0.2">
      <c r="N2626">
        <v>1.3034E-2</v>
      </c>
    </row>
    <row r="2627" spans="14:14" x14ac:dyDescent="0.2">
      <c r="N2627">
        <v>1.2655E-2</v>
      </c>
    </row>
    <row r="2628" spans="14:14" x14ac:dyDescent="0.2">
      <c r="N2628">
        <v>4.0940999999999998E-2</v>
      </c>
    </row>
    <row r="2629" spans="14:14" x14ac:dyDescent="0.2">
      <c r="N2629">
        <v>1.2829E-2</v>
      </c>
    </row>
    <row r="2630" spans="14:14" x14ac:dyDescent="0.2">
      <c r="N2630">
        <v>1.8099000000000001E-2</v>
      </c>
    </row>
    <row r="2631" spans="14:14" x14ac:dyDescent="0.2">
      <c r="N2631">
        <v>1.9904000000000002E-2</v>
      </c>
    </row>
    <row r="2632" spans="14:14" x14ac:dyDescent="0.2">
      <c r="N2632">
        <v>2.9814E-2</v>
      </c>
    </row>
    <row r="2633" spans="14:14" x14ac:dyDescent="0.2">
      <c r="N2633">
        <v>3.7616999999999998E-2</v>
      </c>
    </row>
    <row r="2634" spans="14:14" x14ac:dyDescent="0.2">
      <c r="N2634">
        <v>3.5111999999999997E-2</v>
      </c>
    </row>
    <row r="2635" spans="14:14" x14ac:dyDescent="0.2">
      <c r="N2635">
        <v>1.7536E-2</v>
      </c>
    </row>
    <row r="2636" spans="14:14" x14ac:dyDescent="0.2">
      <c r="N2636">
        <v>2.1403999999999999E-2</v>
      </c>
    </row>
    <row r="2637" spans="14:14" x14ac:dyDescent="0.2">
      <c r="N2637">
        <v>1.6237999999999999E-2</v>
      </c>
    </row>
    <row r="2638" spans="14:14" x14ac:dyDescent="0.2">
      <c r="N2638">
        <v>1.9824000000000001E-2</v>
      </c>
    </row>
    <row r="2639" spans="14:14" x14ac:dyDescent="0.2">
      <c r="N2639">
        <v>2.2806E-2</v>
      </c>
    </row>
    <row r="2640" spans="14:14" x14ac:dyDescent="0.2">
      <c r="N2640">
        <v>1.3327E-2</v>
      </c>
    </row>
    <row r="2641" spans="14:14" x14ac:dyDescent="0.2">
      <c r="N2641">
        <v>2.3007E-2</v>
      </c>
    </row>
    <row r="2642" spans="14:14" x14ac:dyDescent="0.2">
      <c r="N2642">
        <v>3.5138000000000003E-2</v>
      </c>
    </row>
    <row r="2643" spans="14:14" x14ac:dyDescent="0.2">
      <c r="N2643">
        <v>1.6479000000000001E-2</v>
      </c>
    </row>
    <row r="2644" spans="14:14" x14ac:dyDescent="0.2">
      <c r="N2644">
        <v>1.7243999999999999E-2</v>
      </c>
    </row>
    <row r="2645" spans="14:14" x14ac:dyDescent="0.2">
      <c r="N2645">
        <v>2.3897999999999999E-2</v>
      </c>
    </row>
    <row r="2646" spans="14:14" x14ac:dyDescent="0.2">
      <c r="N2646">
        <v>1.6899999999999998E-2</v>
      </c>
    </row>
    <row r="2647" spans="14:14" x14ac:dyDescent="0.2">
      <c r="N2647">
        <v>1.7876E-2</v>
      </c>
    </row>
    <row r="2648" spans="14:14" x14ac:dyDescent="0.2">
      <c r="N2648">
        <v>1.49E-2</v>
      </c>
    </row>
    <row r="2649" spans="14:14" x14ac:dyDescent="0.2">
      <c r="N2649">
        <v>1.7502E-2</v>
      </c>
    </row>
    <row r="2650" spans="14:14" x14ac:dyDescent="0.2">
      <c r="N2650">
        <v>1.5239000000000001E-2</v>
      </c>
    </row>
    <row r="2651" spans="14:14" x14ac:dyDescent="0.2">
      <c r="N2651">
        <v>1.3243E-2</v>
      </c>
    </row>
    <row r="2652" spans="14:14" x14ac:dyDescent="0.2">
      <c r="N2652">
        <v>4.9456E-2</v>
      </c>
    </row>
    <row r="2653" spans="14:14" x14ac:dyDescent="0.2">
      <c r="N2653">
        <v>1.8352E-2</v>
      </c>
    </row>
    <row r="2654" spans="14:14" x14ac:dyDescent="0.2">
      <c r="N2654">
        <v>2.2100000000000002E-2</v>
      </c>
    </row>
    <row r="2655" spans="14:14" x14ac:dyDescent="0.2">
      <c r="N2655">
        <v>1.9949999999999999E-2</v>
      </c>
    </row>
    <row r="2656" spans="14:14" x14ac:dyDescent="0.2">
      <c r="N2656">
        <v>1.821E-2</v>
      </c>
    </row>
    <row r="2657" spans="14:14" x14ac:dyDescent="0.2">
      <c r="N2657">
        <v>1.7846999999999998E-2</v>
      </c>
    </row>
    <row r="2658" spans="14:14" x14ac:dyDescent="0.2">
      <c r="N2658">
        <v>5.8613999999999999E-2</v>
      </c>
    </row>
    <row r="2659" spans="14:14" x14ac:dyDescent="0.2">
      <c r="N2659">
        <v>2.8375000000000001E-2</v>
      </c>
    </row>
    <row r="2660" spans="14:14" x14ac:dyDescent="0.2">
      <c r="N2660">
        <v>1.4633999999999999E-2</v>
      </c>
    </row>
    <row r="2661" spans="14:14" x14ac:dyDescent="0.2">
      <c r="N2661">
        <v>3.4339000000000001E-2</v>
      </c>
    </row>
    <row r="2662" spans="14:14" x14ac:dyDescent="0.2">
      <c r="N2662">
        <v>1.8044000000000001E-2</v>
      </c>
    </row>
    <row r="2663" spans="14:14" x14ac:dyDescent="0.2">
      <c r="N2663">
        <v>2.2761E-2</v>
      </c>
    </row>
    <row r="2664" spans="14:14" x14ac:dyDescent="0.2">
      <c r="N2664">
        <v>1.7086E-2</v>
      </c>
    </row>
    <row r="2665" spans="14:14" x14ac:dyDescent="0.2">
      <c r="N2665">
        <v>5.1802000000000001E-2</v>
      </c>
    </row>
    <row r="2666" spans="14:14" x14ac:dyDescent="0.2">
      <c r="N2666">
        <v>2.3685999999999999E-2</v>
      </c>
    </row>
    <row r="2667" spans="14:14" x14ac:dyDescent="0.2">
      <c r="N2667">
        <v>1.3335E-2</v>
      </c>
    </row>
    <row r="2668" spans="14:14" x14ac:dyDescent="0.2">
      <c r="N2668">
        <v>1.7989000000000002E-2</v>
      </c>
    </row>
    <row r="2669" spans="14:14" x14ac:dyDescent="0.2">
      <c r="N2669">
        <v>1.4206E-2</v>
      </c>
    </row>
    <row r="2670" spans="14:14" x14ac:dyDescent="0.2">
      <c r="N2670">
        <v>1.3927E-2</v>
      </c>
    </row>
    <row r="2671" spans="14:14" x14ac:dyDescent="0.2">
      <c r="N2671">
        <v>2.3227999999999999E-2</v>
      </c>
    </row>
    <row r="2672" spans="14:14" x14ac:dyDescent="0.2">
      <c r="N2672">
        <v>1.4715000000000001E-2</v>
      </c>
    </row>
    <row r="2673" spans="14:14" x14ac:dyDescent="0.2">
      <c r="N2673">
        <v>2.4643000000000002E-2</v>
      </c>
    </row>
    <row r="2674" spans="14:14" x14ac:dyDescent="0.2">
      <c r="N2674">
        <v>1.6986999999999999E-2</v>
      </c>
    </row>
    <row r="2675" spans="14:14" x14ac:dyDescent="0.2">
      <c r="N2675">
        <v>1.5879999999999998E-2</v>
      </c>
    </row>
    <row r="2676" spans="14:14" x14ac:dyDescent="0.2">
      <c r="N2676">
        <v>1.4026E-2</v>
      </c>
    </row>
    <row r="2677" spans="14:14" x14ac:dyDescent="0.2">
      <c r="N2677">
        <v>2.9104000000000001E-2</v>
      </c>
    </row>
    <row r="2678" spans="14:14" x14ac:dyDescent="0.2">
      <c r="N2678">
        <v>1.7080000000000001E-2</v>
      </c>
    </row>
    <row r="2679" spans="14:14" x14ac:dyDescent="0.2">
      <c r="N2679">
        <v>1.5115999999999999E-2</v>
      </c>
    </row>
    <row r="2680" spans="14:14" x14ac:dyDescent="0.2">
      <c r="N2680">
        <v>1.9994000000000001E-2</v>
      </c>
    </row>
    <row r="2681" spans="14:14" x14ac:dyDescent="0.2">
      <c r="N2681">
        <v>1.321E-2</v>
      </c>
    </row>
    <row r="2682" spans="14:14" x14ac:dyDescent="0.2">
      <c r="N2682">
        <v>3.9917000000000001E-2</v>
      </c>
    </row>
    <row r="2683" spans="14:14" x14ac:dyDescent="0.2">
      <c r="N2683">
        <v>1.2452E-2</v>
      </c>
    </row>
    <row r="2684" spans="14:14" x14ac:dyDescent="0.2">
      <c r="N2684">
        <v>1.5007E-2</v>
      </c>
    </row>
    <row r="2685" spans="14:14" x14ac:dyDescent="0.2">
      <c r="N2685">
        <v>1.3010000000000001E-2</v>
      </c>
    </row>
    <row r="2686" spans="14:14" x14ac:dyDescent="0.2">
      <c r="N2686">
        <v>1.2919E-2</v>
      </c>
    </row>
    <row r="2687" spans="14:14" x14ac:dyDescent="0.2">
      <c r="N2687">
        <v>3.4318000000000001E-2</v>
      </c>
    </row>
    <row r="2688" spans="14:14" x14ac:dyDescent="0.2">
      <c r="N2688">
        <v>1.5117E-2</v>
      </c>
    </row>
    <row r="2689" spans="14:14" x14ac:dyDescent="0.2">
      <c r="N2689">
        <v>1.5866000000000002E-2</v>
      </c>
    </row>
    <row r="2690" spans="14:14" x14ac:dyDescent="0.2">
      <c r="N2690">
        <v>2.8483999999999999E-2</v>
      </c>
    </row>
    <row r="2691" spans="14:14" x14ac:dyDescent="0.2">
      <c r="N2691">
        <v>2.2134000000000001E-2</v>
      </c>
    </row>
    <row r="2692" spans="14:14" x14ac:dyDescent="0.2">
      <c r="N2692">
        <v>1.3512E-2</v>
      </c>
    </row>
    <row r="2693" spans="14:14" x14ac:dyDescent="0.2">
      <c r="N2693">
        <v>1.3894E-2</v>
      </c>
    </row>
    <row r="2694" spans="14:14" x14ac:dyDescent="0.2">
      <c r="N2694">
        <v>1.8273000000000001E-2</v>
      </c>
    </row>
    <row r="2695" spans="14:14" x14ac:dyDescent="0.2">
      <c r="N2695">
        <v>1.5664999999999998E-2</v>
      </c>
    </row>
    <row r="2696" spans="14:14" x14ac:dyDescent="0.2">
      <c r="N2696">
        <v>1.4426E-2</v>
      </c>
    </row>
    <row r="2697" spans="14:14" x14ac:dyDescent="0.2">
      <c r="N2697">
        <v>1.5323E-2</v>
      </c>
    </row>
    <row r="2698" spans="14:14" x14ac:dyDescent="0.2">
      <c r="N2698">
        <v>1.9581000000000001E-2</v>
      </c>
    </row>
    <row r="2699" spans="14:14" x14ac:dyDescent="0.2">
      <c r="N2699">
        <v>1.8866000000000001E-2</v>
      </c>
    </row>
    <row r="2700" spans="14:14" x14ac:dyDescent="0.2">
      <c r="N2700">
        <v>1.5469999999999999E-2</v>
      </c>
    </row>
    <row r="2701" spans="14:14" x14ac:dyDescent="0.2">
      <c r="N2701">
        <v>2.8226999999999999E-2</v>
      </c>
    </row>
    <row r="2702" spans="14:14" x14ac:dyDescent="0.2">
      <c r="N2702">
        <v>1.8998999999999999E-2</v>
      </c>
    </row>
    <row r="2703" spans="14:14" x14ac:dyDescent="0.2">
      <c r="N2703">
        <v>6.5270999999999996E-2</v>
      </c>
    </row>
    <row r="2704" spans="14:14" x14ac:dyDescent="0.2">
      <c r="N2704">
        <v>1.5368E-2</v>
      </c>
    </row>
    <row r="2705" spans="14:14" x14ac:dyDescent="0.2">
      <c r="N2705">
        <v>1.3908E-2</v>
      </c>
    </row>
    <row r="2706" spans="14:14" x14ac:dyDescent="0.2">
      <c r="N2706">
        <v>3.0571999999999998E-2</v>
      </c>
    </row>
    <row r="2707" spans="14:14" x14ac:dyDescent="0.2">
      <c r="N2707">
        <v>1.2711E-2</v>
      </c>
    </row>
    <row r="2708" spans="14:14" x14ac:dyDescent="0.2">
      <c r="N2708">
        <v>3.3082E-2</v>
      </c>
    </row>
    <row r="2709" spans="14:14" x14ac:dyDescent="0.2">
      <c r="N2709">
        <v>1.2657E-2</v>
      </c>
    </row>
    <row r="2710" spans="14:14" x14ac:dyDescent="0.2">
      <c r="N2710">
        <v>2.6411E-2</v>
      </c>
    </row>
    <row r="2711" spans="14:14" x14ac:dyDescent="0.2">
      <c r="N2711">
        <v>1.3247999999999999E-2</v>
      </c>
    </row>
    <row r="2712" spans="14:14" x14ac:dyDescent="0.2">
      <c r="N2712">
        <v>2.3994000000000001E-2</v>
      </c>
    </row>
    <row r="2713" spans="14:14" x14ac:dyDescent="0.2">
      <c r="N2713">
        <v>2.7306E-2</v>
      </c>
    </row>
    <row r="2714" spans="14:14" x14ac:dyDescent="0.2">
      <c r="N2714">
        <v>1.8960000000000001E-2</v>
      </c>
    </row>
    <row r="2715" spans="14:14" x14ac:dyDescent="0.2">
      <c r="N2715">
        <v>1.2895999999999999E-2</v>
      </c>
    </row>
    <row r="2716" spans="14:14" x14ac:dyDescent="0.2">
      <c r="N2716">
        <v>3.0231000000000001E-2</v>
      </c>
    </row>
    <row r="2717" spans="14:14" x14ac:dyDescent="0.2">
      <c r="N2717">
        <v>2.2336000000000002E-2</v>
      </c>
    </row>
    <row r="2718" spans="14:14" x14ac:dyDescent="0.2">
      <c r="N2718">
        <v>2.6712E-2</v>
      </c>
    </row>
    <row r="2719" spans="14:14" x14ac:dyDescent="0.2">
      <c r="N2719">
        <v>2.0733999999999999E-2</v>
      </c>
    </row>
    <row r="2720" spans="14:14" x14ac:dyDescent="0.2">
      <c r="N2720">
        <v>1.3231E-2</v>
      </c>
    </row>
    <row r="2721" spans="14:14" x14ac:dyDescent="0.2">
      <c r="N2721">
        <v>1.3653E-2</v>
      </c>
    </row>
    <row r="2722" spans="14:14" x14ac:dyDescent="0.2">
      <c r="N2722">
        <v>1.8147E-2</v>
      </c>
    </row>
    <row r="2723" spans="14:14" x14ac:dyDescent="0.2">
      <c r="N2723">
        <v>1.4902E-2</v>
      </c>
    </row>
    <row r="2724" spans="14:14" x14ac:dyDescent="0.2">
      <c r="N2724">
        <v>1.6468E-2</v>
      </c>
    </row>
    <row r="2725" spans="14:14" x14ac:dyDescent="0.2">
      <c r="N2725">
        <v>1.3395000000000001E-2</v>
      </c>
    </row>
    <row r="2726" spans="14:14" x14ac:dyDescent="0.2">
      <c r="N2726">
        <v>1.2311000000000001E-2</v>
      </c>
    </row>
    <row r="2727" spans="14:14" x14ac:dyDescent="0.2">
      <c r="N2727">
        <v>1.3301E-2</v>
      </c>
    </row>
    <row r="2728" spans="14:14" x14ac:dyDescent="0.2">
      <c r="N2728">
        <v>1.3887999999999999E-2</v>
      </c>
    </row>
    <row r="2729" spans="14:14" x14ac:dyDescent="0.2">
      <c r="N2729">
        <v>1.4696000000000001E-2</v>
      </c>
    </row>
    <row r="2730" spans="14:14" x14ac:dyDescent="0.2">
      <c r="N2730">
        <v>2.9930999999999999E-2</v>
      </c>
    </row>
    <row r="2731" spans="14:14" x14ac:dyDescent="0.2">
      <c r="N2731">
        <v>1.9681000000000001E-2</v>
      </c>
    </row>
    <row r="2732" spans="14:14" x14ac:dyDescent="0.2">
      <c r="N2732">
        <v>0.10241500000000001</v>
      </c>
    </row>
    <row r="2733" spans="14:14" x14ac:dyDescent="0.2">
      <c r="N2733">
        <v>1.6281E-2</v>
      </c>
    </row>
    <row r="2734" spans="14:14" x14ac:dyDescent="0.2">
      <c r="N2734">
        <v>6.8391999999999994E-2</v>
      </c>
    </row>
    <row r="2735" spans="14:14" x14ac:dyDescent="0.2">
      <c r="N2735">
        <v>1.376E-2</v>
      </c>
    </row>
    <row r="2736" spans="14:14" x14ac:dyDescent="0.2">
      <c r="N2736">
        <v>1.9377999999999999E-2</v>
      </c>
    </row>
    <row r="2737" spans="14:14" x14ac:dyDescent="0.2">
      <c r="N2737">
        <v>2.1572000000000001E-2</v>
      </c>
    </row>
    <row r="2738" spans="14:14" x14ac:dyDescent="0.2">
      <c r="N2738">
        <v>1.4716999999999999E-2</v>
      </c>
    </row>
    <row r="2739" spans="14:14" x14ac:dyDescent="0.2">
      <c r="N2739">
        <v>1.6098999999999999E-2</v>
      </c>
    </row>
    <row r="2740" spans="14:14" x14ac:dyDescent="0.2">
      <c r="N2740">
        <v>2.7886999999999999E-2</v>
      </c>
    </row>
    <row r="2741" spans="14:14" x14ac:dyDescent="0.2">
      <c r="N2741">
        <v>2.1634E-2</v>
      </c>
    </row>
    <row r="2742" spans="14:14" x14ac:dyDescent="0.2">
      <c r="N2742">
        <v>3.0936999999999999E-2</v>
      </c>
    </row>
    <row r="2743" spans="14:14" x14ac:dyDescent="0.2">
      <c r="N2743">
        <v>3.7483000000000002E-2</v>
      </c>
    </row>
    <row r="2744" spans="14:14" x14ac:dyDescent="0.2">
      <c r="N2744">
        <v>1.3712E-2</v>
      </c>
    </row>
    <row r="2745" spans="14:14" x14ac:dyDescent="0.2">
      <c r="N2745">
        <v>1.6485E-2</v>
      </c>
    </row>
    <row r="2746" spans="14:14" x14ac:dyDescent="0.2">
      <c r="N2746">
        <v>1.635E-2</v>
      </c>
    </row>
    <row r="2747" spans="14:14" x14ac:dyDescent="0.2">
      <c r="N2747">
        <v>1.5900999999999998E-2</v>
      </c>
    </row>
    <row r="2748" spans="14:14" x14ac:dyDescent="0.2">
      <c r="N2748">
        <v>1.2841999999999999E-2</v>
      </c>
    </row>
    <row r="2749" spans="14:14" x14ac:dyDescent="0.2">
      <c r="N2749">
        <v>1.6140999999999999E-2</v>
      </c>
    </row>
    <row r="2750" spans="14:14" x14ac:dyDescent="0.2">
      <c r="N2750">
        <v>2.2148000000000001E-2</v>
      </c>
    </row>
    <row r="2751" spans="14:14" x14ac:dyDescent="0.2">
      <c r="N2751">
        <v>1.4251E-2</v>
      </c>
    </row>
    <row r="2752" spans="14:14" x14ac:dyDescent="0.2">
      <c r="N2752">
        <v>2.2488999999999999E-2</v>
      </c>
    </row>
    <row r="2753" spans="14:14" x14ac:dyDescent="0.2">
      <c r="N2753">
        <v>3.2127000000000003E-2</v>
      </c>
    </row>
    <row r="2754" spans="14:14" x14ac:dyDescent="0.2">
      <c r="N2754">
        <v>1.3663E-2</v>
      </c>
    </row>
    <row r="2755" spans="14:14" x14ac:dyDescent="0.2">
      <c r="N2755">
        <v>2.3161000000000001E-2</v>
      </c>
    </row>
    <row r="2756" spans="14:14" x14ac:dyDescent="0.2">
      <c r="N2756">
        <v>2.1597000000000002E-2</v>
      </c>
    </row>
    <row r="2757" spans="14:14" x14ac:dyDescent="0.2">
      <c r="N2757">
        <v>4.9654999999999998E-2</v>
      </c>
    </row>
    <row r="2758" spans="14:14" x14ac:dyDescent="0.2">
      <c r="N2758">
        <v>1.8960999999999999E-2</v>
      </c>
    </row>
    <row r="2759" spans="14:14" x14ac:dyDescent="0.2">
      <c r="N2759">
        <v>1.7566999999999999E-2</v>
      </c>
    </row>
    <row r="2760" spans="14:14" x14ac:dyDescent="0.2">
      <c r="N2760">
        <v>2.9069999999999999E-2</v>
      </c>
    </row>
    <row r="2761" spans="14:14" x14ac:dyDescent="0.2">
      <c r="N2761">
        <v>0.14718000000000001</v>
      </c>
    </row>
    <row r="2762" spans="14:14" x14ac:dyDescent="0.2">
      <c r="N2762">
        <v>4.0818E-2</v>
      </c>
    </row>
    <row r="2763" spans="14:14" x14ac:dyDescent="0.2">
      <c r="N2763">
        <v>1.9619000000000001E-2</v>
      </c>
    </row>
    <row r="2764" spans="14:14" x14ac:dyDescent="0.2">
      <c r="N2764">
        <v>1.2872E-2</v>
      </c>
    </row>
    <row r="2765" spans="14:14" x14ac:dyDescent="0.2">
      <c r="N2765">
        <v>1.3604E-2</v>
      </c>
    </row>
    <row r="2766" spans="14:14" x14ac:dyDescent="0.2">
      <c r="N2766">
        <v>2.0115000000000001E-2</v>
      </c>
    </row>
    <row r="2767" spans="14:14" x14ac:dyDescent="0.2">
      <c r="N2767">
        <v>1.6008999999999999E-2</v>
      </c>
    </row>
    <row r="2768" spans="14:14" x14ac:dyDescent="0.2">
      <c r="N2768">
        <v>1.2494E-2</v>
      </c>
    </row>
    <row r="2769" spans="14:14" x14ac:dyDescent="0.2">
      <c r="N2769">
        <v>1.9285E-2</v>
      </c>
    </row>
    <row r="2770" spans="14:14" x14ac:dyDescent="0.2">
      <c r="N2770">
        <v>2.9672E-2</v>
      </c>
    </row>
    <row r="2771" spans="14:14" x14ac:dyDescent="0.2">
      <c r="N2771">
        <v>2.4070999999999999E-2</v>
      </c>
    </row>
    <row r="2772" spans="14:14" x14ac:dyDescent="0.2">
      <c r="N2772">
        <v>2.5194000000000001E-2</v>
      </c>
    </row>
    <row r="2773" spans="14:14" x14ac:dyDescent="0.2">
      <c r="N2773">
        <v>3.6063999999999999E-2</v>
      </c>
    </row>
    <row r="2774" spans="14:14" x14ac:dyDescent="0.2">
      <c r="N2774">
        <v>1.3457E-2</v>
      </c>
    </row>
    <row r="2775" spans="14:14" x14ac:dyDescent="0.2">
      <c r="N2775">
        <v>1.5280999999999999E-2</v>
      </c>
    </row>
    <row r="2776" spans="14:14" x14ac:dyDescent="0.2">
      <c r="N2776">
        <v>5.1212000000000001E-2</v>
      </c>
    </row>
    <row r="2777" spans="14:14" x14ac:dyDescent="0.2">
      <c r="N2777">
        <v>1.5573E-2</v>
      </c>
    </row>
    <row r="2778" spans="14:14" x14ac:dyDescent="0.2">
      <c r="N2778">
        <v>1.6129000000000001E-2</v>
      </c>
    </row>
    <row r="2779" spans="14:14" x14ac:dyDescent="0.2">
      <c r="N2779">
        <v>2.3095000000000001E-2</v>
      </c>
    </row>
    <row r="2780" spans="14:14" x14ac:dyDescent="0.2">
      <c r="N2780">
        <v>1.9078999999999999E-2</v>
      </c>
    </row>
    <row r="2781" spans="14:14" x14ac:dyDescent="0.2">
      <c r="N2781">
        <v>2.2269000000000001E-2</v>
      </c>
    </row>
    <row r="2782" spans="14:14" x14ac:dyDescent="0.2">
      <c r="N2782">
        <v>1.4126E-2</v>
      </c>
    </row>
    <row r="2783" spans="14:14" x14ac:dyDescent="0.2">
      <c r="N2783">
        <v>2.7354E-2</v>
      </c>
    </row>
    <row r="2784" spans="14:14" x14ac:dyDescent="0.2">
      <c r="N2784">
        <v>1.6132000000000001E-2</v>
      </c>
    </row>
    <row r="2785" spans="14:14" x14ac:dyDescent="0.2">
      <c r="N2785">
        <v>1.7295000000000001E-2</v>
      </c>
    </row>
    <row r="2786" spans="14:14" x14ac:dyDescent="0.2">
      <c r="N2786">
        <v>2.3699999999999999E-2</v>
      </c>
    </row>
    <row r="2787" spans="14:14" x14ac:dyDescent="0.2">
      <c r="N2787">
        <v>2.4662E-2</v>
      </c>
    </row>
    <row r="2788" spans="14:14" x14ac:dyDescent="0.2">
      <c r="N2788">
        <v>1.7772E-2</v>
      </c>
    </row>
    <row r="2789" spans="14:14" x14ac:dyDescent="0.2">
      <c r="N2789">
        <v>1.7763000000000001E-2</v>
      </c>
    </row>
    <row r="2790" spans="14:14" x14ac:dyDescent="0.2">
      <c r="N2790">
        <v>1.5904999999999999E-2</v>
      </c>
    </row>
    <row r="2791" spans="14:14" x14ac:dyDescent="0.2">
      <c r="N2791">
        <v>3.3159000000000001E-2</v>
      </c>
    </row>
    <row r="2792" spans="14:14" x14ac:dyDescent="0.2">
      <c r="N2792">
        <v>1.3618999999999999E-2</v>
      </c>
    </row>
    <row r="2793" spans="14:14" x14ac:dyDescent="0.2">
      <c r="N2793">
        <v>1.345E-2</v>
      </c>
    </row>
    <row r="2794" spans="14:14" x14ac:dyDescent="0.2">
      <c r="N2794">
        <v>2.5756000000000001E-2</v>
      </c>
    </row>
    <row r="2795" spans="14:14" x14ac:dyDescent="0.2">
      <c r="N2795">
        <v>1.3649E-2</v>
      </c>
    </row>
    <row r="2796" spans="14:14" x14ac:dyDescent="0.2">
      <c r="N2796">
        <v>2.3217999999999999E-2</v>
      </c>
    </row>
    <row r="2797" spans="14:14" x14ac:dyDescent="0.2">
      <c r="N2797">
        <v>2.154E-2</v>
      </c>
    </row>
    <row r="2798" spans="14:14" x14ac:dyDescent="0.2">
      <c r="N2798">
        <v>2.9468999999999999E-2</v>
      </c>
    </row>
    <row r="2799" spans="14:14" x14ac:dyDescent="0.2">
      <c r="N2799">
        <v>1.5764E-2</v>
      </c>
    </row>
    <row r="2800" spans="14:14" x14ac:dyDescent="0.2">
      <c r="N2800">
        <v>1.9122E-2</v>
      </c>
    </row>
    <row r="2801" spans="14:14" x14ac:dyDescent="0.2">
      <c r="N2801">
        <v>6.0239000000000001E-2</v>
      </c>
    </row>
    <row r="2802" spans="14:14" x14ac:dyDescent="0.2">
      <c r="N2802">
        <v>1.3381000000000001E-2</v>
      </c>
    </row>
    <row r="2803" spans="14:14" x14ac:dyDescent="0.2">
      <c r="N2803">
        <v>1.7267999999999999E-2</v>
      </c>
    </row>
    <row r="2804" spans="14:14" x14ac:dyDescent="0.2">
      <c r="N2804">
        <v>3.3148999999999998E-2</v>
      </c>
    </row>
    <row r="2805" spans="14:14" x14ac:dyDescent="0.2">
      <c r="N2805">
        <v>1.4978E-2</v>
      </c>
    </row>
    <row r="2806" spans="14:14" x14ac:dyDescent="0.2">
      <c r="N2806">
        <v>1.4615E-2</v>
      </c>
    </row>
    <row r="2807" spans="14:14" x14ac:dyDescent="0.2">
      <c r="N2807">
        <v>1.2329E-2</v>
      </c>
    </row>
    <row r="2808" spans="14:14" x14ac:dyDescent="0.2">
      <c r="N2808">
        <v>2.3716999999999998E-2</v>
      </c>
    </row>
    <row r="2809" spans="14:14" x14ac:dyDescent="0.2">
      <c r="N2809">
        <v>1.4846E-2</v>
      </c>
    </row>
    <row r="2810" spans="14:14" x14ac:dyDescent="0.2">
      <c r="N2810">
        <v>1.2648E-2</v>
      </c>
    </row>
    <row r="2811" spans="14:14" x14ac:dyDescent="0.2">
      <c r="N2811">
        <v>2.2279E-2</v>
      </c>
    </row>
    <row r="2812" spans="14:14" x14ac:dyDescent="0.2">
      <c r="N2812">
        <v>1.5472E-2</v>
      </c>
    </row>
    <row r="2813" spans="14:14" x14ac:dyDescent="0.2">
      <c r="N2813">
        <v>1.4489999999999999E-2</v>
      </c>
    </row>
    <row r="2814" spans="14:14" x14ac:dyDescent="0.2">
      <c r="N2814">
        <v>2.1132999999999999E-2</v>
      </c>
    </row>
    <row r="2815" spans="14:14" x14ac:dyDescent="0.2">
      <c r="N2815">
        <v>1.3143999999999999E-2</v>
      </c>
    </row>
    <row r="2816" spans="14:14" x14ac:dyDescent="0.2">
      <c r="N2816">
        <v>1.1868999999999999E-2</v>
      </c>
    </row>
    <row r="2817" spans="14:14" x14ac:dyDescent="0.2">
      <c r="N2817">
        <v>1.3140000000000001E-2</v>
      </c>
    </row>
    <row r="2818" spans="14:14" x14ac:dyDescent="0.2">
      <c r="N2818">
        <v>1.5193E-2</v>
      </c>
    </row>
    <row r="2819" spans="14:14" x14ac:dyDescent="0.2">
      <c r="N2819">
        <v>1.847E-2</v>
      </c>
    </row>
    <row r="2820" spans="14:14" x14ac:dyDescent="0.2">
      <c r="N2820">
        <v>1.5095000000000001E-2</v>
      </c>
    </row>
    <row r="2821" spans="14:14" x14ac:dyDescent="0.2">
      <c r="N2821">
        <v>2.7314999999999999E-2</v>
      </c>
    </row>
    <row r="2822" spans="14:14" x14ac:dyDescent="0.2">
      <c r="N2822">
        <v>2.1881999999999999E-2</v>
      </c>
    </row>
    <row r="2823" spans="14:14" x14ac:dyDescent="0.2">
      <c r="N2823">
        <v>2.0357E-2</v>
      </c>
    </row>
    <row r="2824" spans="14:14" x14ac:dyDescent="0.2">
      <c r="N2824">
        <v>3.0931E-2</v>
      </c>
    </row>
    <row r="2825" spans="14:14" x14ac:dyDescent="0.2">
      <c r="N2825">
        <v>1.4600999999999999E-2</v>
      </c>
    </row>
    <row r="2826" spans="14:14" x14ac:dyDescent="0.2">
      <c r="N2826">
        <v>2.298E-2</v>
      </c>
    </row>
    <row r="2827" spans="14:14" x14ac:dyDescent="0.2">
      <c r="N2827">
        <v>3.0908999999999999E-2</v>
      </c>
    </row>
    <row r="2828" spans="14:14" x14ac:dyDescent="0.2">
      <c r="N2828">
        <v>1.7181999999999999E-2</v>
      </c>
    </row>
    <row r="2829" spans="14:14" x14ac:dyDescent="0.2">
      <c r="N2829">
        <v>2.9083000000000001E-2</v>
      </c>
    </row>
    <row r="2830" spans="14:14" x14ac:dyDescent="0.2">
      <c r="N2830">
        <v>2.7761000000000001E-2</v>
      </c>
    </row>
    <row r="2831" spans="14:14" x14ac:dyDescent="0.2">
      <c r="N2831">
        <v>1.3202E-2</v>
      </c>
    </row>
    <row r="2832" spans="14:14" x14ac:dyDescent="0.2">
      <c r="N2832">
        <v>1.5814000000000002E-2</v>
      </c>
    </row>
    <row r="2833" spans="14:14" x14ac:dyDescent="0.2">
      <c r="N2833">
        <v>2.5914E-2</v>
      </c>
    </row>
    <row r="2834" spans="14:14" x14ac:dyDescent="0.2">
      <c r="N2834">
        <v>3.3641999999999998E-2</v>
      </c>
    </row>
    <row r="2835" spans="14:14" x14ac:dyDescent="0.2">
      <c r="N2835">
        <v>1.306E-2</v>
      </c>
    </row>
    <row r="2836" spans="14:14" x14ac:dyDescent="0.2">
      <c r="N2836">
        <v>1.4260999999999999E-2</v>
      </c>
    </row>
    <row r="2837" spans="14:14" x14ac:dyDescent="0.2">
      <c r="N2837">
        <v>2.1648000000000001E-2</v>
      </c>
    </row>
    <row r="2838" spans="14:14" x14ac:dyDescent="0.2">
      <c r="N2838">
        <v>1.6317999999999999E-2</v>
      </c>
    </row>
    <row r="2839" spans="14:14" x14ac:dyDescent="0.2">
      <c r="N2839">
        <v>2.9912999999999999E-2</v>
      </c>
    </row>
    <row r="2840" spans="14:14" x14ac:dyDescent="0.2">
      <c r="N2840">
        <v>1.4053E-2</v>
      </c>
    </row>
    <row r="2841" spans="14:14" x14ac:dyDescent="0.2">
      <c r="N2841">
        <v>1.4897000000000001E-2</v>
      </c>
    </row>
    <row r="2842" spans="14:14" x14ac:dyDescent="0.2">
      <c r="N2842">
        <v>4.4825999999999998E-2</v>
      </c>
    </row>
    <row r="2843" spans="14:14" x14ac:dyDescent="0.2">
      <c r="N2843">
        <v>2.4812000000000001E-2</v>
      </c>
    </row>
    <row r="2844" spans="14:14" x14ac:dyDescent="0.2">
      <c r="N2844">
        <v>3.5202999999999998E-2</v>
      </c>
    </row>
    <row r="2845" spans="14:14" x14ac:dyDescent="0.2">
      <c r="N2845">
        <v>1.337E-2</v>
      </c>
    </row>
    <row r="2846" spans="14:14" x14ac:dyDescent="0.2">
      <c r="N2846">
        <v>1.5682000000000001E-2</v>
      </c>
    </row>
    <row r="2847" spans="14:14" x14ac:dyDescent="0.2">
      <c r="N2847">
        <v>1.2624E-2</v>
      </c>
    </row>
    <row r="2848" spans="14:14" x14ac:dyDescent="0.2">
      <c r="N2848">
        <v>1.5155999999999999E-2</v>
      </c>
    </row>
    <row r="2849" spans="14:14" x14ac:dyDescent="0.2">
      <c r="N2849">
        <v>1.2645E-2</v>
      </c>
    </row>
    <row r="2850" spans="14:14" x14ac:dyDescent="0.2">
      <c r="N2850">
        <v>1.4016000000000001E-2</v>
      </c>
    </row>
    <row r="2851" spans="14:14" x14ac:dyDescent="0.2">
      <c r="N2851">
        <v>2.7637999999999999E-2</v>
      </c>
    </row>
    <row r="2852" spans="14:14" x14ac:dyDescent="0.2">
      <c r="N2852">
        <v>1.1712E-2</v>
      </c>
    </row>
    <row r="2853" spans="14:14" x14ac:dyDescent="0.2">
      <c r="N2853">
        <v>3.0577E-2</v>
      </c>
    </row>
    <row r="2854" spans="14:14" x14ac:dyDescent="0.2">
      <c r="N2854">
        <v>1.3854E-2</v>
      </c>
    </row>
    <row r="2855" spans="14:14" x14ac:dyDescent="0.2">
      <c r="N2855">
        <v>1.5949999999999999E-2</v>
      </c>
    </row>
    <row r="2856" spans="14:14" x14ac:dyDescent="0.2">
      <c r="N2856">
        <v>1.2123999999999999E-2</v>
      </c>
    </row>
    <row r="2857" spans="14:14" x14ac:dyDescent="0.2">
      <c r="N2857">
        <v>1.4204E-2</v>
      </c>
    </row>
    <row r="2858" spans="14:14" x14ac:dyDescent="0.2">
      <c r="N2858">
        <v>2.3380000000000001E-2</v>
      </c>
    </row>
    <row r="2859" spans="14:14" x14ac:dyDescent="0.2">
      <c r="N2859">
        <v>1.2682000000000001E-2</v>
      </c>
    </row>
    <row r="2860" spans="14:14" x14ac:dyDescent="0.2">
      <c r="N2860">
        <v>1.3287999999999999E-2</v>
      </c>
    </row>
    <row r="2861" spans="14:14" x14ac:dyDescent="0.2">
      <c r="N2861">
        <v>1.4463999999999999E-2</v>
      </c>
    </row>
    <row r="2862" spans="14:14" x14ac:dyDescent="0.2">
      <c r="N2862">
        <v>1.3750999999999999E-2</v>
      </c>
    </row>
    <row r="2863" spans="14:14" x14ac:dyDescent="0.2">
      <c r="N2863">
        <v>1.4737999999999999E-2</v>
      </c>
    </row>
    <row r="2864" spans="14:14" x14ac:dyDescent="0.2">
      <c r="N2864">
        <v>1.3644E-2</v>
      </c>
    </row>
    <row r="2865" spans="14:14" x14ac:dyDescent="0.2">
      <c r="N2865">
        <v>1.6636000000000001E-2</v>
      </c>
    </row>
    <row r="2866" spans="14:14" x14ac:dyDescent="0.2">
      <c r="N2866">
        <v>2.7518000000000001E-2</v>
      </c>
    </row>
    <row r="2867" spans="14:14" x14ac:dyDescent="0.2">
      <c r="N2867">
        <v>9.0246999999999994E-2</v>
      </c>
    </row>
    <row r="2868" spans="14:14" x14ac:dyDescent="0.2">
      <c r="N2868">
        <v>1.3649E-2</v>
      </c>
    </row>
    <row r="2869" spans="14:14" x14ac:dyDescent="0.2">
      <c r="N2869">
        <v>3.2396000000000001E-2</v>
      </c>
    </row>
    <row r="2870" spans="14:14" x14ac:dyDescent="0.2">
      <c r="N2870">
        <v>1.7811E-2</v>
      </c>
    </row>
    <row r="2871" spans="14:14" x14ac:dyDescent="0.2">
      <c r="N2871">
        <v>1.4506E-2</v>
      </c>
    </row>
    <row r="2872" spans="14:14" x14ac:dyDescent="0.2">
      <c r="N2872">
        <v>1.7715999999999999E-2</v>
      </c>
    </row>
    <row r="2873" spans="14:14" x14ac:dyDescent="0.2">
      <c r="N2873">
        <v>1.3632E-2</v>
      </c>
    </row>
    <row r="2874" spans="14:14" x14ac:dyDescent="0.2">
      <c r="N2874">
        <v>1.9595999999999999E-2</v>
      </c>
    </row>
    <row r="2875" spans="14:14" x14ac:dyDescent="0.2">
      <c r="N2875">
        <v>3.3583000000000002E-2</v>
      </c>
    </row>
    <row r="2876" spans="14:14" x14ac:dyDescent="0.2">
      <c r="N2876">
        <v>1.3705999999999999E-2</v>
      </c>
    </row>
    <row r="2877" spans="14:14" x14ac:dyDescent="0.2">
      <c r="N2877">
        <v>2.4237999999999999E-2</v>
      </c>
    </row>
    <row r="2878" spans="14:14" x14ac:dyDescent="0.2">
      <c r="N2878">
        <v>1.7765E-2</v>
      </c>
    </row>
    <row r="2879" spans="14:14" x14ac:dyDescent="0.2">
      <c r="N2879">
        <v>1.4043E-2</v>
      </c>
    </row>
    <row r="2880" spans="14:14" x14ac:dyDescent="0.2">
      <c r="N2880">
        <v>2.2898000000000002E-2</v>
      </c>
    </row>
    <row r="2881" spans="14:14" x14ac:dyDescent="0.2">
      <c r="N2881">
        <v>1.8523000000000001E-2</v>
      </c>
    </row>
    <row r="2882" spans="14:14" x14ac:dyDescent="0.2">
      <c r="N2882">
        <v>1.4017E-2</v>
      </c>
    </row>
    <row r="2883" spans="14:14" x14ac:dyDescent="0.2">
      <c r="N2883">
        <v>1.9040999999999999E-2</v>
      </c>
    </row>
    <row r="2884" spans="14:14" x14ac:dyDescent="0.2">
      <c r="N2884">
        <v>1.6323000000000001E-2</v>
      </c>
    </row>
    <row r="2885" spans="14:14" x14ac:dyDescent="0.2">
      <c r="N2885">
        <v>1.6403000000000001E-2</v>
      </c>
    </row>
    <row r="2886" spans="14:14" x14ac:dyDescent="0.2">
      <c r="N2886">
        <v>1.4591E-2</v>
      </c>
    </row>
    <row r="2887" spans="14:14" x14ac:dyDescent="0.2">
      <c r="N2887">
        <v>1.6392E-2</v>
      </c>
    </row>
    <row r="2888" spans="14:14" x14ac:dyDescent="0.2">
      <c r="N2888">
        <v>1.4455000000000001E-2</v>
      </c>
    </row>
    <row r="2889" spans="14:14" x14ac:dyDescent="0.2">
      <c r="N2889">
        <v>2.4171000000000002E-2</v>
      </c>
    </row>
    <row r="2890" spans="14:14" x14ac:dyDescent="0.2">
      <c r="N2890">
        <v>2.3893999999999999E-2</v>
      </c>
    </row>
    <row r="2891" spans="14:14" x14ac:dyDescent="0.2">
      <c r="N2891">
        <v>1.4073E-2</v>
      </c>
    </row>
    <row r="2892" spans="14:14" x14ac:dyDescent="0.2">
      <c r="N2892">
        <v>1.8149999999999999E-2</v>
      </c>
    </row>
    <row r="2893" spans="14:14" x14ac:dyDescent="0.2">
      <c r="N2893">
        <v>1.3492000000000001E-2</v>
      </c>
    </row>
    <row r="2894" spans="14:14" x14ac:dyDescent="0.2">
      <c r="N2894">
        <v>1.2645999999999999E-2</v>
      </c>
    </row>
    <row r="2895" spans="14:14" x14ac:dyDescent="0.2">
      <c r="N2895">
        <v>1.2714E-2</v>
      </c>
    </row>
    <row r="2896" spans="14:14" x14ac:dyDescent="0.2">
      <c r="N2896">
        <v>1.7857000000000001E-2</v>
      </c>
    </row>
    <row r="2897" spans="14:14" x14ac:dyDescent="0.2">
      <c r="N2897">
        <v>1.5022000000000001E-2</v>
      </c>
    </row>
    <row r="2898" spans="14:14" x14ac:dyDescent="0.2">
      <c r="N2898">
        <v>1.6982000000000001E-2</v>
      </c>
    </row>
    <row r="2899" spans="14:14" x14ac:dyDescent="0.2">
      <c r="N2899">
        <v>6.7777000000000004E-2</v>
      </c>
    </row>
    <row r="2900" spans="14:14" x14ac:dyDescent="0.2">
      <c r="N2900">
        <v>2.7837000000000001E-2</v>
      </c>
    </row>
    <row r="2901" spans="14:14" x14ac:dyDescent="0.2">
      <c r="N2901">
        <v>2.4590999999999998E-2</v>
      </c>
    </row>
    <row r="2902" spans="14:14" x14ac:dyDescent="0.2">
      <c r="N2902">
        <v>1.1979999999999999E-2</v>
      </c>
    </row>
    <row r="2903" spans="14:14" x14ac:dyDescent="0.2">
      <c r="N2903">
        <v>1.4751E-2</v>
      </c>
    </row>
    <row r="2904" spans="14:14" x14ac:dyDescent="0.2">
      <c r="N2904">
        <v>1.4579999999999999E-2</v>
      </c>
    </row>
    <row r="2905" spans="14:14" x14ac:dyDescent="0.2">
      <c r="N2905">
        <v>1.3023E-2</v>
      </c>
    </row>
    <row r="2906" spans="14:14" x14ac:dyDescent="0.2">
      <c r="N2906">
        <v>1.3048000000000001E-2</v>
      </c>
    </row>
    <row r="2907" spans="14:14" x14ac:dyDescent="0.2">
      <c r="N2907">
        <v>1.3625E-2</v>
      </c>
    </row>
    <row r="2908" spans="14:14" x14ac:dyDescent="0.2">
      <c r="N2908">
        <v>4.5392000000000002E-2</v>
      </c>
    </row>
    <row r="2909" spans="14:14" x14ac:dyDescent="0.2">
      <c r="N2909">
        <v>1.4147E-2</v>
      </c>
    </row>
    <row r="2910" spans="14:14" x14ac:dyDescent="0.2">
      <c r="N2910">
        <v>1.2251E-2</v>
      </c>
    </row>
    <row r="2911" spans="14:14" x14ac:dyDescent="0.2">
      <c r="N2911">
        <v>4.1665000000000001E-2</v>
      </c>
    </row>
    <row r="2912" spans="14:14" x14ac:dyDescent="0.2">
      <c r="N2912">
        <v>1.3214E-2</v>
      </c>
    </row>
    <row r="2913" spans="14:14" x14ac:dyDescent="0.2">
      <c r="N2913">
        <v>1.5278E-2</v>
      </c>
    </row>
    <row r="2914" spans="14:14" x14ac:dyDescent="0.2">
      <c r="N2914">
        <v>1.9172000000000002E-2</v>
      </c>
    </row>
    <row r="2915" spans="14:14" x14ac:dyDescent="0.2">
      <c r="N2915">
        <v>1.3058999999999999E-2</v>
      </c>
    </row>
    <row r="2916" spans="14:14" x14ac:dyDescent="0.2">
      <c r="N2916">
        <v>1.5415999999999999E-2</v>
      </c>
    </row>
    <row r="2917" spans="14:14" x14ac:dyDescent="0.2">
      <c r="N2917">
        <v>1.3620999999999999E-2</v>
      </c>
    </row>
    <row r="2918" spans="14:14" x14ac:dyDescent="0.2">
      <c r="N2918">
        <v>1.4846E-2</v>
      </c>
    </row>
    <row r="2919" spans="14:14" x14ac:dyDescent="0.2">
      <c r="N2919">
        <v>1.4152E-2</v>
      </c>
    </row>
    <row r="2920" spans="14:14" x14ac:dyDescent="0.2">
      <c r="N2920">
        <v>1.4531000000000001E-2</v>
      </c>
    </row>
    <row r="2921" spans="14:14" x14ac:dyDescent="0.2">
      <c r="N2921">
        <v>1.7384E-2</v>
      </c>
    </row>
    <row r="2922" spans="14:14" x14ac:dyDescent="0.2">
      <c r="N2922">
        <v>1.5632E-2</v>
      </c>
    </row>
    <row r="2923" spans="14:14" x14ac:dyDescent="0.2">
      <c r="N2923">
        <v>2.4749E-2</v>
      </c>
    </row>
    <row r="2924" spans="14:14" x14ac:dyDescent="0.2">
      <c r="N2924">
        <v>1.3644999999999999E-2</v>
      </c>
    </row>
    <row r="2925" spans="14:14" x14ac:dyDescent="0.2">
      <c r="N2925">
        <v>1.8754E-2</v>
      </c>
    </row>
    <row r="2926" spans="14:14" x14ac:dyDescent="0.2">
      <c r="N2926">
        <v>4.7012999999999999E-2</v>
      </c>
    </row>
    <row r="2927" spans="14:14" x14ac:dyDescent="0.2">
      <c r="N2927">
        <v>1.7523E-2</v>
      </c>
    </row>
    <row r="2928" spans="14:14" x14ac:dyDescent="0.2">
      <c r="N2928">
        <v>1.4470999999999999E-2</v>
      </c>
    </row>
    <row r="2929" spans="14:14" x14ac:dyDescent="0.2">
      <c r="N2929">
        <v>1.7047E-2</v>
      </c>
    </row>
    <row r="2930" spans="14:14" x14ac:dyDescent="0.2">
      <c r="N2930">
        <v>5.0180000000000002E-2</v>
      </c>
    </row>
    <row r="2931" spans="14:14" x14ac:dyDescent="0.2">
      <c r="N2931">
        <v>4.5508E-2</v>
      </c>
    </row>
    <row r="2932" spans="14:14" x14ac:dyDescent="0.2">
      <c r="N2932">
        <v>2.0163E-2</v>
      </c>
    </row>
    <row r="2933" spans="14:14" x14ac:dyDescent="0.2">
      <c r="N2933">
        <v>6.1537000000000001E-2</v>
      </c>
    </row>
    <row r="2934" spans="14:14" x14ac:dyDescent="0.2">
      <c r="N2934">
        <v>2.3136E-2</v>
      </c>
    </row>
    <row r="2935" spans="14:14" x14ac:dyDescent="0.2">
      <c r="N2935">
        <v>1.4409999999999999E-2</v>
      </c>
    </row>
    <row r="2936" spans="14:14" x14ac:dyDescent="0.2">
      <c r="N2936">
        <v>1.4086E-2</v>
      </c>
    </row>
    <row r="2937" spans="14:14" x14ac:dyDescent="0.2">
      <c r="N2937">
        <v>1.5987999999999999E-2</v>
      </c>
    </row>
    <row r="2938" spans="14:14" x14ac:dyDescent="0.2">
      <c r="N2938">
        <v>1.3658999999999999E-2</v>
      </c>
    </row>
    <row r="2939" spans="14:14" x14ac:dyDescent="0.2">
      <c r="N2939">
        <v>1.8298999999999999E-2</v>
      </c>
    </row>
    <row r="2940" spans="14:14" x14ac:dyDescent="0.2">
      <c r="N2940">
        <v>1.3228999999999999E-2</v>
      </c>
    </row>
    <row r="2941" spans="14:14" x14ac:dyDescent="0.2">
      <c r="N2941">
        <v>1.2411E-2</v>
      </c>
    </row>
    <row r="2942" spans="14:14" x14ac:dyDescent="0.2">
      <c r="N2942">
        <v>1.5810999999999999E-2</v>
      </c>
    </row>
    <row r="2943" spans="14:14" x14ac:dyDescent="0.2">
      <c r="N2943">
        <v>2.7777E-2</v>
      </c>
    </row>
    <row r="2944" spans="14:14" x14ac:dyDescent="0.2">
      <c r="N2944">
        <v>2.4740000000000002E-2</v>
      </c>
    </row>
    <row r="2945" spans="14:14" x14ac:dyDescent="0.2">
      <c r="N2945">
        <v>1.3552E-2</v>
      </c>
    </row>
    <row r="2946" spans="14:14" x14ac:dyDescent="0.2">
      <c r="N2946">
        <v>2.1427999999999999E-2</v>
      </c>
    </row>
    <row r="2947" spans="14:14" x14ac:dyDescent="0.2">
      <c r="N2947">
        <v>1.9604E-2</v>
      </c>
    </row>
    <row r="2948" spans="14:14" x14ac:dyDescent="0.2">
      <c r="N2948">
        <v>1.3604E-2</v>
      </c>
    </row>
    <row r="2949" spans="14:14" x14ac:dyDescent="0.2">
      <c r="N2949">
        <v>1.2681E-2</v>
      </c>
    </row>
    <row r="2950" spans="14:14" x14ac:dyDescent="0.2">
      <c r="N2950">
        <v>1.9016999999999999E-2</v>
      </c>
    </row>
    <row r="2951" spans="14:14" x14ac:dyDescent="0.2">
      <c r="N2951">
        <v>2.1597999999999999E-2</v>
      </c>
    </row>
    <row r="2952" spans="14:14" x14ac:dyDescent="0.2">
      <c r="N2952">
        <v>1.6784E-2</v>
      </c>
    </row>
    <row r="2953" spans="14:14" x14ac:dyDescent="0.2">
      <c r="N2953">
        <v>2.1357000000000001E-2</v>
      </c>
    </row>
    <row r="2954" spans="14:14" x14ac:dyDescent="0.2">
      <c r="N2954">
        <v>1.95E-2</v>
      </c>
    </row>
    <row r="2955" spans="14:14" x14ac:dyDescent="0.2">
      <c r="N2955">
        <v>2.2152000000000002E-2</v>
      </c>
    </row>
    <row r="2956" spans="14:14" x14ac:dyDescent="0.2">
      <c r="N2956">
        <v>2.9381000000000001E-2</v>
      </c>
    </row>
    <row r="2957" spans="14:14" x14ac:dyDescent="0.2">
      <c r="N2957">
        <v>1.4808999999999999E-2</v>
      </c>
    </row>
    <row r="2958" spans="14:14" x14ac:dyDescent="0.2">
      <c r="N2958">
        <v>1.3285999999999999E-2</v>
      </c>
    </row>
    <row r="2959" spans="14:14" x14ac:dyDescent="0.2">
      <c r="N2959">
        <v>8.5227999999999998E-2</v>
      </c>
    </row>
    <row r="2960" spans="14:14" x14ac:dyDescent="0.2">
      <c r="N2960">
        <v>1.3162999999999999E-2</v>
      </c>
    </row>
    <row r="2961" spans="14:14" x14ac:dyDescent="0.2">
      <c r="N2961">
        <v>1.3929E-2</v>
      </c>
    </row>
    <row r="2962" spans="14:14" x14ac:dyDescent="0.2">
      <c r="N2962">
        <v>1.4553E-2</v>
      </c>
    </row>
    <row r="2963" spans="14:14" x14ac:dyDescent="0.2">
      <c r="N2963">
        <v>1.8346999999999999E-2</v>
      </c>
    </row>
    <row r="2964" spans="14:14" x14ac:dyDescent="0.2">
      <c r="N2964">
        <v>1.8232999999999999E-2</v>
      </c>
    </row>
    <row r="2965" spans="14:14" x14ac:dyDescent="0.2">
      <c r="N2965">
        <v>1.3612000000000001E-2</v>
      </c>
    </row>
    <row r="2966" spans="14:14" x14ac:dyDescent="0.2">
      <c r="N2966">
        <v>2.7310000000000001E-2</v>
      </c>
    </row>
    <row r="2967" spans="14:14" x14ac:dyDescent="0.2">
      <c r="N2967">
        <v>1.4746E-2</v>
      </c>
    </row>
    <row r="2968" spans="14:14" x14ac:dyDescent="0.2">
      <c r="N2968">
        <v>1.8693999999999999E-2</v>
      </c>
    </row>
    <row r="2969" spans="14:14" x14ac:dyDescent="0.2">
      <c r="N2969">
        <v>1.2494999999999999E-2</v>
      </c>
    </row>
    <row r="2970" spans="14:14" x14ac:dyDescent="0.2">
      <c r="N2970">
        <v>1.1854E-2</v>
      </c>
    </row>
    <row r="2971" spans="14:14" x14ac:dyDescent="0.2">
      <c r="N2971">
        <v>1.3734E-2</v>
      </c>
    </row>
    <row r="2972" spans="14:14" x14ac:dyDescent="0.2">
      <c r="N2972">
        <v>1.661E-2</v>
      </c>
    </row>
    <row r="2973" spans="14:14" x14ac:dyDescent="0.2">
      <c r="N2973">
        <v>1.472E-2</v>
      </c>
    </row>
    <row r="2974" spans="14:14" x14ac:dyDescent="0.2">
      <c r="N2974">
        <v>1.4799E-2</v>
      </c>
    </row>
    <row r="2975" spans="14:14" x14ac:dyDescent="0.2">
      <c r="N2975">
        <v>3.5941000000000001E-2</v>
      </c>
    </row>
    <row r="2976" spans="14:14" x14ac:dyDescent="0.2">
      <c r="N2976">
        <v>1.4321E-2</v>
      </c>
    </row>
    <row r="2977" spans="14:14" x14ac:dyDescent="0.2">
      <c r="N2977">
        <v>1.762E-2</v>
      </c>
    </row>
    <row r="2978" spans="14:14" x14ac:dyDescent="0.2">
      <c r="N2978">
        <v>3.2723000000000002E-2</v>
      </c>
    </row>
    <row r="2979" spans="14:14" x14ac:dyDescent="0.2">
      <c r="N2979">
        <v>1.9293999999999999E-2</v>
      </c>
    </row>
    <row r="2980" spans="14:14" x14ac:dyDescent="0.2">
      <c r="N2980">
        <v>2.2214000000000001E-2</v>
      </c>
    </row>
    <row r="2981" spans="14:14" x14ac:dyDescent="0.2">
      <c r="N2981">
        <v>2.2135999999999999E-2</v>
      </c>
    </row>
    <row r="2982" spans="14:14" x14ac:dyDescent="0.2">
      <c r="N2982">
        <v>1.2265E-2</v>
      </c>
    </row>
    <row r="2983" spans="14:14" x14ac:dyDescent="0.2">
      <c r="N2983">
        <v>1.349E-2</v>
      </c>
    </row>
    <row r="2984" spans="14:14" x14ac:dyDescent="0.2">
      <c r="N2984">
        <v>1.4370000000000001E-2</v>
      </c>
    </row>
    <row r="2985" spans="14:14" x14ac:dyDescent="0.2">
      <c r="N2985">
        <v>1.2992999999999999E-2</v>
      </c>
    </row>
    <row r="2986" spans="14:14" x14ac:dyDescent="0.2">
      <c r="N2986">
        <v>1.7663999999999999E-2</v>
      </c>
    </row>
    <row r="2987" spans="14:14" x14ac:dyDescent="0.2">
      <c r="N2987">
        <v>1.9275E-2</v>
      </c>
    </row>
    <row r="2988" spans="14:14" x14ac:dyDescent="0.2">
      <c r="N2988">
        <v>1.4437E-2</v>
      </c>
    </row>
    <row r="2989" spans="14:14" x14ac:dyDescent="0.2">
      <c r="N2989">
        <v>1.1906E-2</v>
      </c>
    </row>
    <row r="2990" spans="14:14" x14ac:dyDescent="0.2">
      <c r="N2990">
        <v>1.5327E-2</v>
      </c>
    </row>
    <row r="2991" spans="14:14" x14ac:dyDescent="0.2">
      <c r="N2991">
        <v>1.5657999999999998E-2</v>
      </c>
    </row>
    <row r="2992" spans="14:14" x14ac:dyDescent="0.2">
      <c r="N2992">
        <v>1.6135E-2</v>
      </c>
    </row>
    <row r="2993" spans="14:14" x14ac:dyDescent="0.2">
      <c r="N2993">
        <v>1.2038E-2</v>
      </c>
    </row>
    <row r="2994" spans="14:14" x14ac:dyDescent="0.2">
      <c r="N2994">
        <v>1.2935E-2</v>
      </c>
    </row>
    <row r="2995" spans="14:14" x14ac:dyDescent="0.2">
      <c r="N2995">
        <v>5.4912000000000002E-2</v>
      </c>
    </row>
    <row r="2996" spans="14:14" x14ac:dyDescent="0.2">
      <c r="N2996">
        <v>1.3731E-2</v>
      </c>
    </row>
    <row r="2997" spans="14:14" x14ac:dyDescent="0.2">
      <c r="N2997">
        <v>1.2777999999999999E-2</v>
      </c>
    </row>
    <row r="2998" spans="14:14" x14ac:dyDescent="0.2">
      <c r="N2998">
        <v>1.4729000000000001E-2</v>
      </c>
    </row>
    <row r="2999" spans="14:14" x14ac:dyDescent="0.2">
      <c r="N2999">
        <v>1.5762999999999999E-2</v>
      </c>
    </row>
    <row r="3000" spans="14:14" x14ac:dyDescent="0.2">
      <c r="N3000">
        <v>1.5871E-2</v>
      </c>
    </row>
    <row r="3001" spans="14:14" x14ac:dyDescent="0.2">
      <c r="N3001">
        <v>4.1166000000000001E-2</v>
      </c>
    </row>
    <row r="3002" spans="14:14" x14ac:dyDescent="0.2">
      <c r="N3002">
        <v>1.4029E-2</v>
      </c>
    </row>
    <row r="3003" spans="14:14" x14ac:dyDescent="0.2">
      <c r="N3003">
        <v>1.2857E-2</v>
      </c>
    </row>
    <row r="3004" spans="14:14" x14ac:dyDescent="0.2">
      <c r="N3004">
        <v>1.8075999999999998E-2</v>
      </c>
    </row>
    <row r="3005" spans="14:14" x14ac:dyDescent="0.2">
      <c r="N3005">
        <v>1.3282E-2</v>
      </c>
    </row>
    <row r="3006" spans="14:14" x14ac:dyDescent="0.2">
      <c r="N3006">
        <v>2.2502000000000001E-2</v>
      </c>
    </row>
    <row r="3007" spans="14:14" x14ac:dyDescent="0.2">
      <c r="N3007">
        <v>1.7087000000000001E-2</v>
      </c>
    </row>
    <row r="3008" spans="14:14" x14ac:dyDescent="0.2">
      <c r="N3008">
        <v>2.8961000000000001E-2</v>
      </c>
    </row>
    <row r="3009" spans="14:14" x14ac:dyDescent="0.2">
      <c r="N3009">
        <v>1.2759E-2</v>
      </c>
    </row>
    <row r="3010" spans="14:14" x14ac:dyDescent="0.2">
      <c r="N3010">
        <v>1.5486E-2</v>
      </c>
    </row>
    <row r="3011" spans="14:14" x14ac:dyDescent="0.2">
      <c r="N3011">
        <v>2.5552999999999999E-2</v>
      </c>
    </row>
    <row r="3012" spans="14:14" x14ac:dyDescent="0.2">
      <c r="N3012">
        <v>1.1043000000000001E-2</v>
      </c>
    </row>
    <row r="3013" spans="14:14" x14ac:dyDescent="0.2">
      <c r="N3013">
        <v>1.8360000000000001E-2</v>
      </c>
    </row>
    <row r="3014" spans="14:14" x14ac:dyDescent="0.2">
      <c r="N3014">
        <v>1.7933000000000001E-2</v>
      </c>
    </row>
    <row r="3015" spans="14:14" x14ac:dyDescent="0.2">
      <c r="N3015">
        <v>2.3584999999999998E-2</v>
      </c>
    </row>
    <row r="3016" spans="14:14" x14ac:dyDescent="0.2">
      <c r="N3016">
        <v>1.5900999999999998E-2</v>
      </c>
    </row>
    <row r="3017" spans="14:14" x14ac:dyDescent="0.2">
      <c r="N3017">
        <v>1.4576E-2</v>
      </c>
    </row>
    <row r="3018" spans="14:14" x14ac:dyDescent="0.2">
      <c r="N3018">
        <v>1.2418999999999999E-2</v>
      </c>
    </row>
    <row r="3019" spans="14:14" x14ac:dyDescent="0.2">
      <c r="N3019">
        <v>2.0452000000000001E-2</v>
      </c>
    </row>
    <row r="3020" spans="14:14" x14ac:dyDescent="0.2">
      <c r="N3020">
        <v>1.3813000000000001E-2</v>
      </c>
    </row>
    <row r="3021" spans="14:14" x14ac:dyDescent="0.2">
      <c r="N3021">
        <v>1.7609E-2</v>
      </c>
    </row>
    <row r="3022" spans="14:14" x14ac:dyDescent="0.2">
      <c r="N3022">
        <v>1.4831E-2</v>
      </c>
    </row>
    <row r="3023" spans="14:14" x14ac:dyDescent="0.2">
      <c r="N3023">
        <v>1.5623E-2</v>
      </c>
    </row>
    <row r="3024" spans="14:14" x14ac:dyDescent="0.2">
      <c r="N3024">
        <v>1.4722000000000001E-2</v>
      </c>
    </row>
    <row r="3025" spans="14:14" x14ac:dyDescent="0.2">
      <c r="N3025">
        <v>3.6801E-2</v>
      </c>
    </row>
    <row r="3026" spans="14:14" x14ac:dyDescent="0.2">
      <c r="N3026">
        <v>2.2565000000000002E-2</v>
      </c>
    </row>
    <row r="3027" spans="14:14" x14ac:dyDescent="0.2">
      <c r="N3027">
        <v>1.4737999999999999E-2</v>
      </c>
    </row>
    <row r="3028" spans="14:14" x14ac:dyDescent="0.2">
      <c r="N3028">
        <v>2.0166E-2</v>
      </c>
    </row>
    <row r="3029" spans="14:14" x14ac:dyDescent="0.2">
      <c r="N3029">
        <v>1.5007E-2</v>
      </c>
    </row>
    <row r="3030" spans="14:14" x14ac:dyDescent="0.2">
      <c r="N3030">
        <v>1.439E-2</v>
      </c>
    </row>
    <row r="3031" spans="14:14" x14ac:dyDescent="0.2">
      <c r="N3031">
        <v>1.6088000000000002E-2</v>
      </c>
    </row>
    <row r="3032" spans="14:14" x14ac:dyDescent="0.2">
      <c r="N3032">
        <v>3.0315999999999999E-2</v>
      </c>
    </row>
    <row r="3033" spans="14:14" x14ac:dyDescent="0.2">
      <c r="N3033">
        <v>1.3114000000000001E-2</v>
      </c>
    </row>
    <row r="3034" spans="14:14" x14ac:dyDescent="0.2">
      <c r="N3034">
        <v>1.2326E-2</v>
      </c>
    </row>
    <row r="3035" spans="14:14" x14ac:dyDescent="0.2">
      <c r="N3035">
        <v>1.3724999999999999E-2</v>
      </c>
    </row>
    <row r="3036" spans="14:14" x14ac:dyDescent="0.2">
      <c r="N3036">
        <v>1.3982E-2</v>
      </c>
    </row>
    <row r="3037" spans="14:14" x14ac:dyDescent="0.2">
      <c r="N3037">
        <v>1.3152E-2</v>
      </c>
    </row>
    <row r="3038" spans="14:14" x14ac:dyDescent="0.2">
      <c r="N3038">
        <v>1.6872999999999999E-2</v>
      </c>
    </row>
    <row r="3039" spans="14:14" x14ac:dyDescent="0.2">
      <c r="N3039">
        <v>1.6239E-2</v>
      </c>
    </row>
    <row r="3040" spans="14:14" x14ac:dyDescent="0.2">
      <c r="N3040">
        <v>1.8606000000000001E-2</v>
      </c>
    </row>
    <row r="3041" spans="14:14" x14ac:dyDescent="0.2">
      <c r="N3041">
        <v>1.5554999999999999E-2</v>
      </c>
    </row>
    <row r="3042" spans="14:14" x14ac:dyDescent="0.2">
      <c r="N3042">
        <v>1.9611E-2</v>
      </c>
    </row>
    <row r="3043" spans="14:14" x14ac:dyDescent="0.2">
      <c r="N3043">
        <v>1.6240000000000001E-2</v>
      </c>
    </row>
    <row r="3044" spans="14:14" x14ac:dyDescent="0.2">
      <c r="N3044">
        <v>1.3557E-2</v>
      </c>
    </row>
    <row r="3045" spans="14:14" x14ac:dyDescent="0.2">
      <c r="N3045">
        <v>1.8494E-2</v>
      </c>
    </row>
    <row r="3046" spans="14:14" x14ac:dyDescent="0.2">
      <c r="N3046">
        <v>1.3141E-2</v>
      </c>
    </row>
    <row r="3047" spans="14:14" x14ac:dyDescent="0.2">
      <c r="N3047">
        <v>2.538E-2</v>
      </c>
    </row>
    <row r="3048" spans="14:14" x14ac:dyDescent="0.2">
      <c r="N3048">
        <v>1.4308E-2</v>
      </c>
    </row>
    <row r="3049" spans="14:14" x14ac:dyDescent="0.2">
      <c r="N3049">
        <v>1.2701E-2</v>
      </c>
    </row>
    <row r="3050" spans="14:14" x14ac:dyDescent="0.2">
      <c r="N3050">
        <v>1.3712999999999999E-2</v>
      </c>
    </row>
    <row r="3051" spans="14:14" x14ac:dyDescent="0.2">
      <c r="N3051">
        <v>1.2116999999999999E-2</v>
      </c>
    </row>
    <row r="3052" spans="14:14" x14ac:dyDescent="0.2">
      <c r="N3052">
        <v>1.5923E-2</v>
      </c>
    </row>
    <row r="3053" spans="14:14" x14ac:dyDescent="0.2">
      <c r="N3053">
        <v>2.2411E-2</v>
      </c>
    </row>
    <row r="3054" spans="14:14" x14ac:dyDescent="0.2">
      <c r="N3054">
        <v>1.3853000000000001E-2</v>
      </c>
    </row>
    <row r="3055" spans="14:14" x14ac:dyDescent="0.2">
      <c r="N3055">
        <v>2.4872999999999999E-2</v>
      </c>
    </row>
    <row r="3056" spans="14:14" x14ac:dyDescent="0.2">
      <c r="N3056">
        <v>2.0974E-2</v>
      </c>
    </row>
    <row r="3057" spans="14:14" x14ac:dyDescent="0.2">
      <c r="N3057">
        <v>1.2128E-2</v>
      </c>
    </row>
    <row r="3058" spans="14:14" x14ac:dyDescent="0.2">
      <c r="N3058">
        <v>1.3780000000000001E-2</v>
      </c>
    </row>
    <row r="3059" spans="14:14" x14ac:dyDescent="0.2">
      <c r="N3059">
        <v>1.6875999999999999E-2</v>
      </c>
    </row>
    <row r="3060" spans="14:14" x14ac:dyDescent="0.2">
      <c r="N3060">
        <v>1.2983E-2</v>
      </c>
    </row>
    <row r="3061" spans="14:14" x14ac:dyDescent="0.2">
      <c r="N3061">
        <v>1.5723999999999998E-2</v>
      </c>
    </row>
    <row r="3062" spans="14:14" x14ac:dyDescent="0.2">
      <c r="N3062">
        <v>1.4219000000000001E-2</v>
      </c>
    </row>
    <row r="3063" spans="14:14" x14ac:dyDescent="0.2">
      <c r="N3063">
        <v>1.3087E-2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63"/>
  <sheetViews>
    <sheetView workbookViewId="0">
      <pane ySplit="9" topLeftCell="A10" activePane="bottomLeft" state="frozen"/>
      <selection pane="bottomLeft" activeCell="N10" sqref="N10"/>
    </sheetView>
  </sheetViews>
  <sheetFormatPr baseColWidth="10" defaultColWidth="11" defaultRowHeight="16" x14ac:dyDescent="0.2"/>
  <cols>
    <col min="1" max="1" width="10.33203125" customWidth="1"/>
    <col min="3" max="3" width="10.6640625" customWidth="1"/>
    <col min="5" max="5" width="9.5" style="26" customWidth="1"/>
    <col min="6" max="11" width="11" style="26"/>
    <col min="12" max="12" width="12.1640625" style="26" bestFit="1" customWidth="1"/>
    <col min="13" max="13" width="11.83203125" style="26" bestFit="1" customWidth="1"/>
    <col min="14" max="14" width="67.83203125" customWidth="1"/>
  </cols>
  <sheetData>
    <row r="1" spans="1:14" s="5" customFormat="1" ht="15" x14ac:dyDescent="0.25">
      <c r="A1" s="1" t="s">
        <v>1788</v>
      </c>
      <c r="B1" s="1"/>
      <c r="C1" s="1"/>
      <c r="D1" s="2"/>
      <c r="E1" s="2"/>
      <c r="F1" s="3"/>
      <c r="G1" s="3"/>
      <c r="H1" s="3"/>
      <c r="I1" s="3"/>
      <c r="J1" s="3"/>
      <c r="K1" s="4"/>
      <c r="L1" s="2"/>
      <c r="M1" s="2"/>
      <c r="N1" s="2"/>
    </row>
    <row r="2" spans="1:14" s="12" customFormat="1" ht="30.75" customHeight="1" x14ac:dyDescent="0.25">
      <c r="A2" s="6" t="s">
        <v>0</v>
      </c>
      <c r="B2" s="6"/>
      <c r="C2" s="6" t="s">
        <v>1</v>
      </c>
      <c r="D2" s="6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8" t="s">
        <v>8</v>
      </c>
      <c r="K2" s="9" t="s">
        <v>9</v>
      </c>
      <c r="L2" s="10" t="s">
        <v>10</v>
      </c>
      <c r="M2" s="10" t="s">
        <v>116</v>
      </c>
      <c r="N2" s="11" t="s">
        <v>114</v>
      </c>
    </row>
    <row r="3" spans="1:14" s="5" customFormat="1" ht="15" x14ac:dyDescent="0.25">
      <c r="A3" s="13"/>
      <c r="B3" s="13"/>
      <c r="C3" s="13"/>
      <c r="D3" s="13"/>
      <c r="E3" s="14"/>
      <c r="F3" s="14"/>
      <c r="G3" s="14"/>
      <c r="H3" s="14"/>
      <c r="I3" s="14"/>
      <c r="J3" s="15"/>
      <c r="K3" s="13"/>
      <c r="L3" s="13"/>
      <c r="M3" s="13"/>
      <c r="N3" s="16"/>
    </row>
    <row r="4" spans="1:14" s="20" customFormat="1" ht="15" x14ac:dyDescent="0.25">
      <c r="A4" s="17"/>
      <c r="B4" s="17"/>
      <c r="C4" s="17"/>
      <c r="D4" s="18" t="s">
        <v>11</v>
      </c>
      <c r="E4" s="19">
        <f t="shared" ref="E4:M4" si="0">MAX(E$9:E$2370)</f>
        <v>1167</v>
      </c>
      <c r="F4" s="19">
        <f t="shared" si="0"/>
        <v>798</v>
      </c>
      <c r="G4" s="19">
        <f t="shared" si="0"/>
        <v>110</v>
      </c>
      <c r="H4" s="19">
        <f t="shared" si="0"/>
        <v>11492</v>
      </c>
      <c r="I4" s="19">
        <f t="shared" si="0"/>
        <v>22.9</v>
      </c>
      <c r="J4" s="19">
        <f t="shared" si="0"/>
        <v>3.5</v>
      </c>
      <c r="K4" s="19">
        <f t="shared" si="0"/>
        <v>218</v>
      </c>
      <c r="L4" s="19">
        <f t="shared" si="0"/>
        <v>44.444444444444443</v>
      </c>
      <c r="M4" s="19">
        <f t="shared" si="0"/>
        <v>95.822222222222223</v>
      </c>
    </row>
    <row r="5" spans="1:14" s="20" customFormat="1" ht="18.75" x14ac:dyDescent="0.3">
      <c r="A5" s="21" t="s">
        <v>115</v>
      </c>
      <c r="B5" s="21"/>
      <c r="C5" s="22"/>
      <c r="D5" s="18" t="s">
        <v>12</v>
      </c>
      <c r="E5" s="19">
        <f t="shared" ref="E5:M5" si="1">MEDIAN(E$9:E$2370)</f>
        <v>609</v>
      </c>
      <c r="F5" s="19">
        <f t="shared" si="1"/>
        <v>16</v>
      </c>
      <c r="G5" s="19">
        <f t="shared" si="1"/>
        <v>2</v>
      </c>
      <c r="H5" s="19">
        <f t="shared" si="1"/>
        <v>1180</v>
      </c>
      <c r="I5" s="19">
        <f t="shared" si="1"/>
        <v>2.7</v>
      </c>
      <c r="J5" s="19">
        <f t="shared" si="1"/>
        <v>0.3</v>
      </c>
      <c r="K5" s="19">
        <f t="shared" si="1"/>
        <v>9</v>
      </c>
      <c r="L5" s="19">
        <f t="shared" si="1"/>
        <v>14.285714285714285</v>
      </c>
      <c r="M5" s="19">
        <f t="shared" si="1"/>
        <v>1.7422222222222226</v>
      </c>
    </row>
    <row r="6" spans="1:14" s="20" customFormat="1" ht="15" x14ac:dyDescent="0.25">
      <c r="A6" s="17"/>
      <c r="B6" s="17"/>
      <c r="C6" s="17"/>
      <c r="D6" s="18" t="s">
        <v>13</v>
      </c>
      <c r="E6" s="19">
        <f t="shared" ref="E6:M6" si="2">MIN(E$9:E$2370)</f>
        <v>322</v>
      </c>
      <c r="F6" s="19">
        <f t="shared" si="2"/>
        <v>9</v>
      </c>
      <c r="G6" s="19">
        <f t="shared" si="2"/>
        <v>1</v>
      </c>
      <c r="H6" s="19">
        <f t="shared" si="2"/>
        <v>244</v>
      </c>
      <c r="I6" s="19">
        <f t="shared" si="2"/>
        <v>0.4</v>
      </c>
      <c r="J6" s="19">
        <f t="shared" si="2"/>
        <v>0</v>
      </c>
      <c r="K6" s="19">
        <f t="shared" si="2"/>
        <v>1</v>
      </c>
      <c r="L6" s="19">
        <f t="shared" si="2"/>
        <v>5.5555555555555554</v>
      </c>
      <c r="M6" s="19">
        <f t="shared" si="2"/>
        <v>0.87111111111111128</v>
      </c>
    </row>
    <row r="7" spans="1:14" s="20" customFormat="1" ht="15" x14ac:dyDescent="0.25">
      <c r="A7" s="30" t="s">
        <v>117</v>
      </c>
      <c r="B7" s="30"/>
      <c r="C7" s="17"/>
      <c r="D7" s="18" t="s">
        <v>14</v>
      </c>
      <c r="E7" s="19"/>
      <c r="F7" s="19">
        <f>SUM(F$9:F$2370)</f>
        <v>20890</v>
      </c>
      <c r="G7" s="19">
        <f>SUM(G$9:G$2370)</f>
        <v>3087</v>
      </c>
      <c r="H7" s="19"/>
      <c r="I7" s="19"/>
      <c r="J7" s="19"/>
      <c r="K7" s="19"/>
      <c r="L7" s="19"/>
      <c r="M7" s="19">
        <f>SUM(M$9:M$2370)</f>
        <v>2689.1199999999758</v>
      </c>
    </row>
    <row r="8" spans="1:14" s="20" customFormat="1" ht="15" x14ac:dyDescent="0.25">
      <c r="A8" s="18">
        <f>COUNTA(A9:A9998)</f>
        <v>759</v>
      </c>
      <c r="B8" s="18"/>
      <c r="C8" s="17"/>
      <c r="D8" s="23"/>
      <c r="E8" s="24"/>
      <c r="F8" s="24"/>
      <c r="G8" s="24"/>
      <c r="H8" s="24"/>
      <c r="I8" s="24"/>
      <c r="J8" s="24"/>
      <c r="K8" s="24"/>
      <c r="L8" s="24"/>
      <c r="M8" s="24"/>
    </row>
    <row r="9" spans="1:14" s="5" customFormat="1" ht="15" x14ac:dyDescent="0.25">
      <c r="A9" s="13"/>
      <c r="B9" s="13"/>
      <c r="C9" s="13"/>
      <c r="D9" s="13"/>
      <c r="E9" s="13"/>
      <c r="F9" s="14"/>
      <c r="G9" s="14"/>
      <c r="H9" s="14"/>
      <c r="I9" s="14"/>
      <c r="J9" s="14"/>
      <c r="K9" s="25"/>
      <c r="L9" s="13"/>
      <c r="M9" s="13"/>
      <c r="N9" s="13"/>
    </row>
    <row r="10" spans="1:14" x14ac:dyDescent="0.2">
      <c r="A10" t="s">
        <v>734</v>
      </c>
      <c r="B10" t="s">
        <v>1790</v>
      </c>
      <c r="C10">
        <v>-21.375162204999999</v>
      </c>
      <c r="D10">
        <v>148.70476466900001</v>
      </c>
      <c r="E10">
        <v>702</v>
      </c>
      <c r="F10">
        <v>14</v>
      </c>
      <c r="G10">
        <v>2</v>
      </c>
      <c r="H10">
        <v>654</v>
      </c>
      <c r="I10">
        <v>2.1</v>
      </c>
      <c r="J10">
        <v>0.3</v>
      </c>
      <c r="K10">
        <v>6</v>
      </c>
      <c r="L10" s="39">
        <f>G10/F10*100</f>
        <v>14.285714285714285</v>
      </c>
      <c r="M10" s="33">
        <f t="shared" ref="M10:M73" si="3">G10*9.8*400/3600*80%</f>
        <v>1.7422222222222226</v>
      </c>
    </row>
    <row r="11" spans="1:14" x14ac:dyDescent="0.2">
      <c r="A11" t="s">
        <v>735</v>
      </c>
      <c r="B11" t="s">
        <v>1790</v>
      </c>
      <c r="C11">
        <v>-21.35321776</v>
      </c>
      <c r="D11">
        <v>148.692542446</v>
      </c>
      <c r="E11">
        <v>688</v>
      </c>
      <c r="F11">
        <v>11</v>
      </c>
      <c r="G11">
        <v>1</v>
      </c>
      <c r="H11">
        <v>982</v>
      </c>
      <c r="I11">
        <v>2</v>
      </c>
      <c r="J11">
        <v>0.2</v>
      </c>
      <c r="K11">
        <v>8</v>
      </c>
      <c r="L11" s="39">
        <f t="shared" ref="L11:L74" si="4">G11/F11*100</f>
        <v>9.0909090909090917</v>
      </c>
      <c r="M11" s="33">
        <f t="shared" si="3"/>
        <v>0.87111111111111128</v>
      </c>
    </row>
    <row r="12" spans="1:14" x14ac:dyDescent="0.2">
      <c r="A12" t="s">
        <v>736</v>
      </c>
      <c r="B12" t="s">
        <v>1790</v>
      </c>
      <c r="C12">
        <v>-21.359606649</v>
      </c>
      <c r="D12">
        <v>148.69476466899999</v>
      </c>
      <c r="E12">
        <v>717</v>
      </c>
      <c r="F12">
        <v>99</v>
      </c>
      <c r="G12">
        <v>18</v>
      </c>
      <c r="H12">
        <v>3143</v>
      </c>
      <c r="I12">
        <v>8.3000000000000007</v>
      </c>
      <c r="J12">
        <v>1.1000000000000001</v>
      </c>
      <c r="K12">
        <v>16</v>
      </c>
      <c r="L12" s="39">
        <f t="shared" si="4"/>
        <v>18.181818181818183</v>
      </c>
      <c r="M12" s="33">
        <f t="shared" si="3"/>
        <v>15.680000000000001</v>
      </c>
    </row>
    <row r="13" spans="1:14" x14ac:dyDescent="0.2">
      <c r="A13" t="s">
        <v>737</v>
      </c>
      <c r="B13" t="s">
        <v>1790</v>
      </c>
      <c r="C13">
        <v>-21.378495537999999</v>
      </c>
      <c r="D13">
        <v>148.718098002</v>
      </c>
      <c r="E13">
        <v>584</v>
      </c>
      <c r="F13">
        <v>37</v>
      </c>
      <c r="G13">
        <v>6</v>
      </c>
      <c r="H13">
        <v>1382</v>
      </c>
      <c r="I13">
        <v>3</v>
      </c>
      <c r="J13">
        <v>0.3</v>
      </c>
      <c r="K13">
        <v>20</v>
      </c>
      <c r="L13" s="39">
        <f t="shared" si="4"/>
        <v>16.216216216216218</v>
      </c>
      <c r="M13" s="33">
        <f t="shared" si="3"/>
        <v>5.2266666666666666</v>
      </c>
    </row>
    <row r="14" spans="1:14" x14ac:dyDescent="0.2">
      <c r="A14" t="s">
        <v>738</v>
      </c>
      <c r="B14" t="s">
        <v>1790</v>
      </c>
      <c r="C14">
        <v>-21.374606649</v>
      </c>
      <c r="D14">
        <v>148.62170911199999</v>
      </c>
      <c r="E14">
        <v>688</v>
      </c>
      <c r="F14">
        <v>41</v>
      </c>
      <c r="G14">
        <v>6</v>
      </c>
      <c r="H14">
        <v>2071</v>
      </c>
      <c r="I14">
        <v>4.0999999999999996</v>
      </c>
      <c r="J14">
        <v>0.4</v>
      </c>
      <c r="K14">
        <v>16</v>
      </c>
      <c r="L14" s="39">
        <f t="shared" si="4"/>
        <v>14.634146341463413</v>
      </c>
      <c r="M14" s="33">
        <f t="shared" si="3"/>
        <v>5.2266666666666666</v>
      </c>
    </row>
    <row r="15" spans="1:14" x14ac:dyDescent="0.2">
      <c r="A15" t="s">
        <v>739</v>
      </c>
      <c r="B15" t="s">
        <v>1790</v>
      </c>
      <c r="C15">
        <v>-21.350439982000001</v>
      </c>
      <c r="D15">
        <v>148.58670911199999</v>
      </c>
      <c r="E15">
        <v>718</v>
      </c>
      <c r="F15">
        <v>15</v>
      </c>
      <c r="G15">
        <v>2</v>
      </c>
      <c r="H15">
        <v>1727</v>
      </c>
      <c r="I15">
        <v>3</v>
      </c>
      <c r="J15">
        <v>0.3</v>
      </c>
      <c r="K15">
        <v>8</v>
      </c>
      <c r="L15" s="39">
        <f t="shared" si="4"/>
        <v>13.333333333333334</v>
      </c>
      <c r="M15" s="33">
        <f t="shared" si="3"/>
        <v>1.7422222222222226</v>
      </c>
    </row>
    <row r="16" spans="1:14" x14ac:dyDescent="0.2">
      <c r="A16" t="s">
        <v>740</v>
      </c>
      <c r="B16" t="s">
        <v>1790</v>
      </c>
      <c r="C16">
        <v>-21.346273316000001</v>
      </c>
      <c r="D16">
        <v>148.573653557</v>
      </c>
      <c r="E16">
        <v>757</v>
      </c>
      <c r="F16">
        <v>11</v>
      </c>
      <c r="G16">
        <v>2</v>
      </c>
      <c r="H16">
        <v>1302</v>
      </c>
      <c r="I16">
        <v>3.6</v>
      </c>
      <c r="J16">
        <v>0.5</v>
      </c>
      <c r="K16">
        <v>5</v>
      </c>
      <c r="L16" s="39">
        <f t="shared" si="4"/>
        <v>18.181818181818183</v>
      </c>
      <c r="M16" s="33">
        <f t="shared" si="3"/>
        <v>1.7422222222222226</v>
      </c>
    </row>
    <row r="17" spans="1:13" x14ac:dyDescent="0.2">
      <c r="A17" t="s">
        <v>741</v>
      </c>
      <c r="B17" t="s">
        <v>1790</v>
      </c>
      <c r="C17">
        <v>-21.653703874000001</v>
      </c>
      <c r="D17">
        <v>148.560389668</v>
      </c>
      <c r="E17">
        <v>499</v>
      </c>
      <c r="F17">
        <v>22</v>
      </c>
      <c r="G17">
        <v>4</v>
      </c>
      <c r="H17">
        <v>2666</v>
      </c>
      <c r="I17">
        <v>5.6</v>
      </c>
      <c r="J17">
        <v>0.6</v>
      </c>
      <c r="K17">
        <v>7</v>
      </c>
      <c r="L17" s="39">
        <f t="shared" si="4"/>
        <v>18.181818181818183</v>
      </c>
      <c r="M17" s="33">
        <f t="shared" si="3"/>
        <v>3.4844444444444451</v>
      </c>
    </row>
    <row r="18" spans="1:13" x14ac:dyDescent="0.2">
      <c r="A18" t="s">
        <v>742</v>
      </c>
      <c r="B18" t="s">
        <v>1790</v>
      </c>
      <c r="C18">
        <v>-21.513495539000001</v>
      </c>
      <c r="D18">
        <v>148.657959113</v>
      </c>
      <c r="E18">
        <v>557</v>
      </c>
      <c r="F18">
        <v>46</v>
      </c>
      <c r="G18">
        <v>7</v>
      </c>
      <c r="H18">
        <v>2500</v>
      </c>
      <c r="I18">
        <v>5.0999999999999996</v>
      </c>
      <c r="J18">
        <v>0.5</v>
      </c>
      <c r="K18">
        <v>15</v>
      </c>
      <c r="L18" s="39">
        <f t="shared" si="4"/>
        <v>15.217391304347828</v>
      </c>
      <c r="M18" s="33">
        <f t="shared" si="3"/>
        <v>6.0977777777777789</v>
      </c>
    </row>
    <row r="19" spans="1:13" x14ac:dyDescent="0.2">
      <c r="A19" t="s">
        <v>743</v>
      </c>
      <c r="B19" t="s">
        <v>1790</v>
      </c>
      <c r="C19">
        <v>-21.504995648000001</v>
      </c>
      <c r="D19">
        <v>148.69437567099999</v>
      </c>
      <c r="E19">
        <v>576</v>
      </c>
      <c r="F19">
        <v>38</v>
      </c>
      <c r="G19">
        <v>7</v>
      </c>
      <c r="H19">
        <v>1788</v>
      </c>
      <c r="I19">
        <v>5</v>
      </c>
      <c r="J19">
        <v>0.7</v>
      </c>
      <c r="K19">
        <v>10</v>
      </c>
      <c r="L19" s="39">
        <f t="shared" si="4"/>
        <v>18.421052631578945</v>
      </c>
      <c r="M19" s="33">
        <f t="shared" si="3"/>
        <v>6.0977777777777789</v>
      </c>
    </row>
    <row r="20" spans="1:13" x14ac:dyDescent="0.2">
      <c r="A20" t="s">
        <v>744</v>
      </c>
      <c r="B20" t="s">
        <v>1790</v>
      </c>
      <c r="C20">
        <v>-21.482847481</v>
      </c>
      <c r="D20">
        <v>148.695412726</v>
      </c>
      <c r="E20">
        <v>624</v>
      </c>
      <c r="F20">
        <v>38</v>
      </c>
      <c r="G20">
        <v>4</v>
      </c>
      <c r="H20">
        <v>615</v>
      </c>
      <c r="I20">
        <v>1.8</v>
      </c>
      <c r="J20">
        <v>0.3</v>
      </c>
      <c r="K20">
        <v>16</v>
      </c>
      <c r="L20" s="39">
        <f t="shared" si="4"/>
        <v>10.526315789473683</v>
      </c>
      <c r="M20" s="33">
        <f t="shared" si="3"/>
        <v>3.4844444444444451</v>
      </c>
    </row>
    <row r="21" spans="1:13" x14ac:dyDescent="0.2">
      <c r="A21" t="s">
        <v>745</v>
      </c>
      <c r="B21" t="s">
        <v>1790</v>
      </c>
      <c r="C21">
        <v>-21.457603612</v>
      </c>
      <c r="D21">
        <v>148.73398992899999</v>
      </c>
      <c r="E21">
        <v>630</v>
      </c>
      <c r="F21">
        <v>11</v>
      </c>
      <c r="G21">
        <v>1</v>
      </c>
      <c r="H21">
        <v>409</v>
      </c>
      <c r="I21">
        <v>1.2</v>
      </c>
      <c r="J21">
        <v>0.2</v>
      </c>
      <c r="K21">
        <v>12</v>
      </c>
      <c r="L21" s="39">
        <f t="shared" si="4"/>
        <v>9.0909090909090917</v>
      </c>
      <c r="M21" s="33">
        <f t="shared" si="3"/>
        <v>0.87111111111111128</v>
      </c>
    </row>
    <row r="22" spans="1:13" x14ac:dyDescent="0.2">
      <c r="A22" t="s">
        <v>746</v>
      </c>
      <c r="B22" t="s">
        <v>1790</v>
      </c>
      <c r="C22">
        <v>-21.420439983000001</v>
      </c>
      <c r="D22">
        <v>148.71994994400001</v>
      </c>
      <c r="E22">
        <v>610</v>
      </c>
      <c r="F22">
        <v>25</v>
      </c>
      <c r="G22">
        <v>3</v>
      </c>
      <c r="H22">
        <v>882</v>
      </c>
      <c r="I22">
        <v>1.7</v>
      </c>
      <c r="J22">
        <v>0.2</v>
      </c>
      <c r="K22">
        <v>19</v>
      </c>
      <c r="L22" s="39">
        <f t="shared" si="4"/>
        <v>12</v>
      </c>
      <c r="M22" s="33">
        <f t="shared" si="3"/>
        <v>2.6133333333333333</v>
      </c>
    </row>
    <row r="23" spans="1:13" x14ac:dyDescent="0.2">
      <c r="A23" t="s">
        <v>747</v>
      </c>
      <c r="B23" t="s">
        <v>1790</v>
      </c>
      <c r="C23">
        <v>-21.482773425000001</v>
      </c>
      <c r="D23">
        <v>148.72465344899999</v>
      </c>
      <c r="E23">
        <v>598</v>
      </c>
      <c r="F23">
        <v>12</v>
      </c>
      <c r="G23">
        <v>2</v>
      </c>
      <c r="H23">
        <v>661</v>
      </c>
      <c r="I23">
        <v>1.6</v>
      </c>
      <c r="J23">
        <v>0.2</v>
      </c>
      <c r="K23">
        <v>10</v>
      </c>
      <c r="L23" s="39">
        <f t="shared" si="4"/>
        <v>16.666666666666664</v>
      </c>
      <c r="M23" s="33">
        <f t="shared" si="3"/>
        <v>1.7422222222222226</v>
      </c>
    </row>
    <row r="24" spans="1:13" x14ac:dyDescent="0.2">
      <c r="A24" t="s">
        <v>748</v>
      </c>
      <c r="B24" t="s">
        <v>1790</v>
      </c>
      <c r="C24">
        <v>-21.469021797</v>
      </c>
      <c r="D24">
        <v>148.722235372</v>
      </c>
      <c r="E24">
        <v>666</v>
      </c>
      <c r="F24">
        <v>20</v>
      </c>
      <c r="G24">
        <v>2</v>
      </c>
      <c r="H24">
        <v>1595</v>
      </c>
      <c r="I24">
        <v>2.2999999999999998</v>
      </c>
      <c r="J24">
        <v>0.2</v>
      </c>
      <c r="K24">
        <v>17</v>
      </c>
      <c r="L24" s="39">
        <f t="shared" si="4"/>
        <v>10</v>
      </c>
      <c r="M24" s="33">
        <f t="shared" si="3"/>
        <v>1.7422222222222226</v>
      </c>
    </row>
    <row r="25" spans="1:13" x14ac:dyDescent="0.2">
      <c r="A25" t="s">
        <v>749</v>
      </c>
      <c r="B25" t="s">
        <v>1790</v>
      </c>
      <c r="C25">
        <v>-21.423495539000001</v>
      </c>
      <c r="D25">
        <v>148.726764723</v>
      </c>
      <c r="E25">
        <v>620</v>
      </c>
      <c r="F25">
        <v>41</v>
      </c>
      <c r="G25">
        <v>4</v>
      </c>
      <c r="H25">
        <v>1086</v>
      </c>
      <c r="I25">
        <v>2</v>
      </c>
      <c r="J25">
        <v>0.2</v>
      </c>
      <c r="K25">
        <v>26</v>
      </c>
      <c r="L25" s="39">
        <f t="shared" si="4"/>
        <v>9.7560975609756095</v>
      </c>
      <c r="M25" s="33">
        <f t="shared" si="3"/>
        <v>3.4844444444444451</v>
      </c>
    </row>
    <row r="26" spans="1:13" x14ac:dyDescent="0.2">
      <c r="A26" t="s">
        <v>750</v>
      </c>
      <c r="B26" t="s">
        <v>1790</v>
      </c>
      <c r="C26">
        <v>-21.458217761</v>
      </c>
      <c r="D26">
        <v>148.74427855799999</v>
      </c>
      <c r="E26">
        <v>604</v>
      </c>
      <c r="F26">
        <v>12</v>
      </c>
      <c r="G26">
        <v>1</v>
      </c>
      <c r="H26">
        <v>329</v>
      </c>
      <c r="I26">
        <v>1</v>
      </c>
      <c r="J26">
        <v>0.2</v>
      </c>
      <c r="K26">
        <v>9</v>
      </c>
      <c r="L26" s="39">
        <f t="shared" si="4"/>
        <v>8.3333333333333321</v>
      </c>
      <c r="M26" s="33">
        <f t="shared" si="3"/>
        <v>0.87111111111111128</v>
      </c>
    </row>
    <row r="27" spans="1:13" x14ac:dyDescent="0.2">
      <c r="A27" t="s">
        <v>751</v>
      </c>
      <c r="B27" t="s">
        <v>1790</v>
      </c>
      <c r="C27">
        <v>-21.454665244000001</v>
      </c>
      <c r="D27">
        <v>148.74665052</v>
      </c>
      <c r="E27">
        <v>593</v>
      </c>
      <c r="F27">
        <v>10</v>
      </c>
      <c r="G27">
        <v>1</v>
      </c>
      <c r="H27">
        <v>464</v>
      </c>
      <c r="I27">
        <v>1.1000000000000001</v>
      </c>
      <c r="J27">
        <v>0.1</v>
      </c>
      <c r="K27">
        <v>12</v>
      </c>
      <c r="L27" s="39">
        <f t="shared" si="4"/>
        <v>10</v>
      </c>
      <c r="M27" s="33">
        <f t="shared" si="3"/>
        <v>0.87111111111111128</v>
      </c>
    </row>
    <row r="28" spans="1:13" x14ac:dyDescent="0.2">
      <c r="A28" t="s">
        <v>752</v>
      </c>
      <c r="B28" t="s">
        <v>1790</v>
      </c>
      <c r="C28">
        <v>-21.443773316000001</v>
      </c>
      <c r="D28">
        <v>148.75430161599999</v>
      </c>
      <c r="E28">
        <v>570</v>
      </c>
      <c r="F28">
        <v>16</v>
      </c>
      <c r="G28">
        <v>2</v>
      </c>
      <c r="H28">
        <v>640</v>
      </c>
      <c r="I28">
        <v>1.4</v>
      </c>
      <c r="J28">
        <v>0.1</v>
      </c>
      <c r="K28">
        <v>15</v>
      </c>
      <c r="L28" s="39">
        <f t="shared" si="4"/>
        <v>12.5</v>
      </c>
      <c r="M28" s="33">
        <f t="shared" si="3"/>
        <v>1.7422222222222226</v>
      </c>
    </row>
    <row r="29" spans="1:13" x14ac:dyDescent="0.2">
      <c r="A29" t="s">
        <v>753</v>
      </c>
      <c r="B29" t="s">
        <v>1790</v>
      </c>
      <c r="C29">
        <v>-21.443606758000001</v>
      </c>
      <c r="D29">
        <v>148.71715344899999</v>
      </c>
      <c r="E29">
        <v>703</v>
      </c>
      <c r="F29">
        <v>14</v>
      </c>
      <c r="G29">
        <v>1</v>
      </c>
      <c r="H29">
        <v>1124</v>
      </c>
      <c r="I29">
        <v>1.9</v>
      </c>
      <c r="J29">
        <v>0.2</v>
      </c>
      <c r="K29">
        <v>11</v>
      </c>
      <c r="L29" s="39">
        <f t="shared" si="4"/>
        <v>7.1428571428571423</v>
      </c>
      <c r="M29" s="33">
        <f t="shared" si="3"/>
        <v>0.87111111111111128</v>
      </c>
    </row>
    <row r="30" spans="1:13" x14ac:dyDescent="0.2">
      <c r="A30" t="s">
        <v>16</v>
      </c>
      <c r="B30" t="s">
        <v>1790</v>
      </c>
      <c r="C30">
        <v>-21.447939983000001</v>
      </c>
      <c r="D30">
        <v>148.73439438899999</v>
      </c>
      <c r="E30">
        <v>699</v>
      </c>
      <c r="F30">
        <v>56</v>
      </c>
      <c r="G30">
        <v>7</v>
      </c>
      <c r="H30">
        <v>2705</v>
      </c>
      <c r="I30">
        <v>3.5</v>
      </c>
      <c r="J30">
        <v>0.2</v>
      </c>
      <c r="K30">
        <v>32</v>
      </c>
      <c r="L30" s="39">
        <f t="shared" si="4"/>
        <v>12.5</v>
      </c>
      <c r="M30" s="33">
        <f t="shared" si="3"/>
        <v>6.0977777777777789</v>
      </c>
    </row>
    <row r="31" spans="1:13" x14ac:dyDescent="0.2">
      <c r="A31" t="s">
        <v>754</v>
      </c>
      <c r="B31" t="s">
        <v>1790</v>
      </c>
      <c r="C31">
        <v>-21.449004708</v>
      </c>
      <c r="D31">
        <v>148.68508883300001</v>
      </c>
      <c r="E31">
        <v>638</v>
      </c>
      <c r="F31">
        <v>15</v>
      </c>
      <c r="G31">
        <v>2</v>
      </c>
      <c r="H31">
        <v>1130</v>
      </c>
      <c r="I31">
        <v>2.2000000000000002</v>
      </c>
      <c r="J31">
        <v>0.2</v>
      </c>
      <c r="K31">
        <v>12</v>
      </c>
      <c r="L31" s="39">
        <f t="shared" si="4"/>
        <v>13.333333333333334</v>
      </c>
      <c r="M31" s="33">
        <f t="shared" si="3"/>
        <v>1.7422222222222226</v>
      </c>
    </row>
    <row r="32" spans="1:13" x14ac:dyDescent="0.2">
      <c r="A32" t="s">
        <v>755</v>
      </c>
      <c r="B32" t="s">
        <v>1790</v>
      </c>
      <c r="C32">
        <v>-21.387384427000001</v>
      </c>
      <c r="D32">
        <v>148.68883883300001</v>
      </c>
      <c r="E32">
        <v>655</v>
      </c>
      <c r="F32">
        <v>40</v>
      </c>
      <c r="G32">
        <v>5</v>
      </c>
      <c r="H32">
        <v>1580</v>
      </c>
      <c r="I32">
        <v>3.4</v>
      </c>
      <c r="J32">
        <v>0.4</v>
      </c>
      <c r="K32">
        <v>15</v>
      </c>
      <c r="L32" s="39">
        <f t="shared" si="4"/>
        <v>12.5</v>
      </c>
      <c r="M32" s="33">
        <f t="shared" si="3"/>
        <v>4.3555555555555561</v>
      </c>
    </row>
    <row r="33" spans="1:13" x14ac:dyDescent="0.2">
      <c r="A33" t="s">
        <v>756</v>
      </c>
      <c r="B33" t="s">
        <v>1790</v>
      </c>
      <c r="C33">
        <v>-21.297384426000001</v>
      </c>
      <c r="D33">
        <v>148.536820331</v>
      </c>
      <c r="E33">
        <v>806</v>
      </c>
      <c r="F33">
        <v>10</v>
      </c>
      <c r="G33">
        <v>1</v>
      </c>
      <c r="H33">
        <v>1266</v>
      </c>
      <c r="I33">
        <v>2.2999999999999998</v>
      </c>
      <c r="J33">
        <v>0.2</v>
      </c>
      <c r="K33">
        <v>8</v>
      </c>
      <c r="L33" s="39">
        <f t="shared" si="4"/>
        <v>10</v>
      </c>
      <c r="M33" s="33">
        <f t="shared" si="3"/>
        <v>0.87111111111111128</v>
      </c>
    </row>
    <row r="34" spans="1:13" x14ac:dyDescent="0.2">
      <c r="A34" t="s">
        <v>757</v>
      </c>
      <c r="B34" t="s">
        <v>1790</v>
      </c>
      <c r="C34">
        <v>-21.284745536999999</v>
      </c>
      <c r="D34">
        <v>148.492264667</v>
      </c>
      <c r="E34">
        <v>718</v>
      </c>
      <c r="F34">
        <v>20</v>
      </c>
      <c r="G34">
        <v>3</v>
      </c>
      <c r="H34">
        <v>616</v>
      </c>
      <c r="I34">
        <v>1.5</v>
      </c>
      <c r="J34">
        <v>0.2</v>
      </c>
      <c r="K34">
        <v>19</v>
      </c>
      <c r="L34" s="39">
        <f t="shared" si="4"/>
        <v>15</v>
      </c>
      <c r="M34" s="33">
        <f t="shared" si="3"/>
        <v>2.6133333333333333</v>
      </c>
    </row>
    <row r="35" spans="1:13" x14ac:dyDescent="0.2">
      <c r="A35" t="s">
        <v>758</v>
      </c>
      <c r="B35" t="s">
        <v>1790</v>
      </c>
      <c r="C35">
        <v>-21.321828871000001</v>
      </c>
      <c r="D35">
        <v>148.547681334</v>
      </c>
      <c r="E35">
        <v>767</v>
      </c>
      <c r="F35">
        <v>42</v>
      </c>
      <c r="G35">
        <v>6</v>
      </c>
      <c r="H35">
        <v>1915</v>
      </c>
      <c r="I35">
        <v>4</v>
      </c>
      <c r="J35">
        <v>0.4</v>
      </c>
      <c r="K35">
        <v>15</v>
      </c>
      <c r="L35" s="39">
        <f t="shared" si="4"/>
        <v>14.285714285714285</v>
      </c>
      <c r="M35" s="33">
        <f t="shared" si="3"/>
        <v>5.2266666666666666</v>
      </c>
    </row>
    <row r="36" spans="1:13" x14ac:dyDescent="0.2">
      <c r="A36" t="s">
        <v>759</v>
      </c>
      <c r="B36" t="s">
        <v>1790</v>
      </c>
      <c r="C36">
        <v>-21.312662203999999</v>
      </c>
      <c r="D36">
        <v>148.544348001</v>
      </c>
      <c r="E36">
        <v>782</v>
      </c>
      <c r="F36">
        <v>19</v>
      </c>
      <c r="G36">
        <v>3</v>
      </c>
      <c r="H36">
        <v>1449</v>
      </c>
      <c r="I36">
        <v>3</v>
      </c>
      <c r="J36">
        <v>0.3</v>
      </c>
      <c r="K36">
        <v>10</v>
      </c>
      <c r="L36" s="39">
        <f t="shared" si="4"/>
        <v>15.789473684210526</v>
      </c>
      <c r="M36" s="33">
        <f t="shared" si="3"/>
        <v>2.6133333333333333</v>
      </c>
    </row>
    <row r="37" spans="1:13" x14ac:dyDescent="0.2">
      <c r="A37" t="s">
        <v>760</v>
      </c>
      <c r="B37" t="s">
        <v>1790</v>
      </c>
      <c r="C37">
        <v>-21.286597480000001</v>
      </c>
      <c r="D37">
        <v>148.56416272499999</v>
      </c>
      <c r="E37">
        <v>678</v>
      </c>
      <c r="F37">
        <v>15</v>
      </c>
      <c r="G37">
        <v>2</v>
      </c>
      <c r="H37">
        <v>768</v>
      </c>
      <c r="I37">
        <v>2</v>
      </c>
      <c r="J37">
        <v>0.3</v>
      </c>
      <c r="K37">
        <v>8</v>
      </c>
      <c r="L37" s="39">
        <f t="shared" si="4"/>
        <v>13.333333333333334</v>
      </c>
      <c r="M37" s="33">
        <f t="shared" si="3"/>
        <v>1.7422222222222226</v>
      </c>
    </row>
    <row r="38" spans="1:13" x14ac:dyDescent="0.2">
      <c r="A38" t="s">
        <v>761</v>
      </c>
      <c r="B38" t="s">
        <v>1790</v>
      </c>
      <c r="C38">
        <v>-21.281273315</v>
      </c>
      <c r="D38">
        <v>148.56187567000001</v>
      </c>
      <c r="E38">
        <v>677</v>
      </c>
      <c r="F38">
        <v>27</v>
      </c>
      <c r="G38">
        <v>3</v>
      </c>
      <c r="H38">
        <v>866</v>
      </c>
      <c r="I38">
        <v>2</v>
      </c>
      <c r="J38">
        <v>0.2</v>
      </c>
      <c r="K38">
        <v>13</v>
      </c>
      <c r="L38" s="39">
        <f t="shared" si="4"/>
        <v>11.111111111111111</v>
      </c>
      <c r="M38" s="33">
        <f t="shared" si="3"/>
        <v>2.6133333333333333</v>
      </c>
    </row>
    <row r="39" spans="1:13" x14ac:dyDescent="0.2">
      <c r="A39" t="s">
        <v>762</v>
      </c>
      <c r="B39" t="s">
        <v>1790</v>
      </c>
      <c r="C39">
        <v>-21.247310370000001</v>
      </c>
      <c r="D39">
        <v>148.535116501</v>
      </c>
      <c r="E39">
        <v>772</v>
      </c>
      <c r="F39">
        <v>11</v>
      </c>
      <c r="G39">
        <v>2</v>
      </c>
      <c r="H39">
        <v>856</v>
      </c>
      <c r="I39">
        <v>2.5</v>
      </c>
      <c r="J39">
        <v>0.4</v>
      </c>
      <c r="K39">
        <v>5</v>
      </c>
      <c r="L39" s="39">
        <f t="shared" si="4"/>
        <v>18.181818181818183</v>
      </c>
      <c r="M39" s="33">
        <f t="shared" si="3"/>
        <v>1.7422222222222226</v>
      </c>
    </row>
    <row r="40" spans="1:13" x14ac:dyDescent="0.2">
      <c r="A40" t="s">
        <v>763</v>
      </c>
      <c r="B40" t="s">
        <v>1790</v>
      </c>
      <c r="C40">
        <v>-21.149205443</v>
      </c>
      <c r="D40">
        <v>148.43211031499999</v>
      </c>
      <c r="E40">
        <v>876</v>
      </c>
      <c r="F40">
        <v>50</v>
      </c>
      <c r="G40">
        <v>7</v>
      </c>
      <c r="H40">
        <v>2665</v>
      </c>
      <c r="I40">
        <v>3.9</v>
      </c>
      <c r="J40">
        <v>0.3</v>
      </c>
      <c r="K40">
        <v>25</v>
      </c>
      <c r="L40" s="39">
        <f t="shared" si="4"/>
        <v>14.000000000000002</v>
      </c>
      <c r="M40" s="33">
        <f t="shared" si="3"/>
        <v>6.0977777777777789</v>
      </c>
    </row>
    <row r="41" spans="1:13" x14ac:dyDescent="0.2">
      <c r="A41" t="s">
        <v>764</v>
      </c>
      <c r="B41" t="s">
        <v>1790</v>
      </c>
      <c r="C41">
        <v>-21.139514145</v>
      </c>
      <c r="D41">
        <v>148.43254244400001</v>
      </c>
      <c r="E41">
        <v>849</v>
      </c>
      <c r="F41">
        <v>12</v>
      </c>
      <c r="G41">
        <v>1</v>
      </c>
      <c r="H41">
        <v>738</v>
      </c>
      <c r="I41">
        <v>1.7</v>
      </c>
      <c r="J41">
        <v>0.2</v>
      </c>
      <c r="K41">
        <v>9</v>
      </c>
      <c r="L41" s="39">
        <f t="shared" si="4"/>
        <v>8.3333333333333321</v>
      </c>
      <c r="M41" s="33">
        <f t="shared" si="3"/>
        <v>0.87111111111111128</v>
      </c>
    </row>
    <row r="42" spans="1:13" x14ac:dyDescent="0.2">
      <c r="A42" t="s">
        <v>765</v>
      </c>
      <c r="B42" t="s">
        <v>1790</v>
      </c>
      <c r="C42">
        <v>-21.371551094000001</v>
      </c>
      <c r="D42">
        <v>148.62717216600001</v>
      </c>
      <c r="E42">
        <v>685</v>
      </c>
      <c r="F42">
        <v>13</v>
      </c>
      <c r="G42">
        <v>3</v>
      </c>
      <c r="H42">
        <v>1739</v>
      </c>
      <c r="I42">
        <v>5.0999999999999996</v>
      </c>
      <c r="J42">
        <v>0.7</v>
      </c>
      <c r="K42">
        <v>4</v>
      </c>
      <c r="L42" s="39">
        <f t="shared" si="4"/>
        <v>23.076923076923077</v>
      </c>
      <c r="M42" s="33">
        <f t="shared" si="3"/>
        <v>2.6133333333333333</v>
      </c>
    </row>
    <row r="43" spans="1:13" x14ac:dyDescent="0.2">
      <c r="A43" t="s">
        <v>766</v>
      </c>
      <c r="B43" t="s">
        <v>1790</v>
      </c>
      <c r="C43">
        <v>-21.353606758000002</v>
      </c>
      <c r="D43">
        <v>148.60020900399999</v>
      </c>
      <c r="E43">
        <v>698</v>
      </c>
      <c r="F43">
        <v>27</v>
      </c>
      <c r="G43">
        <v>4</v>
      </c>
      <c r="H43">
        <v>1567</v>
      </c>
      <c r="I43">
        <v>4</v>
      </c>
      <c r="J43">
        <v>0.5</v>
      </c>
      <c r="K43">
        <v>9</v>
      </c>
      <c r="L43" s="39">
        <f t="shared" si="4"/>
        <v>14.814814814814813</v>
      </c>
      <c r="M43" s="33">
        <f t="shared" si="3"/>
        <v>3.4844444444444451</v>
      </c>
    </row>
    <row r="44" spans="1:13" x14ac:dyDescent="0.2">
      <c r="A44" t="s">
        <v>767</v>
      </c>
      <c r="B44" t="s">
        <v>1790</v>
      </c>
      <c r="C44">
        <v>-21.324745537999998</v>
      </c>
      <c r="D44">
        <v>148.547125779</v>
      </c>
      <c r="E44">
        <v>781</v>
      </c>
      <c r="F44">
        <v>11</v>
      </c>
      <c r="G44">
        <v>1</v>
      </c>
      <c r="H44">
        <v>1115</v>
      </c>
      <c r="I44">
        <v>3</v>
      </c>
      <c r="J44">
        <v>0.4</v>
      </c>
      <c r="K44">
        <v>4</v>
      </c>
      <c r="L44" s="39">
        <f t="shared" si="4"/>
        <v>9.0909090909090917</v>
      </c>
      <c r="M44" s="33">
        <f t="shared" si="3"/>
        <v>0.87111111111111128</v>
      </c>
    </row>
    <row r="45" spans="1:13" x14ac:dyDescent="0.2">
      <c r="A45" t="s">
        <v>768</v>
      </c>
      <c r="B45" t="s">
        <v>1790</v>
      </c>
      <c r="C45">
        <v>-21.365162205000001</v>
      </c>
      <c r="D45">
        <v>148.60761188999999</v>
      </c>
      <c r="E45">
        <v>716</v>
      </c>
      <c r="F45">
        <v>14</v>
      </c>
      <c r="G45">
        <v>2</v>
      </c>
      <c r="H45">
        <v>411</v>
      </c>
      <c r="I45">
        <v>1.4</v>
      </c>
      <c r="J45">
        <v>0.2</v>
      </c>
      <c r="K45">
        <v>11</v>
      </c>
      <c r="L45" s="39">
        <f t="shared" si="4"/>
        <v>14.285714285714285</v>
      </c>
      <c r="M45" s="33">
        <f t="shared" si="3"/>
        <v>1.7422222222222226</v>
      </c>
    </row>
    <row r="46" spans="1:13" x14ac:dyDescent="0.2">
      <c r="A46" t="s">
        <v>769</v>
      </c>
      <c r="B46" t="s">
        <v>1790</v>
      </c>
      <c r="C46">
        <v>-21.340841186999999</v>
      </c>
      <c r="D46">
        <v>148.541863463</v>
      </c>
      <c r="E46">
        <v>756</v>
      </c>
      <c r="F46">
        <v>20</v>
      </c>
      <c r="G46">
        <v>4</v>
      </c>
      <c r="H46">
        <v>1011</v>
      </c>
      <c r="I46">
        <v>2.9</v>
      </c>
      <c r="J46">
        <v>0.4</v>
      </c>
      <c r="K46">
        <v>9</v>
      </c>
      <c r="L46" s="39">
        <f t="shared" si="4"/>
        <v>20</v>
      </c>
      <c r="M46" s="33">
        <f t="shared" si="3"/>
        <v>3.4844444444444451</v>
      </c>
    </row>
    <row r="47" spans="1:13" x14ac:dyDescent="0.2">
      <c r="A47" t="s">
        <v>770</v>
      </c>
      <c r="B47" t="s">
        <v>1790</v>
      </c>
      <c r="C47">
        <v>-21.335162205</v>
      </c>
      <c r="D47">
        <v>148.54180161400001</v>
      </c>
      <c r="E47">
        <v>766</v>
      </c>
      <c r="F47">
        <v>22</v>
      </c>
      <c r="G47">
        <v>3</v>
      </c>
      <c r="H47">
        <v>1380</v>
      </c>
      <c r="I47">
        <v>3.4</v>
      </c>
      <c r="J47">
        <v>0.4</v>
      </c>
      <c r="K47">
        <v>9</v>
      </c>
      <c r="L47" s="39">
        <f t="shared" si="4"/>
        <v>13.636363636363635</v>
      </c>
      <c r="M47" s="33">
        <f t="shared" si="3"/>
        <v>2.6133333333333333</v>
      </c>
    </row>
    <row r="48" spans="1:13" x14ac:dyDescent="0.2">
      <c r="A48" t="s">
        <v>771</v>
      </c>
      <c r="B48" t="s">
        <v>1790</v>
      </c>
      <c r="C48">
        <v>-21.414051094000001</v>
      </c>
      <c r="D48">
        <v>148.716014669</v>
      </c>
      <c r="E48">
        <v>595</v>
      </c>
      <c r="F48">
        <v>35</v>
      </c>
      <c r="G48">
        <v>4</v>
      </c>
      <c r="H48">
        <v>1544</v>
      </c>
      <c r="I48">
        <v>2.1</v>
      </c>
      <c r="J48">
        <v>0.1</v>
      </c>
      <c r="K48">
        <v>27</v>
      </c>
      <c r="L48" s="39">
        <f t="shared" si="4"/>
        <v>11.428571428571429</v>
      </c>
      <c r="M48" s="33">
        <f t="shared" si="3"/>
        <v>3.4844444444444451</v>
      </c>
    </row>
    <row r="49" spans="1:13" x14ac:dyDescent="0.2">
      <c r="A49" t="s">
        <v>772</v>
      </c>
      <c r="B49" t="s">
        <v>1790</v>
      </c>
      <c r="C49">
        <v>-21.383693834999999</v>
      </c>
      <c r="D49">
        <v>148.73623303900001</v>
      </c>
      <c r="E49">
        <v>524</v>
      </c>
      <c r="F49">
        <v>19</v>
      </c>
      <c r="G49">
        <v>3</v>
      </c>
      <c r="H49">
        <v>1928</v>
      </c>
      <c r="I49">
        <v>3.8</v>
      </c>
      <c r="J49">
        <v>0.4</v>
      </c>
      <c r="K49">
        <v>10</v>
      </c>
      <c r="L49" s="39">
        <f t="shared" si="4"/>
        <v>15.789473684210526</v>
      </c>
      <c r="M49" s="33">
        <f t="shared" si="3"/>
        <v>2.6133333333333333</v>
      </c>
    </row>
    <row r="50" spans="1:13" x14ac:dyDescent="0.2">
      <c r="A50" t="s">
        <v>773</v>
      </c>
      <c r="B50" t="s">
        <v>1790</v>
      </c>
      <c r="C50">
        <v>-21.386365818000002</v>
      </c>
      <c r="D50">
        <v>148.70661661099999</v>
      </c>
      <c r="E50">
        <v>659</v>
      </c>
      <c r="F50">
        <v>14</v>
      </c>
      <c r="G50">
        <v>2</v>
      </c>
      <c r="H50">
        <v>800</v>
      </c>
      <c r="I50">
        <v>2.5</v>
      </c>
      <c r="J50">
        <v>0.4</v>
      </c>
      <c r="K50">
        <v>6</v>
      </c>
      <c r="L50" s="39">
        <f t="shared" si="4"/>
        <v>14.285714285714285</v>
      </c>
      <c r="M50" s="33">
        <f t="shared" si="3"/>
        <v>1.7422222222222226</v>
      </c>
    </row>
    <row r="51" spans="1:13" x14ac:dyDescent="0.2">
      <c r="A51" t="s">
        <v>774</v>
      </c>
      <c r="B51" t="s">
        <v>1790</v>
      </c>
      <c r="C51">
        <v>-21.394606649</v>
      </c>
      <c r="D51">
        <v>148.70147094000001</v>
      </c>
      <c r="E51">
        <v>633</v>
      </c>
      <c r="F51">
        <v>14</v>
      </c>
      <c r="G51">
        <v>2</v>
      </c>
      <c r="H51">
        <v>980</v>
      </c>
      <c r="I51">
        <v>2.2999999999999998</v>
      </c>
      <c r="J51">
        <v>0.3</v>
      </c>
      <c r="K51">
        <v>9</v>
      </c>
      <c r="L51" s="39">
        <f t="shared" si="4"/>
        <v>14.285714285714285</v>
      </c>
      <c r="M51" s="33">
        <f t="shared" si="3"/>
        <v>1.7422222222222226</v>
      </c>
    </row>
    <row r="52" spans="1:13" x14ac:dyDescent="0.2">
      <c r="A52" t="s">
        <v>775</v>
      </c>
      <c r="B52" t="s">
        <v>1790</v>
      </c>
      <c r="C52">
        <v>-21.361689982000001</v>
      </c>
      <c r="D52">
        <v>148.71768133500001</v>
      </c>
      <c r="E52">
        <v>572</v>
      </c>
      <c r="F52">
        <v>255</v>
      </c>
      <c r="G52">
        <v>44</v>
      </c>
      <c r="H52">
        <v>3177</v>
      </c>
      <c r="I52">
        <v>7.6</v>
      </c>
      <c r="J52">
        <v>0.9</v>
      </c>
      <c r="K52">
        <v>47</v>
      </c>
      <c r="L52" s="39">
        <f t="shared" si="4"/>
        <v>17.254901960784313</v>
      </c>
      <c r="M52" s="33">
        <f t="shared" si="3"/>
        <v>38.328888888888898</v>
      </c>
    </row>
    <row r="53" spans="1:13" x14ac:dyDescent="0.2">
      <c r="A53" t="s">
        <v>776</v>
      </c>
      <c r="B53" t="s">
        <v>1790</v>
      </c>
      <c r="C53">
        <v>-21.391717652000001</v>
      </c>
      <c r="D53">
        <v>148.789042556</v>
      </c>
      <c r="E53">
        <v>466</v>
      </c>
      <c r="F53">
        <v>11</v>
      </c>
      <c r="G53">
        <v>2</v>
      </c>
      <c r="H53">
        <v>1834</v>
      </c>
      <c r="I53">
        <v>3.7</v>
      </c>
      <c r="J53">
        <v>0.4</v>
      </c>
      <c r="K53">
        <v>6</v>
      </c>
      <c r="L53" s="39">
        <f t="shared" si="4"/>
        <v>18.181818181818183</v>
      </c>
      <c r="M53" s="33">
        <f t="shared" si="3"/>
        <v>1.7422222222222226</v>
      </c>
    </row>
    <row r="54" spans="1:13" x14ac:dyDescent="0.2">
      <c r="A54" t="s">
        <v>777</v>
      </c>
      <c r="B54" t="s">
        <v>1790</v>
      </c>
      <c r="C54">
        <v>-21.365884317999999</v>
      </c>
      <c r="D54">
        <v>148.561264776</v>
      </c>
      <c r="E54">
        <v>898</v>
      </c>
      <c r="F54">
        <v>10</v>
      </c>
      <c r="G54">
        <v>1</v>
      </c>
      <c r="H54">
        <v>1245</v>
      </c>
      <c r="I54">
        <v>2.7</v>
      </c>
      <c r="J54">
        <v>0.3</v>
      </c>
      <c r="K54">
        <v>5</v>
      </c>
      <c r="L54" s="39">
        <f t="shared" si="4"/>
        <v>10</v>
      </c>
      <c r="M54" s="33">
        <f t="shared" si="3"/>
        <v>0.87111111111111128</v>
      </c>
    </row>
    <row r="55" spans="1:13" x14ac:dyDescent="0.2">
      <c r="A55" t="s">
        <v>778</v>
      </c>
      <c r="B55" t="s">
        <v>1790</v>
      </c>
      <c r="C55">
        <v>-21.384236369</v>
      </c>
      <c r="D55">
        <v>148.73013494899999</v>
      </c>
      <c r="E55">
        <v>543</v>
      </c>
      <c r="F55">
        <v>25</v>
      </c>
      <c r="G55">
        <v>3</v>
      </c>
      <c r="H55">
        <v>1302</v>
      </c>
      <c r="I55">
        <v>2.5</v>
      </c>
      <c r="J55">
        <v>0.2</v>
      </c>
      <c r="K55">
        <v>16</v>
      </c>
      <c r="L55" s="39">
        <f t="shared" si="4"/>
        <v>12</v>
      </c>
      <c r="M55" s="33">
        <f t="shared" si="3"/>
        <v>2.6133333333333333</v>
      </c>
    </row>
    <row r="56" spans="1:13" x14ac:dyDescent="0.2">
      <c r="A56" t="s">
        <v>779</v>
      </c>
      <c r="B56" t="s">
        <v>1790</v>
      </c>
      <c r="C56">
        <v>-21.385495592000002</v>
      </c>
      <c r="D56">
        <v>148.743597948</v>
      </c>
      <c r="E56">
        <v>497</v>
      </c>
      <c r="F56">
        <v>9</v>
      </c>
      <c r="G56">
        <v>1</v>
      </c>
      <c r="H56">
        <v>919</v>
      </c>
      <c r="I56">
        <v>2.5</v>
      </c>
      <c r="J56">
        <v>0.3</v>
      </c>
      <c r="K56">
        <v>5</v>
      </c>
      <c r="L56" s="39">
        <f t="shared" si="4"/>
        <v>11.111111111111111</v>
      </c>
      <c r="M56" s="33">
        <f t="shared" si="3"/>
        <v>0.87111111111111128</v>
      </c>
    </row>
    <row r="57" spans="1:13" x14ac:dyDescent="0.2">
      <c r="A57" t="s">
        <v>780</v>
      </c>
      <c r="B57" t="s">
        <v>1790</v>
      </c>
      <c r="C57">
        <v>-21.377507854000001</v>
      </c>
      <c r="D57">
        <v>148.63269679699999</v>
      </c>
      <c r="E57">
        <v>637</v>
      </c>
      <c r="F57">
        <v>18</v>
      </c>
      <c r="G57">
        <v>3</v>
      </c>
      <c r="H57">
        <v>943</v>
      </c>
      <c r="I57">
        <v>3.2</v>
      </c>
      <c r="J57">
        <v>0.6</v>
      </c>
      <c r="K57">
        <v>6</v>
      </c>
      <c r="L57" s="39">
        <f t="shared" si="4"/>
        <v>16.666666666666664</v>
      </c>
      <c r="M57" s="33">
        <f t="shared" si="3"/>
        <v>2.6133333333333333</v>
      </c>
    </row>
    <row r="58" spans="1:13" x14ac:dyDescent="0.2">
      <c r="A58" t="s">
        <v>17</v>
      </c>
      <c r="B58" t="s">
        <v>1790</v>
      </c>
      <c r="C58">
        <v>-21.375779608999999</v>
      </c>
      <c r="D58">
        <v>148.699425042</v>
      </c>
      <c r="E58">
        <v>759</v>
      </c>
      <c r="F58">
        <v>9</v>
      </c>
      <c r="G58">
        <v>1</v>
      </c>
      <c r="H58">
        <v>831</v>
      </c>
      <c r="I58">
        <v>2.2999999999999998</v>
      </c>
      <c r="J58">
        <v>0.3</v>
      </c>
      <c r="K58">
        <v>4</v>
      </c>
      <c r="L58" s="39">
        <f t="shared" si="4"/>
        <v>11.111111111111111</v>
      </c>
      <c r="M58" s="33">
        <f t="shared" si="3"/>
        <v>0.87111111111111128</v>
      </c>
    </row>
    <row r="59" spans="1:13" x14ac:dyDescent="0.2">
      <c r="A59" t="s">
        <v>781</v>
      </c>
      <c r="B59" t="s">
        <v>1790</v>
      </c>
      <c r="C59">
        <v>-21.378680813999999</v>
      </c>
      <c r="D59">
        <v>148.73041272699999</v>
      </c>
      <c r="E59">
        <v>532</v>
      </c>
      <c r="F59">
        <v>107</v>
      </c>
      <c r="G59">
        <v>13</v>
      </c>
      <c r="H59">
        <v>1506</v>
      </c>
      <c r="I59">
        <v>3.3</v>
      </c>
      <c r="J59">
        <v>0.4</v>
      </c>
      <c r="K59">
        <v>35</v>
      </c>
      <c r="L59" s="39">
        <f t="shared" si="4"/>
        <v>12.149532710280374</v>
      </c>
      <c r="M59" s="33">
        <f t="shared" si="3"/>
        <v>11.324444444444445</v>
      </c>
    </row>
    <row r="60" spans="1:13" x14ac:dyDescent="0.2">
      <c r="A60" t="s">
        <v>782</v>
      </c>
      <c r="B60" t="s">
        <v>1790</v>
      </c>
      <c r="C60">
        <v>-21.367939982999999</v>
      </c>
      <c r="D60">
        <v>148.64191744600001</v>
      </c>
      <c r="E60">
        <v>605</v>
      </c>
      <c r="F60">
        <v>11</v>
      </c>
      <c r="G60">
        <v>1</v>
      </c>
      <c r="H60">
        <v>713</v>
      </c>
      <c r="I60">
        <v>1.7</v>
      </c>
      <c r="J60">
        <v>0.2</v>
      </c>
      <c r="K60">
        <v>8</v>
      </c>
      <c r="L60" s="39">
        <f t="shared" si="4"/>
        <v>9.0909090909090917</v>
      </c>
      <c r="M60" s="33">
        <f t="shared" si="3"/>
        <v>0.87111111111111128</v>
      </c>
    </row>
    <row r="61" spans="1:13" x14ac:dyDescent="0.2">
      <c r="A61" t="s">
        <v>783</v>
      </c>
      <c r="B61" t="s">
        <v>1790</v>
      </c>
      <c r="C61">
        <v>-21.367106649</v>
      </c>
      <c r="D61">
        <v>148.62018133500001</v>
      </c>
      <c r="E61">
        <v>641</v>
      </c>
      <c r="F61">
        <v>12</v>
      </c>
      <c r="G61">
        <v>1</v>
      </c>
      <c r="H61">
        <v>244</v>
      </c>
      <c r="I61">
        <v>0.8</v>
      </c>
      <c r="J61">
        <v>0.1</v>
      </c>
      <c r="K61">
        <v>14</v>
      </c>
      <c r="L61" s="39">
        <f t="shared" si="4"/>
        <v>8.3333333333333321</v>
      </c>
      <c r="M61" s="33">
        <f t="shared" si="3"/>
        <v>0.87111111111111128</v>
      </c>
    </row>
    <row r="62" spans="1:13" x14ac:dyDescent="0.2">
      <c r="A62" t="s">
        <v>784</v>
      </c>
      <c r="B62" t="s">
        <v>1790</v>
      </c>
      <c r="C62">
        <v>-21.365717759999999</v>
      </c>
      <c r="D62">
        <v>148.579625779</v>
      </c>
      <c r="E62">
        <v>912</v>
      </c>
      <c r="F62">
        <v>10</v>
      </c>
      <c r="G62">
        <v>1</v>
      </c>
      <c r="H62">
        <v>1258</v>
      </c>
      <c r="I62">
        <v>1.8</v>
      </c>
      <c r="J62">
        <v>0.1</v>
      </c>
      <c r="K62">
        <v>9</v>
      </c>
      <c r="L62" s="39">
        <f t="shared" si="4"/>
        <v>10</v>
      </c>
      <c r="M62" s="33">
        <f t="shared" si="3"/>
        <v>0.87111111111111128</v>
      </c>
    </row>
    <row r="63" spans="1:13" x14ac:dyDescent="0.2">
      <c r="A63" t="s">
        <v>785</v>
      </c>
      <c r="B63" t="s">
        <v>1790</v>
      </c>
      <c r="C63">
        <v>-21.363495537999999</v>
      </c>
      <c r="D63">
        <v>148.56569050300001</v>
      </c>
      <c r="E63">
        <v>766</v>
      </c>
      <c r="F63">
        <v>12</v>
      </c>
      <c r="G63">
        <v>2</v>
      </c>
      <c r="H63">
        <v>532</v>
      </c>
      <c r="I63">
        <v>1.8</v>
      </c>
      <c r="J63">
        <v>0.3</v>
      </c>
      <c r="K63">
        <v>8</v>
      </c>
      <c r="L63" s="39">
        <f t="shared" si="4"/>
        <v>16.666666666666664</v>
      </c>
      <c r="M63" s="33">
        <f t="shared" si="3"/>
        <v>1.7422222222222226</v>
      </c>
    </row>
    <row r="64" spans="1:13" x14ac:dyDescent="0.2">
      <c r="A64" t="s">
        <v>18</v>
      </c>
      <c r="B64" t="s">
        <v>1790</v>
      </c>
      <c r="C64">
        <v>-21.362538778000001</v>
      </c>
      <c r="D64">
        <v>148.66099920600001</v>
      </c>
      <c r="E64">
        <v>600</v>
      </c>
      <c r="F64">
        <v>12</v>
      </c>
      <c r="G64">
        <v>2</v>
      </c>
      <c r="H64">
        <v>587</v>
      </c>
      <c r="I64">
        <v>2.1</v>
      </c>
      <c r="J64">
        <v>0.4</v>
      </c>
      <c r="K64">
        <v>5</v>
      </c>
      <c r="L64" s="39">
        <f t="shared" si="4"/>
        <v>16.666666666666664</v>
      </c>
      <c r="M64" s="33">
        <f t="shared" si="3"/>
        <v>1.7422222222222226</v>
      </c>
    </row>
    <row r="65" spans="1:13" x14ac:dyDescent="0.2">
      <c r="A65" t="s">
        <v>786</v>
      </c>
      <c r="B65" t="s">
        <v>1790</v>
      </c>
      <c r="C65">
        <v>-21.358912204999999</v>
      </c>
      <c r="D65">
        <v>148.56490355599999</v>
      </c>
      <c r="E65">
        <v>765</v>
      </c>
      <c r="F65">
        <v>26</v>
      </c>
      <c r="G65">
        <v>5</v>
      </c>
      <c r="H65">
        <v>535</v>
      </c>
      <c r="I65">
        <v>1.8</v>
      </c>
      <c r="J65">
        <v>0.3</v>
      </c>
      <c r="K65">
        <v>17</v>
      </c>
      <c r="L65" s="39">
        <f t="shared" si="4"/>
        <v>19.230769230769234</v>
      </c>
      <c r="M65" s="33">
        <f t="shared" si="3"/>
        <v>4.3555555555555561</v>
      </c>
    </row>
    <row r="66" spans="1:13" x14ac:dyDescent="0.2">
      <c r="A66" t="s">
        <v>787</v>
      </c>
      <c r="B66" t="s">
        <v>1790</v>
      </c>
      <c r="C66">
        <v>-21.272106648000001</v>
      </c>
      <c r="D66">
        <v>148.56235717000001</v>
      </c>
      <c r="E66">
        <v>660</v>
      </c>
      <c r="F66">
        <v>12</v>
      </c>
      <c r="G66">
        <v>1</v>
      </c>
      <c r="H66">
        <v>681</v>
      </c>
      <c r="I66">
        <v>1.4</v>
      </c>
      <c r="J66">
        <v>0.2</v>
      </c>
      <c r="K66">
        <v>12</v>
      </c>
      <c r="L66" s="39">
        <f t="shared" si="4"/>
        <v>8.3333333333333321</v>
      </c>
      <c r="M66" s="33">
        <f t="shared" si="3"/>
        <v>0.87111111111111128</v>
      </c>
    </row>
    <row r="67" spans="1:13" x14ac:dyDescent="0.2">
      <c r="A67" t="s">
        <v>788</v>
      </c>
      <c r="B67" t="s">
        <v>1790</v>
      </c>
      <c r="C67">
        <v>-21.357816556</v>
      </c>
      <c r="D67">
        <v>148.61294365000001</v>
      </c>
      <c r="E67">
        <v>640</v>
      </c>
      <c r="F67">
        <v>10</v>
      </c>
      <c r="G67">
        <v>2</v>
      </c>
      <c r="H67">
        <v>678</v>
      </c>
      <c r="I67">
        <v>2.2999999999999998</v>
      </c>
      <c r="J67">
        <v>0.4</v>
      </c>
      <c r="K67">
        <v>5</v>
      </c>
      <c r="L67" s="39">
        <f t="shared" si="4"/>
        <v>20</v>
      </c>
      <c r="M67" s="33">
        <f t="shared" si="3"/>
        <v>1.7422222222222226</v>
      </c>
    </row>
    <row r="68" spans="1:13" x14ac:dyDescent="0.2">
      <c r="A68" t="s">
        <v>789</v>
      </c>
      <c r="B68" t="s">
        <v>1790</v>
      </c>
      <c r="C68">
        <v>-21.357582723</v>
      </c>
      <c r="D68">
        <v>148.58539970499999</v>
      </c>
      <c r="E68">
        <v>733</v>
      </c>
      <c r="F68">
        <v>13</v>
      </c>
      <c r="G68">
        <v>2</v>
      </c>
      <c r="H68">
        <v>917</v>
      </c>
      <c r="I68">
        <v>3</v>
      </c>
      <c r="J68">
        <v>0.5</v>
      </c>
      <c r="K68">
        <v>5</v>
      </c>
      <c r="L68" s="39">
        <f t="shared" si="4"/>
        <v>15.384615384615385</v>
      </c>
      <c r="M68" s="33">
        <f t="shared" si="3"/>
        <v>1.7422222222222226</v>
      </c>
    </row>
    <row r="69" spans="1:13" x14ac:dyDescent="0.2">
      <c r="A69" t="s">
        <v>790</v>
      </c>
      <c r="B69" t="s">
        <v>1790</v>
      </c>
      <c r="C69">
        <v>-21.353950181999998</v>
      </c>
      <c r="D69">
        <v>148.61069891299999</v>
      </c>
      <c r="E69">
        <v>634</v>
      </c>
      <c r="F69">
        <v>27</v>
      </c>
      <c r="G69">
        <v>4</v>
      </c>
      <c r="H69">
        <v>927</v>
      </c>
      <c r="I69">
        <v>2.1</v>
      </c>
      <c r="J69">
        <v>0.2</v>
      </c>
      <c r="K69">
        <v>19</v>
      </c>
      <c r="L69" s="39">
        <f t="shared" si="4"/>
        <v>14.814814814814813</v>
      </c>
      <c r="M69" s="33">
        <f t="shared" si="3"/>
        <v>3.4844444444444451</v>
      </c>
    </row>
    <row r="70" spans="1:13" x14ac:dyDescent="0.2">
      <c r="A70" t="s">
        <v>791</v>
      </c>
      <c r="B70" t="s">
        <v>1790</v>
      </c>
      <c r="C70">
        <v>-21.354328871</v>
      </c>
      <c r="D70">
        <v>148.588028557</v>
      </c>
      <c r="E70">
        <v>707</v>
      </c>
      <c r="F70">
        <v>16</v>
      </c>
      <c r="G70">
        <v>1</v>
      </c>
      <c r="H70">
        <v>1085</v>
      </c>
      <c r="I70">
        <v>2.7</v>
      </c>
      <c r="J70">
        <v>0.3</v>
      </c>
      <c r="K70">
        <v>5</v>
      </c>
      <c r="L70" s="39">
        <f t="shared" si="4"/>
        <v>6.25</v>
      </c>
      <c r="M70" s="33">
        <f t="shared" si="3"/>
        <v>0.87111111111111128</v>
      </c>
    </row>
    <row r="71" spans="1:13" x14ac:dyDescent="0.2">
      <c r="A71" t="s">
        <v>792</v>
      </c>
      <c r="B71" t="s">
        <v>1790</v>
      </c>
      <c r="C71">
        <v>-21.320509427000001</v>
      </c>
      <c r="D71">
        <v>148.58080633399999</v>
      </c>
      <c r="E71">
        <v>700</v>
      </c>
      <c r="F71">
        <v>11</v>
      </c>
      <c r="G71">
        <v>1</v>
      </c>
      <c r="H71">
        <v>593</v>
      </c>
      <c r="I71">
        <v>1.9</v>
      </c>
      <c r="J71">
        <v>0.3</v>
      </c>
      <c r="K71">
        <v>5</v>
      </c>
      <c r="L71" s="39">
        <f t="shared" si="4"/>
        <v>9.0909090909090917</v>
      </c>
      <c r="M71" s="33">
        <f t="shared" si="3"/>
        <v>0.87111111111111128</v>
      </c>
    </row>
    <row r="72" spans="1:13" x14ac:dyDescent="0.2">
      <c r="A72" t="s">
        <v>793</v>
      </c>
      <c r="B72" t="s">
        <v>1790</v>
      </c>
      <c r="C72">
        <v>-21.348773315999999</v>
      </c>
      <c r="D72">
        <v>148.55962577899999</v>
      </c>
      <c r="E72">
        <v>767</v>
      </c>
      <c r="F72">
        <v>9</v>
      </c>
      <c r="G72">
        <v>1</v>
      </c>
      <c r="H72">
        <v>940</v>
      </c>
      <c r="I72">
        <v>2.2999999999999998</v>
      </c>
      <c r="J72">
        <v>0.3</v>
      </c>
      <c r="K72">
        <v>6</v>
      </c>
      <c r="L72" s="39">
        <f t="shared" si="4"/>
        <v>11.111111111111111</v>
      </c>
      <c r="M72" s="33">
        <f t="shared" si="3"/>
        <v>0.87111111111111128</v>
      </c>
    </row>
    <row r="73" spans="1:13" x14ac:dyDescent="0.2">
      <c r="A73" t="s">
        <v>794</v>
      </c>
      <c r="B73" t="s">
        <v>1790</v>
      </c>
      <c r="C73">
        <v>-21.343946927000001</v>
      </c>
      <c r="D73">
        <v>148.595702168</v>
      </c>
      <c r="E73">
        <v>652</v>
      </c>
      <c r="F73">
        <v>31</v>
      </c>
      <c r="G73">
        <v>4</v>
      </c>
      <c r="H73">
        <v>701</v>
      </c>
      <c r="I73">
        <v>1.7</v>
      </c>
      <c r="J73">
        <v>0.2</v>
      </c>
      <c r="K73">
        <v>19</v>
      </c>
      <c r="L73" s="39">
        <f t="shared" si="4"/>
        <v>12.903225806451612</v>
      </c>
      <c r="M73" s="33">
        <f t="shared" si="3"/>
        <v>3.4844444444444451</v>
      </c>
    </row>
    <row r="74" spans="1:13" x14ac:dyDescent="0.2">
      <c r="A74" t="s">
        <v>20</v>
      </c>
      <c r="B74" t="s">
        <v>1790</v>
      </c>
      <c r="C74">
        <v>-21.337199151</v>
      </c>
      <c r="D74">
        <v>148.55300549899999</v>
      </c>
      <c r="E74">
        <v>711</v>
      </c>
      <c r="F74">
        <v>164</v>
      </c>
      <c r="G74">
        <v>18</v>
      </c>
      <c r="H74">
        <v>782</v>
      </c>
      <c r="I74">
        <v>1.6</v>
      </c>
      <c r="J74">
        <v>0.2</v>
      </c>
      <c r="K74">
        <v>108</v>
      </c>
      <c r="L74" s="39">
        <f t="shared" si="4"/>
        <v>10.975609756097562</v>
      </c>
      <c r="M74" s="33">
        <f t="shared" ref="M74:M137" si="5">G74*9.8*400/3600*80%</f>
        <v>15.680000000000001</v>
      </c>
    </row>
    <row r="75" spans="1:13" x14ac:dyDescent="0.2">
      <c r="A75" t="s">
        <v>795</v>
      </c>
      <c r="B75" t="s">
        <v>1790</v>
      </c>
      <c r="C75">
        <v>-21.312751723000002</v>
      </c>
      <c r="D75">
        <v>148.54995292699999</v>
      </c>
      <c r="E75">
        <v>784</v>
      </c>
      <c r="F75">
        <v>9</v>
      </c>
      <c r="G75">
        <v>1</v>
      </c>
      <c r="H75">
        <v>892</v>
      </c>
      <c r="I75">
        <v>2.5</v>
      </c>
      <c r="J75">
        <v>0.4</v>
      </c>
      <c r="K75">
        <v>4</v>
      </c>
      <c r="L75" s="39">
        <f t="shared" ref="L75:L138" si="6">G75/F75*100</f>
        <v>11.111111111111111</v>
      </c>
      <c r="M75" s="33">
        <f t="shared" si="5"/>
        <v>0.87111111111111128</v>
      </c>
    </row>
    <row r="76" spans="1:13" x14ac:dyDescent="0.2">
      <c r="A76" t="s">
        <v>796</v>
      </c>
      <c r="B76" t="s">
        <v>1790</v>
      </c>
      <c r="C76">
        <v>-21.329884427</v>
      </c>
      <c r="D76">
        <v>148.551570223</v>
      </c>
      <c r="E76">
        <v>727</v>
      </c>
      <c r="F76">
        <v>21</v>
      </c>
      <c r="G76">
        <v>3</v>
      </c>
      <c r="H76">
        <v>1649</v>
      </c>
      <c r="I76">
        <v>2.7</v>
      </c>
      <c r="J76">
        <v>0.2</v>
      </c>
      <c r="K76">
        <v>14</v>
      </c>
      <c r="L76" s="39">
        <f t="shared" si="6"/>
        <v>14.285714285714285</v>
      </c>
      <c r="M76" s="33">
        <f t="shared" si="5"/>
        <v>2.6133333333333333</v>
      </c>
    </row>
    <row r="77" spans="1:13" x14ac:dyDescent="0.2">
      <c r="A77" t="s">
        <v>21</v>
      </c>
      <c r="B77" t="s">
        <v>1790</v>
      </c>
      <c r="C77">
        <v>-21.326273315000002</v>
      </c>
      <c r="D77">
        <v>148.52994994299999</v>
      </c>
      <c r="E77">
        <v>837</v>
      </c>
      <c r="F77">
        <v>16</v>
      </c>
      <c r="G77">
        <v>4</v>
      </c>
      <c r="H77">
        <v>1730</v>
      </c>
      <c r="I77">
        <v>5.3</v>
      </c>
      <c r="J77">
        <v>0.8</v>
      </c>
      <c r="K77">
        <v>5</v>
      </c>
      <c r="L77" s="39">
        <f t="shared" si="6"/>
        <v>25</v>
      </c>
      <c r="M77" s="33">
        <f t="shared" si="5"/>
        <v>3.4844444444444451</v>
      </c>
    </row>
    <row r="78" spans="1:13" x14ac:dyDescent="0.2">
      <c r="A78" t="s">
        <v>797</v>
      </c>
      <c r="B78" t="s">
        <v>1790</v>
      </c>
      <c r="C78">
        <v>-21.290841186000002</v>
      </c>
      <c r="D78">
        <v>148.55797457400001</v>
      </c>
      <c r="E78">
        <v>762</v>
      </c>
      <c r="F78">
        <v>13</v>
      </c>
      <c r="G78">
        <v>2</v>
      </c>
      <c r="H78">
        <v>915</v>
      </c>
      <c r="I78">
        <v>2.5</v>
      </c>
      <c r="J78">
        <v>0.3</v>
      </c>
      <c r="K78">
        <v>7</v>
      </c>
      <c r="L78" s="39">
        <f t="shared" si="6"/>
        <v>15.384615384615385</v>
      </c>
      <c r="M78" s="33">
        <f t="shared" si="5"/>
        <v>1.7422222222222226</v>
      </c>
    </row>
    <row r="79" spans="1:13" x14ac:dyDescent="0.2">
      <c r="A79" t="s">
        <v>798</v>
      </c>
      <c r="B79" t="s">
        <v>1790</v>
      </c>
      <c r="C79">
        <v>-21.308495537999999</v>
      </c>
      <c r="D79">
        <v>148.55902383599999</v>
      </c>
      <c r="E79">
        <v>733</v>
      </c>
      <c r="F79">
        <v>15</v>
      </c>
      <c r="G79">
        <v>2</v>
      </c>
      <c r="H79">
        <v>738</v>
      </c>
      <c r="I79">
        <v>1.5</v>
      </c>
      <c r="J79">
        <v>0.1</v>
      </c>
      <c r="K79">
        <v>16</v>
      </c>
      <c r="L79" s="39">
        <f t="shared" si="6"/>
        <v>13.333333333333334</v>
      </c>
      <c r="M79" s="33">
        <f t="shared" si="5"/>
        <v>1.7422222222222226</v>
      </c>
    </row>
    <row r="80" spans="1:13" x14ac:dyDescent="0.2">
      <c r="A80" t="s">
        <v>799</v>
      </c>
      <c r="B80" t="s">
        <v>1790</v>
      </c>
      <c r="C80">
        <v>-21.304051093000002</v>
      </c>
      <c r="D80">
        <v>148.577727721</v>
      </c>
      <c r="E80">
        <v>662</v>
      </c>
      <c r="F80">
        <v>14</v>
      </c>
      <c r="G80">
        <v>1</v>
      </c>
      <c r="H80">
        <v>450</v>
      </c>
      <c r="I80">
        <v>1.4</v>
      </c>
      <c r="J80">
        <v>0.2</v>
      </c>
      <c r="K80">
        <v>8</v>
      </c>
      <c r="L80" s="39">
        <f t="shared" si="6"/>
        <v>7.1428571428571423</v>
      </c>
      <c r="M80" s="33">
        <f t="shared" si="5"/>
        <v>0.87111111111111128</v>
      </c>
    </row>
    <row r="81" spans="1:13" x14ac:dyDescent="0.2">
      <c r="A81" t="s">
        <v>800</v>
      </c>
      <c r="B81" t="s">
        <v>1790</v>
      </c>
      <c r="C81">
        <v>-21.301828871000001</v>
      </c>
      <c r="D81">
        <v>148.55233411200001</v>
      </c>
      <c r="E81">
        <v>802</v>
      </c>
      <c r="F81">
        <v>32</v>
      </c>
      <c r="G81">
        <v>5</v>
      </c>
      <c r="H81">
        <v>1453</v>
      </c>
      <c r="I81">
        <v>2.8</v>
      </c>
      <c r="J81">
        <v>0.3</v>
      </c>
      <c r="K81">
        <v>20</v>
      </c>
      <c r="L81" s="39">
        <f t="shared" si="6"/>
        <v>15.625</v>
      </c>
      <c r="M81" s="33">
        <f t="shared" si="5"/>
        <v>4.3555555555555561</v>
      </c>
    </row>
    <row r="82" spans="1:13" x14ac:dyDescent="0.2">
      <c r="A82" t="s">
        <v>22</v>
      </c>
      <c r="B82" t="s">
        <v>1790</v>
      </c>
      <c r="C82">
        <v>-21.288125257000001</v>
      </c>
      <c r="D82">
        <v>148.555134947</v>
      </c>
      <c r="E82">
        <v>756</v>
      </c>
      <c r="F82">
        <v>10</v>
      </c>
      <c r="G82">
        <v>1</v>
      </c>
      <c r="H82">
        <v>740</v>
      </c>
      <c r="I82">
        <v>2.1</v>
      </c>
      <c r="J82">
        <v>0.3</v>
      </c>
      <c r="K82">
        <v>5</v>
      </c>
      <c r="L82" s="39">
        <f t="shared" si="6"/>
        <v>10</v>
      </c>
      <c r="M82" s="33">
        <f t="shared" si="5"/>
        <v>0.87111111111111128</v>
      </c>
    </row>
    <row r="83" spans="1:13" x14ac:dyDescent="0.2">
      <c r="A83" t="s">
        <v>801</v>
      </c>
      <c r="B83" t="s">
        <v>1790</v>
      </c>
      <c r="C83">
        <v>-21.279000636999999</v>
      </c>
      <c r="D83">
        <v>148.64898179100001</v>
      </c>
      <c r="E83">
        <v>552</v>
      </c>
      <c r="F83">
        <v>9</v>
      </c>
      <c r="G83">
        <v>1</v>
      </c>
      <c r="H83">
        <v>915</v>
      </c>
      <c r="I83">
        <v>1.3</v>
      </c>
      <c r="J83">
        <v>0.1</v>
      </c>
      <c r="K83">
        <v>15</v>
      </c>
      <c r="L83" s="39">
        <f t="shared" si="6"/>
        <v>11.111111111111111</v>
      </c>
      <c r="M83" s="33">
        <f t="shared" si="5"/>
        <v>0.87111111111111128</v>
      </c>
    </row>
    <row r="84" spans="1:13" x14ac:dyDescent="0.2">
      <c r="A84" t="s">
        <v>802</v>
      </c>
      <c r="B84" t="s">
        <v>1790</v>
      </c>
      <c r="C84">
        <v>-21.275995537</v>
      </c>
      <c r="D84">
        <v>148.534417445</v>
      </c>
      <c r="E84">
        <v>740</v>
      </c>
      <c r="F84">
        <v>11</v>
      </c>
      <c r="G84">
        <v>1</v>
      </c>
      <c r="H84">
        <v>854</v>
      </c>
      <c r="I84">
        <v>2</v>
      </c>
      <c r="J84">
        <v>0.2</v>
      </c>
      <c r="K84">
        <v>7</v>
      </c>
      <c r="L84" s="39">
        <f t="shared" si="6"/>
        <v>9.0909090909090917</v>
      </c>
      <c r="M84" s="33">
        <f t="shared" si="5"/>
        <v>0.87111111111111128</v>
      </c>
    </row>
    <row r="85" spans="1:13" x14ac:dyDescent="0.2">
      <c r="A85" t="s">
        <v>803</v>
      </c>
      <c r="B85" t="s">
        <v>1790</v>
      </c>
      <c r="C85">
        <v>-21.283171372999998</v>
      </c>
      <c r="D85">
        <v>148.50809799999999</v>
      </c>
      <c r="E85">
        <v>712</v>
      </c>
      <c r="F85">
        <v>10</v>
      </c>
      <c r="G85">
        <v>1</v>
      </c>
      <c r="H85">
        <v>499</v>
      </c>
      <c r="I85">
        <v>1.4</v>
      </c>
      <c r="J85">
        <v>0.2</v>
      </c>
      <c r="K85">
        <v>7</v>
      </c>
      <c r="L85" s="39">
        <f t="shared" si="6"/>
        <v>10</v>
      </c>
      <c r="M85" s="33">
        <f t="shared" si="5"/>
        <v>0.87111111111111128</v>
      </c>
    </row>
    <row r="86" spans="1:13" x14ac:dyDescent="0.2">
      <c r="A86" t="s">
        <v>804</v>
      </c>
      <c r="B86" t="s">
        <v>1790</v>
      </c>
      <c r="C86">
        <v>-21.283297241</v>
      </c>
      <c r="D86">
        <v>148.48115355600001</v>
      </c>
      <c r="E86">
        <v>690</v>
      </c>
      <c r="F86">
        <v>10</v>
      </c>
      <c r="G86">
        <v>3</v>
      </c>
      <c r="H86">
        <v>1652</v>
      </c>
      <c r="I86">
        <v>5.5</v>
      </c>
      <c r="J86">
        <v>0.9</v>
      </c>
      <c r="K86">
        <v>3</v>
      </c>
      <c r="L86" s="39">
        <f t="shared" si="6"/>
        <v>30</v>
      </c>
      <c r="M86" s="33">
        <f t="shared" si="5"/>
        <v>2.6133333333333333</v>
      </c>
    </row>
    <row r="87" spans="1:13" x14ac:dyDescent="0.2">
      <c r="A87" t="s">
        <v>805</v>
      </c>
      <c r="B87" t="s">
        <v>1790</v>
      </c>
      <c r="C87">
        <v>-21.283217759999999</v>
      </c>
      <c r="D87">
        <v>148.48059799999999</v>
      </c>
      <c r="E87">
        <v>692</v>
      </c>
      <c r="F87">
        <v>10</v>
      </c>
      <c r="G87">
        <v>2</v>
      </c>
      <c r="H87">
        <v>1600</v>
      </c>
      <c r="I87">
        <v>4</v>
      </c>
      <c r="J87">
        <v>0.5</v>
      </c>
      <c r="K87">
        <v>4</v>
      </c>
      <c r="L87" s="39">
        <f t="shared" si="6"/>
        <v>20</v>
      </c>
      <c r="M87" s="33">
        <f t="shared" si="5"/>
        <v>1.7422222222222226</v>
      </c>
    </row>
    <row r="88" spans="1:13" x14ac:dyDescent="0.2">
      <c r="A88" t="s">
        <v>806</v>
      </c>
      <c r="B88" t="s">
        <v>1790</v>
      </c>
      <c r="C88">
        <v>-21.152662202999998</v>
      </c>
      <c r="D88">
        <v>148.46037583200001</v>
      </c>
      <c r="E88">
        <v>816</v>
      </c>
      <c r="F88">
        <v>19</v>
      </c>
      <c r="G88">
        <v>3</v>
      </c>
      <c r="H88">
        <v>542</v>
      </c>
      <c r="I88">
        <v>1.2</v>
      </c>
      <c r="J88">
        <v>0.1</v>
      </c>
      <c r="K88">
        <v>23</v>
      </c>
      <c r="L88" s="39">
        <f t="shared" si="6"/>
        <v>15.789473684210526</v>
      </c>
      <c r="M88" s="33">
        <f t="shared" si="5"/>
        <v>2.6133333333333333</v>
      </c>
    </row>
    <row r="89" spans="1:13" x14ac:dyDescent="0.2">
      <c r="A89" t="s">
        <v>807</v>
      </c>
      <c r="B89" t="s">
        <v>1790</v>
      </c>
      <c r="C89">
        <v>-21.148748086000001</v>
      </c>
      <c r="D89">
        <v>148.45698688900001</v>
      </c>
      <c r="E89">
        <v>884</v>
      </c>
      <c r="F89">
        <v>21</v>
      </c>
      <c r="G89">
        <v>2</v>
      </c>
      <c r="H89">
        <v>1443</v>
      </c>
      <c r="I89">
        <v>2.1</v>
      </c>
      <c r="J89">
        <v>0.2</v>
      </c>
      <c r="K89">
        <v>17</v>
      </c>
      <c r="L89" s="39">
        <f t="shared" si="6"/>
        <v>9.5238095238095237</v>
      </c>
      <c r="M89" s="33">
        <f t="shared" si="5"/>
        <v>1.7422222222222226</v>
      </c>
    </row>
    <row r="90" spans="1:13" x14ac:dyDescent="0.2">
      <c r="A90" t="s">
        <v>808</v>
      </c>
      <c r="B90" t="s">
        <v>1790</v>
      </c>
      <c r="C90">
        <v>-21.222106648</v>
      </c>
      <c r="D90">
        <v>148.54573689</v>
      </c>
      <c r="E90">
        <v>819</v>
      </c>
      <c r="F90">
        <v>12</v>
      </c>
      <c r="G90">
        <v>2</v>
      </c>
      <c r="H90">
        <v>1095</v>
      </c>
      <c r="I90">
        <v>3.2</v>
      </c>
      <c r="J90">
        <v>0.5</v>
      </c>
      <c r="K90">
        <v>5</v>
      </c>
      <c r="L90" s="39">
        <f t="shared" si="6"/>
        <v>16.666666666666664</v>
      </c>
      <c r="M90" s="33">
        <f t="shared" si="5"/>
        <v>1.7422222222222226</v>
      </c>
    </row>
    <row r="91" spans="1:13" x14ac:dyDescent="0.2">
      <c r="A91" t="s">
        <v>809</v>
      </c>
      <c r="B91" t="s">
        <v>1790</v>
      </c>
      <c r="C91">
        <v>-21.232063788000001</v>
      </c>
      <c r="D91">
        <v>148.53091863899999</v>
      </c>
      <c r="E91">
        <v>904</v>
      </c>
      <c r="F91">
        <v>22</v>
      </c>
      <c r="G91">
        <v>2</v>
      </c>
      <c r="H91">
        <v>1061</v>
      </c>
      <c r="I91">
        <v>1.9</v>
      </c>
      <c r="J91">
        <v>0.2</v>
      </c>
      <c r="K91">
        <v>16</v>
      </c>
      <c r="L91" s="39">
        <f t="shared" si="6"/>
        <v>9.0909090909090917</v>
      </c>
      <c r="M91" s="33">
        <f t="shared" si="5"/>
        <v>1.7422222222222226</v>
      </c>
    </row>
    <row r="92" spans="1:13" x14ac:dyDescent="0.2">
      <c r="A92" t="s">
        <v>810</v>
      </c>
      <c r="B92" t="s">
        <v>1790</v>
      </c>
      <c r="C92">
        <v>-21.276551092999998</v>
      </c>
      <c r="D92">
        <v>148.55323688999999</v>
      </c>
      <c r="E92">
        <v>722</v>
      </c>
      <c r="F92">
        <v>80</v>
      </c>
      <c r="G92">
        <v>12</v>
      </c>
      <c r="H92">
        <v>868</v>
      </c>
      <c r="I92">
        <v>1.9</v>
      </c>
      <c r="J92">
        <v>0.2</v>
      </c>
      <c r="K92">
        <v>56</v>
      </c>
      <c r="L92" s="39">
        <f t="shared" si="6"/>
        <v>15</v>
      </c>
      <c r="M92" s="33">
        <f t="shared" si="5"/>
        <v>10.453333333333333</v>
      </c>
    </row>
    <row r="93" spans="1:13" x14ac:dyDescent="0.2">
      <c r="A93" t="s">
        <v>811</v>
      </c>
      <c r="B93" t="s">
        <v>1790</v>
      </c>
      <c r="C93">
        <v>-21.221705444000001</v>
      </c>
      <c r="D93">
        <v>148.55349920500001</v>
      </c>
      <c r="E93">
        <v>809</v>
      </c>
      <c r="F93">
        <v>9</v>
      </c>
      <c r="G93">
        <v>1</v>
      </c>
      <c r="H93">
        <v>910</v>
      </c>
      <c r="I93">
        <v>2.4</v>
      </c>
      <c r="J93">
        <v>0.3</v>
      </c>
      <c r="K93">
        <v>5</v>
      </c>
      <c r="L93" s="39">
        <f t="shared" si="6"/>
        <v>11.111111111111111</v>
      </c>
      <c r="M93" s="33">
        <f t="shared" si="5"/>
        <v>0.87111111111111128</v>
      </c>
    </row>
    <row r="94" spans="1:13" x14ac:dyDescent="0.2">
      <c r="A94" t="s">
        <v>812</v>
      </c>
      <c r="B94" t="s">
        <v>1790</v>
      </c>
      <c r="C94">
        <v>-21.196828870000001</v>
      </c>
      <c r="D94">
        <v>148.50806327800001</v>
      </c>
      <c r="E94">
        <v>817</v>
      </c>
      <c r="F94">
        <v>11</v>
      </c>
      <c r="G94">
        <v>3</v>
      </c>
      <c r="H94">
        <v>1889</v>
      </c>
      <c r="I94">
        <v>5.9</v>
      </c>
      <c r="J94">
        <v>0.9</v>
      </c>
      <c r="K94">
        <v>3</v>
      </c>
      <c r="L94" s="39">
        <f t="shared" si="6"/>
        <v>27.27272727272727</v>
      </c>
      <c r="M94" s="33">
        <f t="shared" si="5"/>
        <v>2.6133333333333333</v>
      </c>
    </row>
    <row r="95" spans="1:13" x14ac:dyDescent="0.2">
      <c r="A95" t="s">
        <v>813</v>
      </c>
      <c r="B95" t="s">
        <v>1790</v>
      </c>
      <c r="C95">
        <v>-21.226967759000001</v>
      </c>
      <c r="D95">
        <v>148.550181334</v>
      </c>
      <c r="E95">
        <v>808</v>
      </c>
      <c r="F95">
        <v>112</v>
      </c>
      <c r="G95">
        <v>11</v>
      </c>
      <c r="H95">
        <v>914</v>
      </c>
      <c r="I95">
        <v>2.6</v>
      </c>
      <c r="J95">
        <v>0.4</v>
      </c>
      <c r="K95">
        <v>30</v>
      </c>
      <c r="L95" s="39">
        <f t="shared" si="6"/>
        <v>9.8214285714285712</v>
      </c>
      <c r="M95" s="33">
        <f t="shared" si="5"/>
        <v>9.5822222222222244</v>
      </c>
    </row>
    <row r="96" spans="1:13" x14ac:dyDescent="0.2">
      <c r="A96" t="s">
        <v>814</v>
      </c>
      <c r="B96" t="s">
        <v>1790</v>
      </c>
      <c r="C96">
        <v>-21.225678154000001</v>
      </c>
      <c r="D96">
        <v>148.536391729</v>
      </c>
      <c r="E96">
        <v>938</v>
      </c>
      <c r="F96">
        <v>14</v>
      </c>
      <c r="G96">
        <v>3</v>
      </c>
      <c r="H96">
        <v>2118</v>
      </c>
      <c r="I96">
        <v>6</v>
      </c>
      <c r="J96">
        <v>0.9</v>
      </c>
      <c r="K96">
        <v>4</v>
      </c>
      <c r="L96" s="39">
        <f t="shared" si="6"/>
        <v>21.428571428571427</v>
      </c>
      <c r="M96" s="33">
        <f t="shared" si="5"/>
        <v>2.6133333333333333</v>
      </c>
    </row>
    <row r="97" spans="1:13" x14ac:dyDescent="0.2">
      <c r="A97" t="s">
        <v>815</v>
      </c>
      <c r="B97" t="s">
        <v>1790</v>
      </c>
      <c r="C97">
        <v>-21.132291923</v>
      </c>
      <c r="D97">
        <v>148.47615355600001</v>
      </c>
      <c r="E97">
        <v>635</v>
      </c>
      <c r="F97">
        <v>29</v>
      </c>
      <c r="G97">
        <v>4</v>
      </c>
      <c r="H97">
        <v>263</v>
      </c>
      <c r="I97">
        <v>0.5</v>
      </c>
      <c r="J97">
        <v>0.1</v>
      </c>
      <c r="K97">
        <v>89</v>
      </c>
      <c r="L97" s="39">
        <f t="shared" si="6"/>
        <v>13.793103448275861</v>
      </c>
      <c r="M97" s="33">
        <f t="shared" si="5"/>
        <v>3.4844444444444451</v>
      </c>
    </row>
    <row r="98" spans="1:13" x14ac:dyDescent="0.2">
      <c r="A98" t="s">
        <v>816</v>
      </c>
      <c r="B98" t="s">
        <v>1790</v>
      </c>
      <c r="C98">
        <v>-21.23682887</v>
      </c>
      <c r="D98">
        <v>148.53522772100001</v>
      </c>
      <c r="E98">
        <v>905</v>
      </c>
      <c r="F98">
        <v>18</v>
      </c>
      <c r="G98">
        <v>1</v>
      </c>
      <c r="H98">
        <v>2145</v>
      </c>
      <c r="I98">
        <v>2.9</v>
      </c>
      <c r="J98">
        <v>0.2</v>
      </c>
      <c r="K98">
        <v>7</v>
      </c>
      <c r="L98" s="39">
        <f t="shared" si="6"/>
        <v>5.5555555555555554</v>
      </c>
      <c r="M98" s="33">
        <f t="shared" si="5"/>
        <v>0.87111111111111128</v>
      </c>
    </row>
    <row r="99" spans="1:13" x14ac:dyDescent="0.2">
      <c r="A99" t="s">
        <v>817</v>
      </c>
      <c r="B99" t="s">
        <v>1790</v>
      </c>
      <c r="C99">
        <v>-21.190680595</v>
      </c>
      <c r="D99">
        <v>148.49944972599999</v>
      </c>
      <c r="E99">
        <v>774</v>
      </c>
      <c r="F99">
        <v>37</v>
      </c>
      <c r="G99">
        <v>4</v>
      </c>
      <c r="H99">
        <v>1152</v>
      </c>
      <c r="I99">
        <v>1.8</v>
      </c>
      <c r="J99">
        <v>0.1</v>
      </c>
      <c r="K99">
        <v>30</v>
      </c>
      <c r="L99" s="39">
        <f t="shared" si="6"/>
        <v>10.810810810810811</v>
      </c>
      <c r="M99" s="33">
        <f t="shared" si="5"/>
        <v>3.4844444444444451</v>
      </c>
    </row>
    <row r="100" spans="1:13" x14ac:dyDescent="0.2">
      <c r="A100" t="s">
        <v>818</v>
      </c>
      <c r="B100" t="s">
        <v>1790</v>
      </c>
      <c r="C100">
        <v>-21.165007851999999</v>
      </c>
      <c r="D100">
        <v>148.47782022199999</v>
      </c>
      <c r="E100">
        <v>725</v>
      </c>
      <c r="F100">
        <v>63</v>
      </c>
      <c r="G100">
        <v>10</v>
      </c>
      <c r="H100">
        <v>651</v>
      </c>
      <c r="I100">
        <v>1.6</v>
      </c>
      <c r="J100">
        <v>0.2</v>
      </c>
      <c r="K100">
        <v>49</v>
      </c>
      <c r="L100" s="39">
        <f t="shared" si="6"/>
        <v>15.873015873015872</v>
      </c>
      <c r="M100" s="33">
        <f t="shared" si="5"/>
        <v>8.7111111111111121</v>
      </c>
    </row>
    <row r="101" spans="1:13" x14ac:dyDescent="0.2">
      <c r="A101" t="s">
        <v>819</v>
      </c>
      <c r="B101" t="s">
        <v>1790</v>
      </c>
      <c r="C101">
        <v>-21.129328869999998</v>
      </c>
      <c r="D101">
        <v>148.478167445</v>
      </c>
      <c r="E101">
        <v>659</v>
      </c>
      <c r="F101">
        <v>14</v>
      </c>
      <c r="G101">
        <v>1</v>
      </c>
      <c r="H101">
        <v>1512</v>
      </c>
      <c r="I101">
        <v>2.2999999999999998</v>
      </c>
      <c r="J101">
        <v>0.2</v>
      </c>
      <c r="K101">
        <v>10</v>
      </c>
      <c r="L101" s="39">
        <f t="shared" si="6"/>
        <v>7.1428571428571423</v>
      </c>
      <c r="M101" s="33">
        <f t="shared" si="5"/>
        <v>0.87111111111111128</v>
      </c>
    </row>
    <row r="102" spans="1:13" x14ac:dyDescent="0.2">
      <c r="A102" t="s">
        <v>24</v>
      </c>
      <c r="B102" t="s">
        <v>1790</v>
      </c>
      <c r="C102">
        <v>-21.127384424999999</v>
      </c>
      <c r="D102">
        <v>148.48712577800001</v>
      </c>
      <c r="E102">
        <v>667</v>
      </c>
      <c r="F102">
        <v>10</v>
      </c>
      <c r="G102">
        <v>1</v>
      </c>
      <c r="H102">
        <v>968</v>
      </c>
      <c r="I102">
        <v>2.5</v>
      </c>
      <c r="J102">
        <v>0.3</v>
      </c>
      <c r="K102">
        <v>5</v>
      </c>
      <c r="L102" s="39">
        <f t="shared" si="6"/>
        <v>10</v>
      </c>
      <c r="M102" s="33">
        <f t="shared" si="5"/>
        <v>0.87111111111111128</v>
      </c>
    </row>
    <row r="103" spans="1:13" x14ac:dyDescent="0.2">
      <c r="A103" t="s">
        <v>820</v>
      </c>
      <c r="B103" t="s">
        <v>1790</v>
      </c>
      <c r="C103">
        <v>-21.256504706000001</v>
      </c>
      <c r="D103">
        <v>148.552033276</v>
      </c>
      <c r="E103">
        <v>727</v>
      </c>
      <c r="F103">
        <v>18</v>
      </c>
      <c r="G103">
        <v>2</v>
      </c>
      <c r="H103">
        <v>881</v>
      </c>
      <c r="I103">
        <v>2</v>
      </c>
      <c r="J103">
        <v>0.2</v>
      </c>
      <c r="K103">
        <v>11</v>
      </c>
      <c r="L103" s="39">
        <f t="shared" si="6"/>
        <v>11.111111111111111</v>
      </c>
      <c r="M103" s="33">
        <f t="shared" si="5"/>
        <v>1.7422222222222226</v>
      </c>
    </row>
    <row r="104" spans="1:13" x14ac:dyDescent="0.2">
      <c r="A104" t="s">
        <v>821</v>
      </c>
      <c r="B104" t="s">
        <v>1790</v>
      </c>
      <c r="C104">
        <v>-21.209606648000001</v>
      </c>
      <c r="D104">
        <v>148.56624605900001</v>
      </c>
      <c r="E104">
        <v>832</v>
      </c>
      <c r="F104">
        <v>34</v>
      </c>
      <c r="G104">
        <v>6</v>
      </c>
      <c r="H104">
        <v>1857</v>
      </c>
      <c r="I104">
        <v>3.8</v>
      </c>
      <c r="J104">
        <v>0.4</v>
      </c>
      <c r="K104">
        <v>16</v>
      </c>
      <c r="L104" s="39">
        <f t="shared" si="6"/>
        <v>17.647058823529413</v>
      </c>
      <c r="M104" s="33">
        <f t="shared" si="5"/>
        <v>5.2266666666666666</v>
      </c>
    </row>
    <row r="105" spans="1:13" x14ac:dyDescent="0.2">
      <c r="A105" t="s">
        <v>822</v>
      </c>
      <c r="B105" t="s">
        <v>1790</v>
      </c>
      <c r="C105">
        <v>-21.194838039</v>
      </c>
      <c r="D105">
        <v>148.522588832</v>
      </c>
      <c r="E105">
        <v>802</v>
      </c>
      <c r="F105">
        <v>16</v>
      </c>
      <c r="G105">
        <v>2</v>
      </c>
      <c r="H105">
        <v>977</v>
      </c>
      <c r="I105">
        <v>2.7</v>
      </c>
      <c r="J105">
        <v>0.4</v>
      </c>
      <c r="K105">
        <v>7</v>
      </c>
      <c r="L105" s="39">
        <f t="shared" si="6"/>
        <v>12.5</v>
      </c>
      <c r="M105" s="33">
        <f t="shared" si="5"/>
        <v>1.7422222222222226</v>
      </c>
    </row>
    <row r="106" spans="1:13" x14ac:dyDescent="0.2">
      <c r="A106" t="s">
        <v>823</v>
      </c>
      <c r="B106" t="s">
        <v>1790</v>
      </c>
      <c r="C106">
        <v>-21.217469874999999</v>
      </c>
      <c r="D106">
        <v>148.541345885</v>
      </c>
      <c r="E106">
        <v>828</v>
      </c>
      <c r="F106">
        <v>12</v>
      </c>
      <c r="G106">
        <v>1</v>
      </c>
      <c r="H106">
        <v>505</v>
      </c>
      <c r="I106">
        <v>1.4</v>
      </c>
      <c r="J106">
        <v>0.2</v>
      </c>
      <c r="K106">
        <v>8</v>
      </c>
      <c r="L106" s="39">
        <f t="shared" si="6"/>
        <v>8.3333333333333321</v>
      </c>
      <c r="M106" s="33">
        <f t="shared" si="5"/>
        <v>0.87111111111111128</v>
      </c>
    </row>
    <row r="107" spans="1:13" x14ac:dyDescent="0.2">
      <c r="A107" t="s">
        <v>824</v>
      </c>
      <c r="B107" t="s">
        <v>1790</v>
      </c>
      <c r="C107">
        <v>-21.199861368000001</v>
      </c>
      <c r="D107">
        <v>148.51698688900001</v>
      </c>
      <c r="E107">
        <v>809</v>
      </c>
      <c r="F107">
        <v>9</v>
      </c>
      <c r="G107">
        <v>1</v>
      </c>
      <c r="H107">
        <v>1336</v>
      </c>
      <c r="I107">
        <v>2.9</v>
      </c>
      <c r="J107">
        <v>0.3</v>
      </c>
      <c r="K107">
        <v>5</v>
      </c>
      <c r="L107" s="39">
        <f t="shared" si="6"/>
        <v>11.111111111111111</v>
      </c>
      <c r="M107" s="33">
        <f t="shared" si="5"/>
        <v>0.87111111111111128</v>
      </c>
    </row>
    <row r="108" spans="1:13" x14ac:dyDescent="0.2">
      <c r="A108" t="s">
        <v>825</v>
      </c>
      <c r="B108" t="s">
        <v>1790</v>
      </c>
      <c r="C108">
        <v>-21.154814981000001</v>
      </c>
      <c r="D108">
        <v>148.477611889</v>
      </c>
      <c r="E108">
        <v>776</v>
      </c>
      <c r="F108">
        <v>13</v>
      </c>
      <c r="G108">
        <v>3</v>
      </c>
      <c r="H108">
        <v>1353</v>
      </c>
      <c r="I108">
        <v>3.2</v>
      </c>
      <c r="J108">
        <v>0.4</v>
      </c>
      <c r="K108">
        <v>8</v>
      </c>
      <c r="L108" s="39">
        <f t="shared" si="6"/>
        <v>23.076923076923077</v>
      </c>
      <c r="M108" s="33">
        <f t="shared" si="5"/>
        <v>2.6133333333333333</v>
      </c>
    </row>
    <row r="109" spans="1:13" x14ac:dyDescent="0.2">
      <c r="A109" t="s">
        <v>826</v>
      </c>
      <c r="B109" t="s">
        <v>1790</v>
      </c>
      <c r="C109">
        <v>-21.195933688</v>
      </c>
      <c r="D109">
        <v>148.40427095999999</v>
      </c>
      <c r="E109">
        <v>631</v>
      </c>
      <c r="F109">
        <v>10</v>
      </c>
      <c r="G109">
        <v>1</v>
      </c>
      <c r="H109">
        <v>713</v>
      </c>
      <c r="I109">
        <v>1.6</v>
      </c>
      <c r="J109">
        <v>0.2</v>
      </c>
      <c r="K109">
        <v>9</v>
      </c>
      <c r="L109" s="39">
        <f t="shared" si="6"/>
        <v>10</v>
      </c>
      <c r="M109" s="33">
        <f t="shared" si="5"/>
        <v>0.87111111111111128</v>
      </c>
    </row>
    <row r="110" spans="1:13" x14ac:dyDescent="0.2">
      <c r="A110" t="s">
        <v>827</v>
      </c>
      <c r="B110" t="s">
        <v>1790</v>
      </c>
      <c r="C110">
        <v>-21.180050984000001</v>
      </c>
      <c r="D110">
        <v>148.559320332</v>
      </c>
      <c r="E110">
        <v>786</v>
      </c>
      <c r="F110">
        <v>33</v>
      </c>
      <c r="G110">
        <v>3</v>
      </c>
      <c r="H110">
        <v>1370</v>
      </c>
      <c r="I110">
        <v>2.2000000000000002</v>
      </c>
      <c r="J110">
        <v>0.2</v>
      </c>
      <c r="K110">
        <v>22</v>
      </c>
      <c r="L110" s="39">
        <f t="shared" si="6"/>
        <v>9.0909090909090917</v>
      </c>
      <c r="M110" s="33">
        <f t="shared" si="5"/>
        <v>2.6133333333333333</v>
      </c>
    </row>
    <row r="111" spans="1:13" x14ac:dyDescent="0.2">
      <c r="A111" t="s">
        <v>828</v>
      </c>
      <c r="B111" t="s">
        <v>1790</v>
      </c>
      <c r="C111">
        <v>-21.188162149</v>
      </c>
      <c r="D111">
        <v>148.51004244500001</v>
      </c>
      <c r="E111">
        <v>791</v>
      </c>
      <c r="F111">
        <v>30</v>
      </c>
      <c r="G111">
        <v>2</v>
      </c>
      <c r="H111">
        <v>855</v>
      </c>
      <c r="I111">
        <v>1.2</v>
      </c>
      <c r="J111">
        <v>0.1</v>
      </c>
      <c r="K111">
        <v>38</v>
      </c>
      <c r="L111" s="39">
        <f t="shared" si="6"/>
        <v>6.666666666666667</v>
      </c>
      <c r="M111" s="33">
        <f t="shared" si="5"/>
        <v>1.7422222222222226</v>
      </c>
    </row>
    <row r="112" spans="1:13" x14ac:dyDescent="0.2">
      <c r="A112" t="s">
        <v>829</v>
      </c>
      <c r="B112" t="s">
        <v>1790</v>
      </c>
      <c r="C112">
        <v>-21.185648314000002</v>
      </c>
      <c r="D112">
        <v>148.60372300099999</v>
      </c>
      <c r="E112">
        <v>411</v>
      </c>
      <c r="F112">
        <v>23</v>
      </c>
      <c r="G112">
        <v>2</v>
      </c>
      <c r="H112">
        <v>591</v>
      </c>
      <c r="I112">
        <v>1.5</v>
      </c>
      <c r="J112">
        <v>0.2</v>
      </c>
      <c r="K112">
        <v>16</v>
      </c>
      <c r="L112" s="39">
        <f t="shared" si="6"/>
        <v>8.695652173913043</v>
      </c>
      <c r="M112" s="33">
        <f t="shared" si="5"/>
        <v>1.7422222222222226</v>
      </c>
    </row>
    <row r="113" spans="1:13" x14ac:dyDescent="0.2">
      <c r="A113" t="s">
        <v>830</v>
      </c>
      <c r="B113" t="s">
        <v>1790</v>
      </c>
      <c r="C113">
        <v>-21.148932005999999</v>
      </c>
      <c r="D113">
        <v>148.42393133300001</v>
      </c>
      <c r="E113">
        <v>923</v>
      </c>
      <c r="F113">
        <v>11</v>
      </c>
      <c r="G113">
        <v>1</v>
      </c>
      <c r="H113">
        <v>1477</v>
      </c>
      <c r="I113">
        <v>2.7</v>
      </c>
      <c r="J113">
        <v>0.2</v>
      </c>
      <c r="K113">
        <v>7</v>
      </c>
      <c r="L113" s="39">
        <f t="shared" si="6"/>
        <v>9.0909090909090917</v>
      </c>
      <c r="M113" s="33">
        <f t="shared" si="5"/>
        <v>0.87111111111111128</v>
      </c>
    </row>
    <row r="114" spans="1:13" x14ac:dyDescent="0.2">
      <c r="A114" t="s">
        <v>831</v>
      </c>
      <c r="B114" t="s">
        <v>1790</v>
      </c>
      <c r="C114">
        <v>-21.138356646999998</v>
      </c>
      <c r="D114">
        <v>148.45643133300001</v>
      </c>
      <c r="E114">
        <v>759</v>
      </c>
      <c r="F114">
        <v>10</v>
      </c>
      <c r="G114">
        <v>2</v>
      </c>
      <c r="H114">
        <v>593</v>
      </c>
      <c r="I114">
        <v>2.7</v>
      </c>
      <c r="J114">
        <v>0.6</v>
      </c>
      <c r="K114">
        <v>3</v>
      </c>
      <c r="L114" s="39">
        <f t="shared" si="6"/>
        <v>20</v>
      </c>
      <c r="M114" s="33">
        <f t="shared" si="5"/>
        <v>1.7422222222222226</v>
      </c>
    </row>
    <row r="115" spans="1:13" x14ac:dyDescent="0.2">
      <c r="A115" t="s">
        <v>832</v>
      </c>
      <c r="B115" t="s">
        <v>1790</v>
      </c>
      <c r="C115">
        <v>-21.116967758000001</v>
      </c>
      <c r="D115">
        <v>148.36170910999999</v>
      </c>
      <c r="E115">
        <v>691</v>
      </c>
      <c r="F115">
        <v>17</v>
      </c>
      <c r="G115">
        <v>3</v>
      </c>
      <c r="H115">
        <v>935</v>
      </c>
      <c r="I115">
        <v>2.7</v>
      </c>
      <c r="J115">
        <v>0.4</v>
      </c>
      <c r="K115">
        <v>8</v>
      </c>
      <c r="L115" s="39">
        <f t="shared" si="6"/>
        <v>17.647058823529413</v>
      </c>
      <c r="M115" s="33">
        <f t="shared" si="5"/>
        <v>2.6133333333333333</v>
      </c>
    </row>
    <row r="116" spans="1:13" x14ac:dyDescent="0.2">
      <c r="A116" t="s">
        <v>833</v>
      </c>
      <c r="B116" t="s">
        <v>1790</v>
      </c>
      <c r="C116">
        <v>-21.113254921999999</v>
      </c>
      <c r="D116">
        <v>148.353060836</v>
      </c>
      <c r="E116">
        <v>652</v>
      </c>
      <c r="F116">
        <v>13</v>
      </c>
      <c r="G116">
        <v>2</v>
      </c>
      <c r="H116">
        <v>882</v>
      </c>
      <c r="I116">
        <v>2.5</v>
      </c>
      <c r="J116">
        <v>0.4</v>
      </c>
      <c r="K116">
        <v>6</v>
      </c>
      <c r="L116" s="39">
        <f t="shared" si="6"/>
        <v>15.384615384615385</v>
      </c>
      <c r="M116" s="33">
        <f t="shared" si="5"/>
        <v>1.7422222222222226</v>
      </c>
    </row>
    <row r="117" spans="1:13" x14ac:dyDescent="0.2">
      <c r="A117" t="s">
        <v>834</v>
      </c>
      <c r="B117" t="s">
        <v>1790</v>
      </c>
      <c r="C117">
        <v>-21.092476927</v>
      </c>
      <c r="D117">
        <v>148.351986888</v>
      </c>
      <c r="E117">
        <v>640</v>
      </c>
      <c r="F117">
        <v>30</v>
      </c>
      <c r="G117">
        <v>4</v>
      </c>
      <c r="H117">
        <v>586</v>
      </c>
      <c r="I117">
        <v>1.3</v>
      </c>
      <c r="J117">
        <v>0.2</v>
      </c>
      <c r="K117">
        <v>29</v>
      </c>
      <c r="L117" s="39">
        <f t="shared" si="6"/>
        <v>13.333333333333334</v>
      </c>
      <c r="M117" s="33">
        <f t="shared" si="5"/>
        <v>3.4844444444444451</v>
      </c>
    </row>
    <row r="118" spans="1:13" x14ac:dyDescent="0.2">
      <c r="A118" t="s">
        <v>835</v>
      </c>
      <c r="B118" t="s">
        <v>1790</v>
      </c>
      <c r="C118">
        <v>-21.042081418999999</v>
      </c>
      <c r="D118">
        <v>148.57473944</v>
      </c>
      <c r="E118">
        <v>906</v>
      </c>
      <c r="F118">
        <v>21</v>
      </c>
      <c r="G118">
        <v>2</v>
      </c>
      <c r="H118">
        <v>446</v>
      </c>
      <c r="I118">
        <v>0.8</v>
      </c>
      <c r="J118">
        <v>0.1</v>
      </c>
      <c r="K118">
        <v>39</v>
      </c>
      <c r="L118" s="39">
        <f t="shared" si="6"/>
        <v>9.5238095238095237</v>
      </c>
      <c r="M118" s="33">
        <f t="shared" si="5"/>
        <v>1.7422222222222226</v>
      </c>
    </row>
    <row r="119" spans="1:13" x14ac:dyDescent="0.2">
      <c r="A119" t="s">
        <v>836</v>
      </c>
      <c r="B119" t="s">
        <v>1790</v>
      </c>
      <c r="C119">
        <v>-21.045555811</v>
      </c>
      <c r="D119">
        <v>148.57131550299999</v>
      </c>
      <c r="E119">
        <v>910</v>
      </c>
      <c r="F119">
        <v>133</v>
      </c>
      <c r="G119">
        <v>17</v>
      </c>
      <c r="H119">
        <v>1621</v>
      </c>
      <c r="I119">
        <v>2.5</v>
      </c>
      <c r="J119">
        <v>0.2</v>
      </c>
      <c r="K119">
        <v>96</v>
      </c>
      <c r="L119" s="39">
        <f t="shared" si="6"/>
        <v>12.781954887218044</v>
      </c>
      <c r="M119" s="33">
        <f t="shared" si="5"/>
        <v>14.808888888888895</v>
      </c>
    </row>
    <row r="120" spans="1:13" x14ac:dyDescent="0.2">
      <c r="A120" t="s">
        <v>837</v>
      </c>
      <c r="B120" t="s">
        <v>1790</v>
      </c>
      <c r="C120">
        <v>-20.996134424000001</v>
      </c>
      <c r="D120">
        <v>148.30157022099999</v>
      </c>
      <c r="E120">
        <v>572</v>
      </c>
      <c r="F120">
        <v>45</v>
      </c>
      <c r="G120">
        <v>6</v>
      </c>
      <c r="H120">
        <v>1559</v>
      </c>
      <c r="I120">
        <v>3.1</v>
      </c>
      <c r="J120">
        <v>0.3</v>
      </c>
      <c r="K120">
        <v>21</v>
      </c>
      <c r="L120" s="39">
        <f t="shared" si="6"/>
        <v>13.333333333333334</v>
      </c>
      <c r="M120" s="33">
        <f t="shared" si="5"/>
        <v>5.2266666666666666</v>
      </c>
    </row>
    <row r="121" spans="1:13" x14ac:dyDescent="0.2">
      <c r="A121" t="s">
        <v>838</v>
      </c>
      <c r="B121" t="s">
        <v>1790</v>
      </c>
      <c r="C121">
        <v>-20.960717757000001</v>
      </c>
      <c r="D121">
        <v>148.23848699600001</v>
      </c>
      <c r="E121">
        <v>583</v>
      </c>
      <c r="F121">
        <v>9</v>
      </c>
      <c r="G121">
        <v>1</v>
      </c>
      <c r="H121">
        <v>1492</v>
      </c>
      <c r="I121">
        <v>2.7</v>
      </c>
      <c r="J121">
        <v>0.2</v>
      </c>
      <c r="K121">
        <v>6</v>
      </c>
      <c r="L121" s="39">
        <f t="shared" si="6"/>
        <v>11.111111111111111</v>
      </c>
      <c r="M121" s="33">
        <f t="shared" si="5"/>
        <v>0.87111111111111128</v>
      </c>
    </row>
    <row r="122" spans="1:13" x14ac:dyDescent="0.2">
      <c r="A122" t="s">
        <v>839</v>
      </c>
      <c r="B122" t="s">
        <v>1790</v>
      </c>
      <c r="C122">
        <v>-20.873890228</v>
      </c>
      <c r="D122">
        <v>148.19186997099999</v>
      </c>
      <c r="E122">
        <v>490</v>
      </c>
      <c r="F122">
        <v>18</v>
      </c>
      <c r="G122">
        <v>2</v>
      </c>
      <c r="H122">
        <v>705</v>
      </c>
      <c r="I122">
        <v>1.7</v>
      </c>
      <c r="J122">
        <v>0.2</v>
      </c>
      <c r="K122">
        <v>13</v>
      </c>
      <c r="L122" s="39">
        <f t="shared" si="6"/>
        <v>11.111111111111111</v>
      </c>
      <c r="M122" s="33">
        <f t="shared" si="5"/>
        <v>1.7422222222222226</v>
      </c>
    </row>
    <row r="123" spans="1:13" x14ac:dyDescent="0.2">
      <c r="A123" t="s">
        <v>25</v>
      </c>
      <c r="B123" t="s">
        <v>1790</v>
      </c>
      <c r="C123">
        <v>-20.989421370999999</v>
      </c>
      <c r="D123">
        <v>148.44282022199999</v>
      </c>
      <c r="E123">
        <v>776</v>
      </c>
      <c r="F123">
        <v>23</v>
      </c>
      <c r="G123">
        <v>2</v>
      </c>
      <c r="H123">
        <v>552</v>
      </c>
      <c r="I123">
        <v>1.1000000000000001</v>
      </c>
      <c r="J123">
        <v>0.1</v>
      </c>
      <c r="K123">
        <v>25</v>
      </c>
      <c r="L123" s="39">
        <f t="shared" si="6"/>
        <v>8.695652173913043</v>
      </c>
      <c r="M123" s="33">
        <f t="shared" si="5"/>
        <v>1.7422222222222226</v>
      </c>
    </row>
    <row r="124" spans="1:13" x14ac:dyDescent="0.2">
      <c r="A124" t="s">
        <v>840</v>
      </c>
      <c r="B124" t="s">
        <v>1790</v>
      </c>
      <c r="C124">
        <v>-20.985023312999999</v>
      </c>
      <c r="D124">
        <v>148.41893133299999</v>
      </c>
      <c r="E124">
        <v>736</v>
      </c>
      <c r="F124">
        <v>24</v>
      </c>
      <c r="G124">
        <v>3</v>
      </c>
      <c r="H124">
        <v>378</v>
      </c>
      <c r="I124">
        <v>1</v>
      </c>
      <c r="J124">
        <v>0.1</v>
      </c>
      <c r="K124">
        <v>26</v>
      </c>
      <c r="L124" s="39">
        <f t="shared" si="6"/>
        <v>12.5</v>
      </c>
      <c r="M124" s="33">
        <f t="shared" si="5"/>
        <v>2.6133333333333333</v>
      </c>
    </row>
    <row r="125" spans="1:13" x14ac:dyDescent="0.2">
      <c r="A125" t="s">
        <v>841</v>
      </c>
      <c r="B125" t="s">
        <v>1790</v>
      </c>
      <c r="C125">
        <v>-20.964606646</v>
      </c>
      <c r="D125">
        <v>148.30351466499999</v>
      </c>
      <c r="E125">
        <v>555</v>
      </c>
      <c r="F125">
        <v>21</v>
      </c>
      <c r="G125">
        <v>2</v>
      </c>
      <c r="H125">
        <v>420</v>
      </c>
      <c r="I125">
        <v>1.1000000000000001</v>
      </c>
      <c r="J125">
        <v>0.2</v>
      </c>
      <c r="K125">
        <v>16</v>
      </c>
      <c r="L125" s="39">
        <f t="shared" si="6"/>
        <v>9.5238095238095237</v>
      </c>
      <c r="M125" s="33">
        <f t="shared" si="5"/>
        <v>1.7422222222222226</v>
      </c>
    </row>
    <row r="126" spans="1:13" x14ac:dyDescent="0.2">
      <c r="A126" t="s">
        <v>842</v>
      </c>
      <c r="B126" t="s">
        <v>1790</v>
      </c>
      <c r="C126">
        <v>-20.972662201999999</v>
      </c>
      <c r="D126">
        <v>148.234347998</v>
      </c>
      <c r="E126">
        <v>602</v>
      </c>
      <c r="F126">
        <v>45</v>
      </c>
      <c r="G126">
        <v>7</v>
      </c>
      <c r="H126">
        <v>2323</v>
      </c>
      <c r="I126">
        <v>3.9</v>
      </c>
      <c r="J126">
        <v>0.3</v>
      </c>
      <c r="K126">
        <v>23</v>
      </c>
      <c r="L126" s="39">
        <f t="shared" si="6"/>
        <v>15.555555555555555</v>
      </c>
      <c r="M126" s="33">
        <f t="shared" si="5"/>
        <v>6.0977777777777789</v>
      </c>
    </row>
    <row r="127" spans="1:13" x14ac:dyDescent="0.2">
      <c r="A127" t="s">
        <v>26</v>
      </c>
      <c r="B127" t="s">
        <v>1790</v>
      </c>
      <c r="C127">
        <v>-20.976273313</v>
      </c>
      <c r="D127">
        <v>148.21744993999999</v>
      </c>
      <c r="E127">
        <v>570</v>
      </c>
      <c r="F127">
        <v>12</v>
      </c>
      <c r="G127">
        <v>2</v>
      </c>
      <c r="H127">
        <v>538</v>
      </c>
      <c r="I127">
        <v>1.7</v>
      </c>
      <c r="J127">
        <v>0.3</v>
      </c>
      <c r="K127">
        <v>7</v>
      </c>
      <c r="L127" s="39">
        <f t="shared" si="6"/>
        <v>16.666666666666664</v>
      </c>
      <c r="M127" s="33">
        <f t="shared" si="5"/>
        <v>1.7422222222222226</v>
      </c>
    </row>
    <row r="128" spans="1:13" x14ac:dyDescent="0.2">
      <c r="A128" t="s">
        <v>843</v>
      </c>
      <c r="B128" t="s">
        <v>1790</v>
      </c>
      <c r="C128">
        <v>-20.976328923000001</v>
      </c>
      <c r="D128">
        <v>148.42004244399999</v>
      </c>
      <c r="E128">
        <v>680</v>
      </c>
      <c r="F128">
        <v>13</v>
      </c>
      <c r="G128">
        <v>1</v>
      </c>
      <c r="H128">
        <v>351</v>
      </c>
      <c r="I128">
        <v>0.8</v>
      </c>
      <c r="J128">
        <v>0.1</v>
      </c>
      <c r="K128">
        <v>18</v>
      </c>
      <c r="L128" s="39">
        <f t="shared" si="6"/>
        <v>7.6923076923076925</v>
      </c>
      <c r="M128" s="33">
        <f t="shared" si="5"/>
        <v>0.87111111111111128</v>
      </c>
    </row>
    <row r="129" spans="1:13" x14ac:dyDescent="0.2">
      <c r="A129" t="s">
        <v>844</v>
      </c>
      <c r="B129" t="s">
        <v>1790</v>
      </c>
      <c r="C129">
        <v>-20.918217757000001</v>
      </c>
      <c r="D129">
        <v>148.21601466499999</v>
      </c>
      <c r="E129">
        <v>589</v>
      </c>
      <c r="F129">
        <v>12</v>
      </c>
      <c r="G129">
        <v>1</v>
      </c>
      <c r="H129">
        <v>1800</v>
      </c>
      <c r="I129">
        <v>3.5</v>
      </c>
      <c r="J129">
        <v>0.3</v>
      </c>
      <c r="K129">
        <v>5</v>
      </c>
      <c r="L129" s="39">
        <f t="shared" si="6"/>
        <v>8.3333333333333321</v>
      </c>
      <c r="M129" s="33">
        <f t="shared" si="5"/>
        <v>0.87111111111111128</v>
      </c>
    </row>
    <row r="130" spans="1:13" x14ac:dyDescent="0.2">
      <c r="A130" t="s">
        <v>845</v>
      </c>
      <c r="B130" t="s">
        <v>1790</v>
      </c>
      <c r="C130">
        <v>-20.937828758999999</v>
      </c>
      <c r="D130">
        <v>148.24265366200001</v>
      </c>
      <c r="E130">
        <v>596</v>
      </c>
      <c r="F130">
        <v>12</v>
      </c>
      <c r="G130">
        <v>1</v>
      </c>
      <c r="H130">
        <v>798</v>
      </c>
      <c r="I130">
        <v>2</v>
      </c>
      <c r="J130">
        <v>0.2</v>
      </c>
      <c r="K130">
        <v>7</v>
      </c>
      <c r="L130" s="39">
        <f t="shared" si="6"/>
        <v>8.3333333333333321</v>
      </c>
      <c r="M130" s="33">
        <f t="shared" si="5"/>
        <v>0.87111111111111128</v>
      </c>
    </row>
    <row r="131" spans="1:13" x14ac:dyDescent="0.2">
      <c r="A131" t="s">
        <v>846</v>
      </c>
      <c r="B131" t="s">
        <v>1790</v>
      </c>
      <c r="C131">
        <v>-20.935995535</v>
      </c>
      <c r="D131">
        <v>148.237357167</v>
      </c>
      <c r="E131">
        <v>615</v>
      </c>
      <c r="F131">
        <v>21</v>
      </c>
      <c r="G131">
        <v>2</v>
      </c>
      <c r="H131">
        <v>592</v>
      </c>
      <c r="I131">
        <v>1.4</v>
      </c>
      <c r="J131">
        <v>0.2</v>
      </c>
      <c r="K131">
        <v>17</v>
      </c>
      <c r="L131" s="39">
        <f t="shared" si="6"/>
        <v>9.5238095238095237</v>
      </c>
      <c r="M131" s="33">
        <f t="shared" si="5"/>
        <v>1.7422222222222226</v>
      </c>
    </row>
    <row r="132" spans="1:13" x14ac:dyDescent="0.2">
      <c r="A132" t="s">
        <v>27</v>
      </c>
      <c r="B132" t="s">
        <v>1790</v>
      </c>
      <c r="C132">
        <v>-20.930995535000001</v>
      </c>
      <c r="D132">
        <v>148.21740355399999</v>
      </c>
      <c r="E132">
        <v>551</v>
      </c>
      <c r="F132">
        <v>12</v>
      </c>
      <c r="G132">
        <v>2</v>
      </c>
      <c r="H132">
        <v>452</v>
      </c>
      <c r="I132">
        <v>1.2</v>
      </c>
      <c r="J132">
        <v>0.2</v>
      </c>
      <c r="K132">
        <v>12</v>
      </c>
      <c r="L132" s="39">
        <f t="shared" si="6"/>
        <v>16.666666666666664</v>
      </c>
      <c r="M132" s="33">
        <f t="shared" si="5"/>
        <v>1.7422222222222226</v>
      </c>
    </row>
    <row r="133" spans="1:13" x14ac:dyDescent="0.2">
      <c r="A133" t="s">
        <v>847</v>
      </c>
      <c r="B133" t="s">
        <v>1790</v>
      </c>
      <c r="C133">
        <v>-20.927939979000001</v>
      </c>
      <c r="D133">
        <v>148.207079389</v>
      </c>
      <c r="E133">
        <v>538</v>
      </c>
      <c r="F133">
        <v>12</v>
      </c>
      <c r="G133">
        <v>1</v>
      </c>
      <c r="H133">
        <v>1529</v>
      </c>
      <c r="I133">
        <v>3.2</v>
      </c>
      <c r="J133">
        <v>0.3</v>
      </c>
      <c r="K133">
        <v>4</v>
      </c>
      <c r="L133" s="39">
        <f t="shared" si="6"/>
        <v>8.3333333333333321</v>
      </c>
      <c r="M133" s="33">
        <f t="shared" si="5"/>
        <v>0.87111111111111128</v>
      </c>
    </row>
    <row r="134" spans="1:13" x14ac:dyDescent="0.2">
      <c r="A134" t="s">
        <v>848</v>
      </c>
      <c r="B134" t="s">
        <v>1790</v>
      </c>
      <c r="C134">
        <v>-20.882476924999999</v>
      </c>
      <c r="D134">
        <v>148.235875776</v>
      </c>
      <c r="E134">
        <v>517</v>
      </c>
      <c r="F134">
        <v>11</v>
      </c>
      <c r="G134">
        <v>1</v>
      </c>
      <c r="H134">
        <v>439</v>
      </c>
      <c r="I134">
        <v>1.2</v>
      </c>
      <c r="J134">
        <v>0.2</v>
      </c>
      <c r="K134">
        <v>10</v>
      </c>
      <c r="L134" s="39">
        <f t="shared" si="6"/>
        <v>9.0909090909090917</v>
      </c>
      <c r="M134" s="33">
        <f t="shared" si="5"/>
        <v>0.87111111111111128</v>
      </c>
    </row>
    <row r="135" spans="1:13" x14ac:dyDescent="0.2">
      <c r="A135" t="s">
        <v>849</v>
      </c>
      <c r="B135" t="s">
        <v>1790</v>
      </c>
      <c r="C135">
        <v>-21.114745536000001</v>
      </c>
      <c r="D135">
        <v>148.39615355500001</v>
      </c>
      <c r="E135">
        <v>701</v>
      </c>
      <c r="F135">
        <v>19</v>
      </c>
      <c r="G135">
        <v>3</v>
      </c>
      <c r="H135">
        <v>771</v>
      </c>
      <c r="I135">
        <v>2.2999999999999998</v>
      </c>
      <c r="J135">
        <v>0.4</v>
      </c>
      <c r="K135">
        <v>9</v>
      </c>
      <c r="L135" s="39">
        <f t="shared" si="6"/>
        <v>15.789473684210526</v>
      </c>
      <c r="M135" s="33">
        <f t="shared" si="5"/>
        <v>2.6133333333333333</v>
      </c>
    </row>
    <row r="136" spans="1:13" x14ac:dyDescent="0.2">
      <c r="A136" t="s">
        <v>850</v>
      </c>
      <c r="B136" t="s">
        <v>1790</v>
      </c>
      <c r="C136">
        <v>-21.092014145</v>
      </c>
      <c r="D136">
        <v>148.50698688899999</v>
      </c>
      <c r="E136">
        <v>833</v>
      </c>
      <c r="F136">
        <v>54</v>
      </c>
      <c r="G136">
        <v>6</v>
      </c>
      <c r="H136">
        <v>475</v>
      </c>
      <c r="I136">
        <v>1.4</v>
      </c>
      <c r="J136">
        <v>0.2</v>
      </c>
      <c r="K136">
        <v>31</v>
      </c>
      <c r="L136" s="39">
        <f t="shared" si="6"/>
        <v>11.111111111111111</v>
      </c>
      <c r="M136" s="33">
        <f t="shared" si="5"/>
        <v>5.2266666666666666</v>
      </c>
    </row>
    <row r="137" spans="1:13" x14ac:dyDescent="0.2">
      <c r="A137" t="s">
        <v>851</v>
      </c>
      <c r="B137" t="s">
        <v>1790</v>
      </c>
      <c r="C137">
        <v>-21.059051091000001</v>
      </c>
      <c r="D137">
        <v>148.291061052</v>
      </c>
      <c r="E137">
        <v>621</v>
      </c>
      <c r="F137">
        <v>12</v>
      </c>
      <c r="G137">
        <v>1</v>
      </c>
      <c r="H137">
        <v>1424</v>
      </c>
      <c r="I137">
        <v>3.4</v>
      </c>
      <c r="J137">
        <v>0.4</v>
      </c>
      <c r="K137">
        <v>4</v>
      </c>
      <c r="L137" s="39">
        <f t="shared" si="6"/>
        <v>8.3333333333333321</v>
      </c>
      <c r="M137" s="33">
        <f t="shared" si="5"/>
        <v>0.87111111111111128</v>
      </c>
    </row>
    <row r="138" spans="1:13" x14ac:dyDescent="0.2">
      <c r="A138" t="s">
        <v>852</v>
      </c>
      <c r="B138" t="s">
        <v>1790</v>
      </c>
      <c r="C138">
        <v>-21.028680811000001</v>
      </c>
      <c r="D138">
        <v>148.30430161199999</v>
      </c>
      <c r="E138">
        <v>602</v>
      </c>
      <c r="F138">
        <v>93</v>
      </c>
      <c r="G138">
        <v>12</v>
      </c>
      <c r="H138">
        <v>3249</v>
      </c>
      <c r="I138">
        <v>4.8</v>
      </c>
      <c r="J138">
        <v>0.3</v>
      </c>
      <c r="K138">
        <v>36</v>
      </c>
      <c r="L138" s="39">
        <f t="shared" si="6"/>
        <v>12.903225806451612</v>
      </c>
      <c r="M138" s="33">
        <f t="shared" ref="M138:M201" si="7">G138*9.8*400/3600*80%</f>
        <v>10.453333333333333</v>
      </c>
    </row>
    <row r="139" spans="1:13" x14ac:dyDescent="0.2">
      <c r="A139" t="s">
        <v>28</v>
      </c>
      <c r="B139" t="s">
        <v>1790</v>
      </c>
      <c r="C139">
        <v>-21.112979586000002</v>
      </c>
      <c r="D139">
        <v>148.36476466600001</v>
      </c>
      <c r="E139">
        <v>745</v>
      </c>
      <c r="F139">
        <v>10</v>
      </c>
      <c r="G139">
        <v>1</v>
      </c>
      <c r="H139">
        <v>823</v>
      </c>
      <c r="I139">
        <v>1.8</v>
      </c>
      <c r="J139">
        <v>0.2</v>
      </c>
      <c r="K139">
        <v>7</v>
      </c>
      <c r="L139" s="39">
        <f t="shared" ref="L139:L202" si="8">G139/F139*100</f>
        <v>10</v>
      </c>
      <c r="M139" s="33">
        <f t="shared" si="7"/>
        <v>0.87111111111111128</v>
      </c>
    </row>
    <row r="140" spans="1:13" x14ac:dyDescent="0.2">
      <c r="A140" t="s">
        <v>853</v>
      </c>
      <c r="B140" t="s">
        <v>1790</v>
      </c>
      <c r="C140">
        <v>-21.098384316000001</v>
      </c>
      <c r="D140">
        <v>148.37293144099999</v>
      </c>
      <c r="E140">
        <v>719</v>
      </c>
      <c r="F140">
        <v>76</v>
      </c>
      <c r="G140">
        <v>10</v>
      </c>
      <c r="H140">
        <v>1886</v>
      </c>
      <c r="I140">
        <v>3.8</v>
      </c>
      <c r="J140">
        <v>0.4</v>
      </c>
      <c r="K140">
        <v>27</v>
      </c>
      <c r="L140" s="39">
        <f t="shared" si="8"/>
        <v>13.157894736842104</v>
      </c>
      <c r="M140" s="33">
        <f t="shared" si="7"/>
        <v>8.7111111111111121</v>
      </c>
    </row>
    <row r="141" spans="1:13" x14ac:dyDescent="0.2">
      <c r="A141" t="s">
        <v>854</v>
      </c>
      <c r="B141" t="s">
        <v>1790</v>
      </c>
      <c r="C141">
        <v>-21.111995428</v>
      </c>
      <c r="D141">
        <v>148.499209111</v>
      </c>
      <c r="E141">
        <v>805</v>
      </c>
      <c r="F141">
        <v>30</v>
      </c>
      <c r="G141">
        <v>4</v>
      </c>
      <c r="H141">
        <v>700</v>
      </c>
      <c r="I141">
        <v>1</v>
      </c>
      <c r="J141">
        <v>0.1</v>
      </c>
      <c r="K141">
        <v>58</v>
      </c>
      <c r="L141" s="39">
        <f t="shared" si="8"/>
        <v>13.333333333333334</v>
      </c>
      <c r="M141" s="33">
        <f t="shared" si="7"/>
        <v>3.4844444444444451</v>
      </c>
    </row>
    <row r="142" spans="1:13" x14ac:dyDescent="0.2">
      <c r="A142" t="s">
        <v>855</v>
      </c>
      <c r="B142" t="s">
        <v>1790</v>
      </c>
      <c r="C142">
        <v>-21.091142562999998</v>
      </c>
      <c r="D142">
        <v>148.48239541800001</v>
      </c>
      <c r="E142">
        <v>861</v>
      </c>
      <c r="F142">
        <v>57</v>
      </c>
      <c r="G142">
        <v>8</v>
      </c>
      <c r="H142">
        <v>1138</v>
      </c>
      <c r="I142">
        <v>2.4</v>
      </c>
      <c r="J142">
        <v>0.3</v>
      </c>
      <c r="K142">
        <v>32</v>
      </c>
      <c r="L142" s="39">
        <f t="shared" si="8"/>
        <v>14.035087719298245</v>
      </c>
      <c r="M142" s="33">
        <f t="shared" si="7"/>
        <v>6.9688888888888902</v>
      </c>
    </row>
    <row r="143" spans="1:13" x14ac:dyDescent="0.2">
      <c r="A143" t="s">
        <v>856</v>
      </c>
      <c r="B143" t="s">
        <v>1790</v>
      </c>
      <c r="C143">
        <v>-21.08950248</v>
      </c>
      <c r="D143">
        <v>148.463653556</v>
      </c>
      <c r="E143">
        <v>931</v>
      </c>
      <c r="F143">
        <v>20</v>
      </c>
      <c r="G143">
        <v>2</v>
      </c>
      <c r="H143">
        <v>1596</v>
      </c>
      <c r="I143">
        <v>2.9</v>
      </c>
      <c r="J143">
        <v>0.3</v>
      </c>
      <c r="K143">
        <v>10</v>
      </c>
      <c r="L143" s="39">
        <f t="shared" si="8"/>
        <v>10</v>
      </c>
      <c r="M143" s="33">
        <f t="shared" si="7"/>
        <v>1.7422222222222226</v>
      </c>
    </row>
    <row r="144" spans="1:13" x14ac:dyDescent="0.2">
      <c r="A144" t="s">
        <v>857</v>
      </c>
      <c r="B144" t="s">
        <v>1790</v>
      </c>
      <c r="C144">
        <v>-21.067291921999999</v>
      </c>
      <c r="D144">
        <v>148.435320222</v>
      </c>
      <c r="E144">
        <v>799</v>
      </c>
      <c r="F144">
        <v>17</v>
      </c>
      <c r="G144">
        <v>2</v>
      </c>
      <c r="H144">
        <v>735</v>
      </c>
      <c r="I144">
        <v>1.8</v>
      </c>
      <c r="J144">
        <v>0.2</v>
      </c>
      <c r="K144">
        <v>11</v>
      </c>
      <c r="L144" s="39">
        <f t="shared" si="8"/>
        <v>11.76470588235294</v>
      </c>
      <c r="M144" s="33">
        <f t="shared" si="7"/>
        <v>1.7422222222222226</v>
      </c>
    </row>
    <row r="145" spans="1:13" x14ac:dyDescent="0.2">
      <c r="A145" t="s">
        <v>858</v>
      </c>
      <c r="B145" t="s">
        <v>1790</v>
      </c>
      <c r="C145">
        <v>-21.080903033999999</v>
      </c>
      <c r="D145">
        <v>148.47809799999999</v>
      </c>
      <c r="E145">
        <v>915</v>
      </c>
      <c r="F145">
        <v>13</v>
      </c>
      <c r="G145">
        <v>2</v>
      </c>
      <c r="H145">
        <v>1766</v>
      </c>
      <c r="I145">
        <v>3.4</v>
      </c>
      <c r="J145">
        <v>0.3</v>
      </c>
      <c r="K145">
        <v>6</v>
      </c>
      <c r="L145" s="39">
        <f t="shared" si="8"/>
        <v>15.384615384615385</v>
      </c>
      <c r="M145" s="33">
        <f t="shared" si="7"/>
        <v>1.7422222222222226</v>
      </c>
    </row>
    <row r="146" spans="1:13" x14ac:dyDescent="0.2">
      <c r="A146" t="s">
        <v>859</v>
      </c>
      <c r="B146" t="s">
        <v>1790</v>
      </c>
      <c r="C146">
        <v>-21.080162202</v>
      </c>
      <c r="D146">
        <v>148.46915350099999</v>
      </c>
      <c r="E146">
        <v>937</v>
      </c>
      <c r="F146">
        <v>88</v>
      </c>
      <c r="G146">
        <v>12</v>
      </c>
      <c r="H146">
        <v>2607</v>
      </c>
      <c r="I146">
        <v>3.5</v>
      </c>
      <c r="J146">
        <v>0.2</v>
      </c>
      <c r="K146">
        <v>52</v>
      </c>
      <c r="L146" s="39">
        <f t="shared" si="8"/>
        <v>13.636363636363635</v>
      </c>
      <c r="M146" s="33">
        <f t="shared" si="7"/>
        <v>10.453333333333333</v>
      </c>
    </row>
    <row r="147" spans="1:13" x14ac:dyDescent="0.2">
      <c r="A147" t="s">
        <v>860</v>
      </c>
      <c r="B147" t="s">
        <v>1790</v>
      </c>
      <c r="C147">
        <v>-21.067939979999998</v>
      </c>
      <c r="D147">
        <v>148.293746056</v>
      </c>
      <c r="E147">
        <v>612</v>
      </c>
      <c r="F147">
        <v>32</v>
      </c>
      <c r="G147">
        <v>6</v>
      </c>
      <c r="H147">
        <v>1835</v>
      </c>
      <c r="I147">
        <v>4.2</v>
      </c>
      <c r="J147">
        <v>0.5</v>
      </c>
      <c r="K147">
        <v>13</v>
      </c>
      <c r="L147" s="39">
        <f t="shared" si="8"/>
        <v>18.75</v>
      </c>
      <c r="M147" s="33">
        <f t="shared" si="7"/>
        <v>5.2266666666666666</v>
      </c>
    </row>
    <row r="148" spans="1:13" x14ac:dyDescent="0.2">
      <c r="A148" t="s">
        <v>861</v>
      </c>
      <c r="B148" t="s">
        <v>1790</v>
      </c>
      <c r="C148">
        <v>-21.070995536000002</v>
      </c>
      <c r="D148">
        <v>148.30800549700001</v>
      </c>
      <c r="E148">
        <v>622</v>
      </c>
      <c r="F148">
        <v>19</v>
      </c>
      <c r="G148">
        <v>2</v>
      </c>
      <c r="H148">
        <v>830</v>
      </c>
      <c r="I148">
        <v>2.5</v>
      </c>
      <c r="J148">
        <v>0.4</v>
      </c>
      <c r="K148">
        <v>7</v>
      </c>
      <c r="L148" s="39">
        <f t="shared" si="8"/>
        <v>10.526315789473683</v>
      </c>
      <c r="M148" s="33">
        <f t="shared" si="7"/>
        <v>1.7422222222222226</v>
      </c>
    </row>
    <row r="149" spans="1:13" x14ac:dyDescent="0.2">
      <c r="A149" t="s">
        <v>862</v>
      </c>
      <c r="B149" t="s">
        <v>1790</v>
      </c>
      <c r="C149">
        <v>-21.026439871000001</v>
      </c>
      <c r="D149">
        <v>148.29920910999999</v>
      </c>
      <c r="E149">
        <v>610</v>
      </c>
      <c r="F149">
        <v>10</v>
      </c>
      <c r="G149">
        <v>1</v>
      </c>
      <c r="H149">
        <v>1157</v>
      </c>
      <c r="I149">
        <v>2</v>
      </c>
      <c r="J149">
        <v>0.2</v>
      </c>
      <c r="K149">
        <v>9</v>
      </c>
      <c r="L149" s="39">
        <f t="shared" si="8"/>
        <v>10</v>
      </c>
      <c r="M149" s="33">
        <f t="shared" si="7"/>
        <v>0.87111111111111128</v>
      </c>
    </row>
    <row r="150" spans="1:13" x14ac:dyDescent="0.2">
      <c r="A150" t="s">
        <v>863</v>
      </c>
      <c r="B150" t="s">
        <v>1790</v>
      </c>
      <c r="C150">
        <v>-21.05043998</v>
      </c>
      <c r="D150">
        <v>148.30494994099999</v>
      </c>
      <c r="E150">
        <v>627</v>
      </c>
      <c r="F150">
        <v>16</v>
      </c>
      <c r="G150">
        <v>2</v>
      </c>
      <c r="H150">
        <v>947</v>
      </c>
      <c r="I150">
        <v>2</v>
      </c>
      <c r="J150">
        <v>0.2</v>
      </c>
      <c r="K150">
        <v>10</v>
      </c>
      <c r="L150" s="39">
        <f t="shared" si="8"/>
        <v>12.5</v>
      </c>
      <c r="M150" s="33">
        <f t="shared" si="7"/>
        <v>1.7422222222222226</v>
      </c>
    </row>
    <row r="151" spans="1:13" x14ac:dyDescent="0.2">
      <c r="A151" t="s">
        <v>29</v>
      </c>
      <c r="B151" t="s">
        <v>1790</v>
      </c>
      <c r="C151">
        <v>-20.974421370000002</v>
      </c>
      <c r="D151">
        <v>148.30661660800001</v>
      </c>
      <c r="E151">
        <v>580</v>
      </c>
      <c r="F151">
        <v>14</v>
      </c>
      <c r="G151">
        <v>2</v>
      </c>
      <c r="H151">
        <v>1595</v>
      </c>
      <c r="I151">
        <v>2.6</v>
      </c>
      <c r="J151">
        <v>0.2</v>
      </c>
      <c r="K151">
        <v>12</v>
      </c>
      <c r="L151" s="39">
        <f t="shared" si="8"/>
        <v>14.285714285714285</v>
      </c>
      <c r="M151" s="33">
        <f t="shared" si="7"/>
        <v>1.7422222222222226</v>
      </c>
    </row>
    <row r="152" spans="1:13" x14ac:dyDescent="0.2">
      <c r="A152" t="s">
        <v>864</v>
      </c>
      <c r="B152" t="s">
        <v>1790</v>
      </c>
      <c r="C152">
        <v>-21.013426090999999</v>
      </c>
      <c r="D152">
        <v>148.30254244299999</v>
      </c>
      <c r="E152">
        <v>627</v>
      </c>
      <c r="F152">
        <v>16</v>
      </c>
      <c r="G152">
        <v>2</v>
      </c>
      <c r="H152">
        <v>1450</v>
      </c>
      <c r="I152">
        <v>3.2</v>
      </c>
      <c r="J152">
        <v>0.4</v>
      </c>
      <c r="K152">
        <v>7</v>
      </c>
      <c r="L152" s="39">
        <f t="shared" si="8"/>
        <v>12.5</v>
      </c>
      <c r="M152" s="33">
        <f t="shared" si="7"/>
        <v>1.7422222222222226</v>
      </c>
    </row>
    <row r="153" spans="1:13" x14ac:dyDescent="0.2">
      <c r="A153" t="s">
        <v>865</v>
      </c>
      <c r="B153" t="s">
        <v>1790</v>
      </c>
      <c r="C153">
        <v>-21.064606647000002</v>
      </c>
      <c r="D153">
        <v>148.39490355500001</v>
      </c>
      <c r="E153">
        <v>609</v>
      </c>
      <c r="F153">
        <v>10</v>
      </c>
      <c r="G153">
        <v>1</v>
      </c>
      <c r="H153">
        <v>681</v>
      </c>
      <c r="I153">
        <v>2</v>
      </c>
      <c r="J153">
        <v>0.3</v>
      </c>
      <c r="K153">
        <v>6</v>
      </c>
      <c r="L153" s="39">
        <f t="shared" si="8"/>
        <v>10</v>
      </c>
      <c r="M153" s="33">
        <f t="shared" si="7"/>
        <v>0.87111111111111128</v>
      </c>
    </row>
    <row r="154" spans="1:13" x14ac:dyDescent="0.2">
      <c r="A154" t="s">
        <v>866</v>
      </c>
      <c r="B154" t="s">
        <v>1790</v>
      </c>
      <c r="C154">
        <v>-21.073495535999999</v>
      </c>
      <c r="D154">
        <v>148.54268133400001</v>
      </c>
      <c r="E154">
        <v>882</v>
      </c>
      <c r="F154">
        <v>85</v>
      </c>
      <c r="G154">
        <v>10</v>
      </c>
      <c r="H154">
        <v>359</v>
      </c>
      <c r="I154">
        <v>0.7</v>
      </c>
      <c r="J154">
        <v>0.1</v>
      </c>
      <c r="K154">
        <v>175</v>
      </c>
      <c r="L154" s="39">
        <f t="shared" si="8"/>
        <v>11.76470588235294</v>
      </c>
      <c r="M154" s="33">
        <f t="shared" si="7"/>
        <v>8.7111111111111121</v>
      </c>
    </row>
    <row r="155" spans="1:13" x14ac:dyDescent="0.2">
      <c r="A155" t="s">
        <v>867</v>
      </c>
      <c r="B155" t="s">
        <v>1790</v>
      </c>
      <c r="C155">
        <v>-21.072168496</v>
      </c>
      <c r="D155">
        <v>148.43386948400001</v>
      </c>
      <c r="E155">
        <v>843</v>
      </c>
      <c r="F155">
        <v>10</v>
      </c>
      <c r="G155">
        <v>1</v>
      </c>
      <c r="H155">
        <v>618</v>
      </c>
      <c r="I155">
        <v>1.7</v>
      </c>
      <c r="J155">
        <v>0.2</v>
      </c>
      <c r="K155">
        <v>7</v>
      </c>
      <c r="L155" s="39">
        <f t="shared" si="8"/>
        <v>10</v>
      </c>
      <c r="M155" s="33">
        <f t="shared" si="7"/>
        <v>0.87111111111111128</v>
      </c>
    </row>
    <row r="156" spans="1:13" x14ac:dyDescent="0.2">
      <c r="A156" t="s">
        <v>868</v>
      </c>
      <c r="B156" t="s">
        <v>1790</v>
      </c>
      <c r="C156">
        <v>-21.019717866000001</v>
      </c>
      <c r="D156">
        <v>148.310209001</v>
      </c>
      <c r="E156">
        <v>623</v>
      </c>
      <c r="F156">
        <v>21</v>
      </c>
      <c r="G156">
        <v>2</v>
      </c>
      <c r="H156">
        <v>1150</v>
      </c>
      <c r="I156">
        <v>2</v>
      </c>
      <c r="J156">
        <v>0.2</v>
      </c>
      <c r="K156">
        <v>15</v>
      </c>
      <c r="L156" s="39">
        <f t="shared" si="8"/>
        <v>9.5238095238095237</v>
      </c>
      <c r="M156" s="33">
        <f t="shared" si="7"/>
        <v>1.7422222222222226</v>
      </c>
    </row>
    <row r="157" spans="1:13" x14ac:dyDescent="0.2">
      <c r="A157" t="s">
        <v>869</v>
      </c>
      <c r="B157" t="s">
        <v>1790</v>
      </c>
      <c r="C157">
        <v>-21.034217648999999</v>
      </c>
      <c r="D157">
        <v>148.298931332</v>
      </c>
      <c r="E157">
        <v>591</v>
      </c>
      <c r="F157">
        <v>18</v>
      </c>
      <c r="G157">
        <v>2</v>
      </c>
      <c r="H157">
        <v>1151</v>
      </c>
      <c r="I157">
        <v>1.7</v>
      </c>
      <c r="J157">
        <v>0.1</v>
      </c>
      <c r="K157">
        <v>19</v>
      </c>
      <c r="L157" s="39">
        <f t="shared" si="8"/>
        <v>11.111111111111111</v>
      </c>
      <c r="M157" s="33">
        <f t="shared" si="7"/>
        <v>1.7422222222222226</v>
      </c>
    </row>
    <row r="158" spans="1:13" x14ac:dyDescent="0.2">
      <c r="A158" t="s">
        <v>30</v>
      </c>
      <c r="B158" t="s">
        <v>1790</v>
      </c>
      <c r="C158">
        <v>-21.022106646000001</v>
      </c>
      <c r="D158">
        <v>148.292681332</v>
      </c>
      <c r="E158">
        <v>614</v>
      </c>
      <c r="F158">
        <v>17</v>
      </c>
      <c r="G158">
        <v>2</v>
      </c>
      <c r="H158">
        <v>1362</v>
      </c>
      <c r="I158">
        <v>3.1</v>
      </c>
      <c r="J158">
        <v>0.4</v>
      </c>
      <c r="K158">
        <v>8</v>
      </c>
      <c r="L158" s="39">
        <f t="shared" si="8"/>
        <v>11.76470588235294</v>
      </c>
      <c r="M158" s="33">
        <f t="shared" si="7"/>
        <v>1.7422222222222226</v>
      </c>
    </row>
    <row r="159" spans="1:13" x14ac:dyDescent="0.2">
      <c r="A159" t="s">
        <v>870</v>
      </c>
      <c r="B159" t="s">
        <v>1790</v>
      </c>
      <c r="C159">
        <v>-21.018051198999999</v>
      </c>
      <c r="D159">
        <v>148.24382011200001</v>
      </c>
      <c r="E159">
        <v>581</v>
      </c>
      <c r="F159">
        <v>65</v>
      </c>
      <c r="G159">
        <v>12</v>
      </c>
      <c r="H159">
        <v>2642</v>
      </c>
      <c r="I159">
        <v>5.8</v>
      </c>
      <c r="J159">
        <v>0.6</v>
      </c>
      <c r="K159">
        <v>19</v>
      </c>
      <c r="L159" s="39">
        <f t="shared" si="8"/>
        <v>18.461538461538463</v>
      </c>
      <c r="M159" s="33">
        <f t="shared" si="7"/>
        <v>10.453333333333333</v>
      </c>
    </row>
    <row r="160" spans="1:13" x14ac:dyDescent="0.2">
      <c r="A160" t="s">
        <v>871</v>
      </c>
      <c r="B160" t="s">
        <v>1790</v>
      </c>
      <c r="C160">
        <v>-20.981759424</v>
      </c>
      <c r="D160">
        <v>148.43254244400001</v>
      </c>
      <c r="E160">
        <v>677</v>
      </c>
      <c r="F160">
        <v>9</v>
      </c>
      <c r="G160">
        <v>1</v>
      </c>
      <c r="H160">
        <v>288</v>
      </c>
      <c r="I160">
        <v>0.9</v>
      </c>
      <c r="J160">
        <v>0.1</v>
      </c>
      <c r="K160">
        <v>8</v>
      </c>
      <c r="L160" s="39">
        <f t="shared" si="8"/>
        <v>11.111111111111111</v>
      </c>
      <c r="M160" s="33">
        <f t="shared" si="7"/>
        <v>0.87111111111111128</v>
      </c>
    </row>
    <row r="161" spans="1:13" x14ac:dyDescent="0.2">
      <c r="A161" t="s">
        <v>872</v>
      </c>
      <c r="B161" t="s">
        <v>1790</v>
      </c>
      <c r="C161">
        <v>-21.005872108999998</v>
      </c>
      <c r="D161">
        <v>148.41322142600001</v>
      </c>
      <c r="E161">
        <v>673</v>
      </c>
      <c r="F161">
        <v>12</v>
      </c>
      <c r="G161">
        <v>2</v>
      </c>
      <c r="H161">
        <v>831</v>
      </c>
      <c r="I161">
        <v>2</v>
      </c>
      <c r="J161">
        <v>0.2</v>
      </c>
      <c r="K161">
        <v>9</v>
      </c>
      <c r="L161" s="39">
        <f t="shared" si="8"/>
        <v>16.666666666666664</v>
      </c>
      <c r="M161" s="33">
        <f t="shared" si="7"/>
        <v>1.7422222222222226</v>
      </c>
    </row>
    <row r="162" spans="1:13" x14ac:dyDescent="0.2">
      <c r="A162" t="s">
        <v>873</v>
      </c>
      <c r="B162" t="s">
        <v>1790</v>
      </c>
      <c r="C162">
        <v>-20.994976926</v>
      </c>
      <c r="D162">
        <v>148.42032022199999</v>
      </c>
      <c r="E162">
        <v>715</v>
      </c>
      <c r="F162">
        <v>16</v>
      </c>
      <c r="G162">
        <v>2</v>
      </c>
      <c r="H162">
        <v>1093</v>
      </c>
      <c r="I162">
        <v>2.7</v>
      </c>
      <c r="J162">
        <v>0.3</v>
      </c>
      <c r="K162">
        <v>7</v>
      </c>
      <c r="L162" s="39">
        <f t="shared" si="8"/>
        <v>12.5</v>
      </c>
      <c r="M162" s="33">
        <f t="shared" si="7"/>
        <v>1.7422222222222226</v>
      </c>
    </row>
    <row r="163" spans="1:13" x14ac:dyDescent="0.2">
      <c r="A163" t="s">
        <v>874</v>
      </c>
      <c r="B163" t="s">
        <v>1790</v>
      </c>
      <c r="C163">
        <v>-21.007523313</v>
      </c>
      <c r="D163">
        <v>148.41782022199999</v>
      </c>
      <c r="E163">
        <v>663</v>
      </c>
      <c r="F163">
        <v>48</v>
      </c>
      <c r="G163">
        <v>7</v>
      </c>
      <c r="H163">
        <v>613</v>
      </c>
      <c r="I163">
        <v>1.7</v>
      </c>
      <c r="J163">
        <v>0.2</v>
      </c>
      <c r="K163">
        <v>32</v>
      </c>
      <c r="L163" s="39">
        <f t="shared" si="8"/>
        <v>14.583333333333334</v>
      </c>
      <c r="M163" s="33">
        <f t="shared" si="7"/>
        <v>6.0977777777777789</v>
      </c>
    </row>
    <row r="164" spans="1:13" x14ac:dyDescent="0.2">
      <c r="A164" t="s">
        <v>875</v>
      </c>
      <c r="B164" t="s">
        <v>1790</v>
      </c>
      <c r="C164">
        <v>-20.997889524000001</v>
      </c>
      <c r="D164">
        <v>148.39009290000001</v>
      </c>
      <c r="E164">
        <v>628</v>
      </c>
      <c r="F164">
        <v>10</v>
      </c>
      <c r="G164">
        <v>1</v>
      </c>
      <c r="H164">
        <v>1201</v>
      </c>
      <c r="I164">
        <v>2.9</v>
      </c>
      <c r="J164">
        <v>0.3</v>
      </c>
      <c r="K164">
        <v>5</v>
      </c>
      <c r="L164" s="39">
        <f t="shared" si="8"/>
        <v>10</v>
      </c>
      <c r="M164" s="33">
        <f t="shared" si="7"/>
        <v>0.87111111111111128</v>
      </c>
    </row>
    <row r="165" spans="1:13" x14ac:dyDescent="0.2">
      <c r="A165" t="s">
        <v>876</v>
      </c>
      <c r="B165" t="s">
        <v>1790</v>
      </c>
      <c r="C165">
        <v>-20.858773312</v>
      </c>
      <c r="D165">
        <v>148.544209112</v>
      </c>
      <c r="E165">
        <v>750</v>
      </c>
      <c r="F165">
        <v>24</v>
      </c>
      <c r="G165">
        <v>3</v>
      </c>
      <c r="H165">
        <v>842</v>
      </c>
      <c r="I165">
        <v>2.2000000000000002</v>
      </c>
      <c r="J165">
        <v>0.3</v>
      </c>
      <c r="K165">
        <v>13</v>
      </c>
      <c r="L165" s="39">
        <f t="shared" si="8"/>
        <v>12.5</v>
      </c>
      <c r="M165" s="33">
        <f t="shared" si="7"/>
        <v>2.6133333333333333</v>
      </c>
    </row>
    <row r="166" spans="1:13" x14ac:dyDescent="0.2">
      <c r="A166" t="s">
        <v>877</v>
      </c>
      <c r="B166" t="s">
        <v>1790</v>
      </c>
      <c r="C166">
        <v>-20.719051088000001</v>
      </c>
      <c r="D166">
        <v>148.41837577699999</v>
      </c>
      <c r="E166">
        <v>627</v>
      </c>
      <c r="F166">
        <v>37</v>
      </c>
      <c r="G166">
        <v>6</v>
      </c>
      <c r="H166">
        <v>1603</v>
      </c>
      <c r="I166">
        <v>4.0999999999999996</v>
      </c>
      <c r="J166">
        <v>0.5</v>
      </c>
      <c r="K166">
        <v>12</v>
      </c>
      <c r="L166" s="39">
        <f t="shared" si="8"/>
        <v>16.216216216216218</v>
      </c>
      <c r="M166" s="33">
        <f t="shared" si="7"/>
        <v>5.2266666666666666</v>
      </c>
    </row>
    <row r="167" spans="1:13" x14ac:dyDescent="0.2">
      <c r="A167" t="s">
        <v>878</v>
      </c>
      <c r="B167" t="s">
        <v>1790</v>
      </c>
      <c r="C167">
        <v>-20.813495534000001</v>
      </c>
      <c r="D167">
        <v>148.50032022299999</v>
      </c>
      <c r="E167">
        <v>578</v>
      </c>
      <c r="F167">
        <v>48</v>
      </c>
      <c r="G167">
        <v>7</v>
      </c>
      <c r="H167">
        <v>885</v>
      </c>
      <c r="I167">
        <v>2.2000000000000002</v>
      </c>
      <c r="J167">
        <v>0.3</v>
      </c>
      <c r="K167">
        <v>29</v>
      </c>
      <c r="L167" s="39">
        <f t="shared" si="8"/>
        <v>14.583333333333334</v>
      </c>
      <c r="M167" s="33">
        <f t="shared" si="7"/>
        <v>6.0977777777777789</v>
      </c>
    </row>
    <row r="168" spans="1:13" x14ac:dyDescent="0.2">
      <c r="A168" t="s">
        <v>879</v>
      </c>
      <c r="B168" t="s">
        <v>1790</v>
      </c>
      <c r="C168">
        <v>-20.810162200000001</v>
      </c>
      <c r="D168">
        <v>148.51170911200001</v>
      </c>
      <c r="E168">
        <v>563</v>
      </c>
      <c r="F168">
        <v>12</v>
      </c>
      <c r="G168">
        <v>2</v>
      </c>
      <c r="H168">
        <v>1212</v>
      </c>
      <c r="I168">
        <v>3.1</v>
      </c>
      <c r="J168">
        <v>0.4</v>
      </c>
      <c r="K168">
        <v>6</v>
      </c>
      <c r="L168" s="39">
        <f t="shared" si="8"/>
        <v>16.666666666666664</v>
      </c>
      <c r="M168" s="33">
        <f t="shared" si="7"/>
        <v>1.7422222222222226</v>
      </c>
    </row>
    <row r="169" spans="1:13" x14ac:dyDescent="0.2">
      <c r="A169" t="s">
        <v>880</v>
      </c>
      <c r="B169" t="s">
        <v>1790</v>
      </c>
      <c r="C169">
        <v>-20.850162201</v>
      </c>
      <c r="D169">
        <v>148.53837577799999</v>
      </c>
      <c r="E169">
        <v>753</v>
      </c>
      <c r="F169">
        <v>12</v>
      </c>
      <c r="G169">
        <v>1</v>
      </c>
      <c r="H169">
        <v>1092</v>
      </c>
      <c r="I169">
        <v>1.6</v>
      </c>
      <c r="J169">
        <v>0.1</v>
      </c>
      <c r="K169">
        <v>14</v>
      </c>
      <c r="L169" s="39">
        <f t="shared" si="8"/>
        <v>8.3333333333333321</v>
      </c>
      <c r="M169" s="33">
        <f t="shared" si="7"/>
        <v>0.87111111111111128</v>
      </c>
    </row>
    <row r="170" spans="1:13" x14ac:dyDescent="0.2">
      <c r="A170" t="s">
        <v>95</v>
      </c>
      <c r="B170" t="s">
        <v>1790</v>
      </c>
      <c r="C170">
        <v>-20.871828867000001</v>
      </c>
      <c r="D170">
        <v>148.58448688999999</v>
      </c>
      <c r="E170">
        <v>674</v>
      </c>
      <c r="F170">
        <v>12</v>
      </c>
      <c r="G170">
        <v>2</v>
      </c>
      <c r="H170">
        <v>1246</v>
      </c>
      <c r="I170">
        <v>2.6</v>
      </c>
      <c r="J170">
        <v>0.3</v>
      </c>
      <c r="K170">
        <v>8</v>
      </c>
      <c r="L170" s="39">
        <f t="shared" si="8"/>
        <v>16.666666666666664</v>
      </c>
      <c r="M170" s="33">
        <f t="shared" si="7"/>
        <v>1.7422222222222226</v>
      </c>
    </row>
    <row r="171" spans="1:13" x14ac:dyDescent="0.2">
      <c r="A171" t="s">
        <v>881</v>
      </c>
      <c r="B171" t="s">
        <v>1790</v>
      </c>
      <c r="C171">
        <v>-20.862106645000001</v>
      </c>
      <c r="D171">
        <v>148.585042445</v>
      </c>
      <c r="E171">
        <v>675</v>
      </c>
      <c r="F171">
        <v>66</v>
      </c>
      <c r="G171">
        <v>10</v>
      </c>
      <c r="H171">
        <v>2807</v>
      </c>
      <c r="I171">
        <v>4.3</v>
      </c>
      <c r="J171">
        <v>0.3</v>
      </c>
      <c r="K171">
        <v>33</v>
      </c>
      <c r="L171" s="39">
        <f t="shared" si="8"/>
        <v>15.151515151515152</v>
      </c>
      <c r="M171" s="33">
        <f t="shared" si="7"/>
        <v>8.7111111111111121</v>
      </c>
    </row>
    <row r="172" spans="1:13" x14ac:dyDescent="0.2">
      <c r="A172" t="s">
        <v>882</v>
      </c>
      <c r="B172" t="s">
        <v>1790</v>
      </c>
      <c r="C172">
        <v>-20.830717755999999</v>
      </c>
      <c r="D172">
        <v>148.48698688900001</v>
      </c>
      <c r="E172">
        <v>661</v>
      </c>
      <c r="F172">
        <v>25</v>
      </c>
      <c r="G172">
        <v>3</v>
      </c>
      <c r="H172">
        <v>567</v>
      </c>
      <c r="I172">
        <v>1.5</v>
      </c>
      <c r="J172">
        <v>0.2</v>
      </c>
      <c r="K172">
        <v>18</v>
      </c>
      <c r="L172" s="39">
        <f t="shared" si="8"/>
        <v>12</v>
      </c>
      <c r="M172" s="33">
        <f t="shared" si="7"/>
        <v>2.6133333333333333</v>
      </c>
    </row>
    <row r="173" spans="1:13" x14ac:dyDescent="0.2">
      <c r="A173" t="s">
        <v>883</v>
      </c>
      <c r="B173" t="s">
        <v>1790</v>
      </c>
      <c r="C173">
        <v>-20.682939977</v>
      </c>
      <c r="D173">
        <v>148.374764666</v>
      </c>
      <c r="E173">
        <v>420</v>
      </c>
      <c r="F173">
        <v>13</v>
      </c>
      <c r="G173">
        <v>3</v>
      </c>
      <c r="H173">
        <v>1213</v>
      </c>
      <c r="I173">
        <v>4.2</v>
      </c>
      <c r="J173">
        <v>0.7</v>
      </c>
      <c r="K173">
        <v>4</v>
      </c>
      <c r="L173" s="39">
        <f t="shared" si="8"/>
        <v>23.076923076923077</v>
      </c>
      <c r="M173" s="33">
        <f t="shared" si="7"/>
        <v>2.6133333333333333</v>
      </c>
    </row>
    <row r="174" spans="1:13" x14ac:dyDescent="0.2">
      <c r="A174" t="s">
        <v>884</v>
      </c>
      <c r="B174" t="s">
        <v>1790</v>
      </c>
      <c r="C174">
        <v>-20.681828866</v>
      </c>
      <c r="D174">
        <v>148.381153555</v>
      </c>
      <c r="E174">
        <v>413</v>
      </c>
      <c r="F174">
        <v>77</v>
      </c>
      <c r="G174">
        <v>11</v>
      </c>
      <c r="H174">
        <v>1603</v>
      </c>
      <c r="I174">
        <v>4.7</v>
      </c>
      <c r="J174">
        <v>0.7</v>
      </c>
      <c r="K174">
        <v>16</v>
      </c>
      <c r="L174" s="39">
        <f t="shared" si="8"/>
        <v>14.285714285714285</v>
      </c>
      <c r="M174" s="33">
        <f t="shared" si="7"/>
        <v>9.5822222222222244</v>
      </c>
    </row>
    <row r="175" spans="1:13" x14ac:dyDescent="0.2">
      <c r="A175" t="s">
        <v>885</v>
      </c>
      <c r="B175" t="s">
        <v>1790</v>
      </c>
      <c r="C175">
        <v>-20.869051089999999</v>
      </c>
      <c r="D175">
        <v>148.57143133400001</v>
      </c>
      <c r="E175">
        <v>606</v>
      </c>
      <c r="F175">
        <v>50</v>
      </c>
      <c r="G175">
        <v>4</v>
      </c>
      <c r="H175">
        <v>447</v>
      </c>
      <c r="I175">
        <v>1.2</v>
      </c>
      <c r="J175">
        <v>0.2</v>
      </c>
      <c r="K175">
        <v>24</v>
      </c>
      <c r="L175" s="39">
        <f t="shared" si="8"/>
        <v>8</v>
      </c>
      <c r="M175" s="33">
        <f t="shared" si="7"/>
        <v>3.4844444444444451</v>
      </c>
    </row>
    <row r="176" spans="1:13" x14ac:dyDescent="0.2">
      <c r="A176" t="s">
        <v>886</v>
      </c>
      <c r="B176" t="s">
        <v>1790</v>
      </c>
      <c r="C176">
        <v>-20.826273312000001</v>
      </c>
      <c r="D176">
        <v>148.53726466699999</v>
      </c>
      <c r="E176">
        <v>762</v>
      </c>
      <c r="F176">
        <v>9</v>
      </c>
      <c r="G176">
        <v>1</v>
      </c>
      <c r="H176">
        <v>998</v>
      </c>
      <c r="I176">
        <v>2.6</v>
      </c>
      <c r="J176">
        <v>0.3</v>
      </c>
      <c r="K176">
        <v>4</v>
      </c>
      <c r="L176" s="39">
        <f t="shared" si="8"/>
        <v>11.111111111111111</v>
      </c>
      <c r="M176" s="33">
        <f t="shared" si="7"/>
        <v>0.87111111111111128</v>
      </c>
    </row>
    <row r="177" spans="1:13" x14ac:dyDescent="0.2">
      <c r="A177" t="s">
        <v>887</v>
      </c>
      <c r="B177" t="s">
        <v>1790</v>
      </c>
      <c r="C177">
        <v>-20.799051088999999</v>
      </c>
      <c r="D177">
        <v>148.50837577799999</v>
      </c>
      <c r="E177">
        <v>574</v>
      </c>
      <c r="F177">
        <v>22</v>
      </c>
      <c r="G177">
        <v>5</v>
      </c>
      <c r="H177">
        <v>1807</v>
      </c>
      <c r="I177">
        <v>5.7</v>
      </c>
      <c r="J177">
        <v>0.9</v>
      </c>
      <c r="K177">
        <v>5</v>
      </c>
      <c r="L177" s="39">
        <f t="shared" si="8"/>
        <v>22.727272727272727</v>
      </c>
      <c r="M177" s="33">
        <f t="shared" si="7"/>
        <v>4.3555555555555561</v>
      </c>
    </row>
    <row r="178" spans="1:13" x14ac:dyDescent="0.2">
      <c r="A178" t="s">
        <v>888</v>
      </c>
      <c r="B178" t="s">
        <v>1790</v>
      </c>
      <c r="C178">
        <v>-20.805995534000001</v>
      </c>
      <c r="D178">
        <v>148.50559799999999</v>
      </c>
      <c r="E178">
        <v>595</v>
      </c>
      <c r="F178">
        <v>24</v>
      </c>
      <c r="G178">
        <v>4</v>
      </c>
      <c r="H178">
        <v>835</v>
      </c>
      <c r="I178">
        <v>2.2999999999999998</v>
      </c>
      <c r="J178">
        <v>0.3</v>
      </c>
      <c r="K178">
        <v>13</v>
      </c>
      <c r="L178" s="39">
        <f t="shared" si="8"/>
        <v>16.666666666666664</v>
      </c>
      <c r="M178" s="33">
        <f t="shared" si="7"/>
        <v>3.4844444444444451</v>
      </c>
    </row>
    <row r="179" spans="1:13" x14ac:dyDescent="0.2">
      <c r="A179" t="s">
        <v>889</v>
      </c>
      <c r="B179" t="s">
        <v>1790</v>
      </c>
      <c r="C179">
        <v>-20.788773311</v>
      </c>
      <c r="D179">
        <v>148.48143133400001</v>
      </c>
      <c r="E179">
        <v>676</v>
      </c>
      <c r="F179">
        <v>12</v>
      </c>
      <c r="G179">
        <v>2</v>
      </c>
      <c r="H179">
        <v>770</v>
      </c>
      <c r="I179">
        <v>2.1</v>
      </c>
      <c r="J179">
        <v>0.3</v>
      </c>
      <c r="K179">
        <v>7</v>
      </c>
      <c r="L179" s="39">
        <f t="shared" si="8"/>
        <v>16.666666666666664</v>
      </c>
      <c r="M179" s="33">
        <f t="shared" si="7"/>
        <v>1.7422222222222226</v>
      </c>
    </row>
    <row r="180" spans="1:13" x14ac:dyDescent="0.2">
      <c r="A180" t="s">
        <v>890</v>
      </c>
      <c r="B180" t="s">
        <v>1790</v>
      </c>
      <c r="C180">
        <v>-20.826273312000001</v>
      </c>
      <c r="D180">
        <v>148.50865355600001</v>
      </c>
      <c r="E180">
        <v>559</v>
      </c>
      <c r="F180">
        <v>15</v>
      </c>
      <c r="G180">
        <v>2</v>
      </c>
      <c r="H180">
        <v>919</v>
      </c>
      <c r="I180">
        <v>1.7</v>
      </c>
      <c r="J180">
        <v>0.2</v>
      </c>
      <c r="K180">
        <v>14</v>
      </c>
      <c r="L180" s="39">
        <f t="shared" si="8"/>
        <v>13.333333333333334</v>
      </c>
      <c r="M180" s="33">
        <f t="shared" si="7"/>
        <v>1.7422222222222226</v>
      </c>
    </row>
    <row r="181" spans="1:13" x14ac:dyDescent="0.2">
      <c r="A181" t="s">
        <v>96</v>
      </c>
      <c r="B181" t="s">
        <v>1790</v>
      </c>
      <c r="C181">
        <v>-20.801551089</v>
      </c>
      <c r="D181">
        <v>148.27893133200001</v>
      </c>
      <c r="E181">
        <v>509</v>
      </c>
      <c r="F181">
        <v>14</v>
      </c>
      <c r="G181">
        <v>3</v>
      </c>
      <c r="H181">
        <v>1889</v>
      </c>
      <c r="I181">
        <v>4.3</v>
      </c>
      <c r="J181">
        <v>0.5</v>
      </c>
      <c r="K181">
        <v>6</v>
      </c>
      <c r="L181" s="39">
        <f t="shared" si="8"/>
        <v>21.428571428571427</v>
      </c>
      <c r="M181" s="33">
        <f t="shared" si="7"/>
        <v>2.6133333333333333</v>
      </c>
    </row>
    <row r="182" spans="1:13" x14ac:dyDescent="0.2">
      <c r="A182" t="s">
        <v>891</v>
      </c>
      <c r="B182" t="s">
        <v>1790</v>
      </c>
      <c r="C182">
        <v>-20.794884421999999</v>
      </c>
      <c r="D182">
        <v>148.41893133299999</v>
      </c>
      <c r="E182">
        <v>632</v>
      </c>
      <c r="F182">
        <v>23</v>
      </c>
      <c r="G182">
        <v>3</v>
      </c>
      <c r="H182">
        <v>2014</v>
      </c>
      <c r="I182">
        <v>3.6</v>
      </c>
      <c r="J182">
        <v>0.3</v>
      </c>
      <c r="K182">
        <v>10</v>
      </c>
      <c r="L182" s="39">
        <f t="shared" si="8"/>
        <v>13.043478260869565</v>
      </c>
      <c r="M182" s="33">
        <f t="shared" si="7"/>
        <v>2.6133333333333333</v>
      </c>
    </row>
    <row r="183" spans="1:13" x14ac:dyDescent="0.2">
      <c r="A183" t="s">
        <v>892</v>
      </c>
      <c r="B183" t="s">
        <v>1790</v>
      </c>
      <c r="C183">
        <v>-20.838217755999999</v>
      </c>
      <c r="D183">
        <v>148.496153556</v>
      </c>
      <c r="E183">
        <v>686</v>
      </c>
      <c r="F183">
        <v>13</v>
      </c>
      <c r="G183">
        <v>1</v>
      </c>
      <c r="H183">
        <v>652</v>
      </c>
      <c r="I183">
        <v>1.6</v>
      </c>
      <c r="J183">
        <v>0.2</v>
      </c>
      <c r="K183">
        <v>9</v>
      </c>
      <c r="L183" s="39">
        <f t="shared" si="8"/>
        <v>7.6923076923076925</v>
      </c>
      <c r="M183" s="33">
        <f t="shared" si="7"/>
        <v>0.87111111111111128</v>
      </c>
    </row>
    <row r="184" spans="1:13" x14ac:dyDescent="0.2">
      <c r="A184" t="s">
        <v>893</v>
      </c>
      <c r="B184" t="s">
        <v>1790</v>
      </c>
      <c r="C184">
        <v>-20.704884421999999</v>
      </c>
      <c r="D184">
        <v>148.38920911100001</v>
      </c>
      <c r="E184">
        <v>462</v>
      </c>
      <c r="F184">
        <v>36</v>
      </c>
      <c r="G184">
        <v>5</v>
      </c>
      <c r="H184">
        <v>999</v>
      </c>
      <c r="I184">
        <v>2</v>
      </c>
      <c r="J184">
        <v>0.2</v>
      </c>
      <c r="K184">
        <v>26</v>
      </c>
      <c r="L184" s="39">
        <f t="shared" si="8"/>
        <v>13.888888888888889</v>
      </c>
      <c r="M184" s="33">
        <f t="shared" si="7"/>
        <v>4.3555555555555561</v>
      </c>
    </row>
    <row r="185" spans="1:13" x14ac:dyDescent="0.2">
      <c r="A185" t="s">
        <v>894</v>
      </c>
      <c r="B185" t="s">
        <v>1790</v>
      </c>
      <c r="C185">
        <v>-20.792801089000001</v>
      </c>
      <c r="D185">
        <v>148.443653555</v>
      </c>
      <c r="E185">
        <v>605</v>
      </c>
      <c r="F185">
        <v>33</v>
      </c>
      <c r="G185">
        <v>5</v>
      </c>
      <c r="H185">
        <v>921</v>
      </c>
      <c r="I185">
        <v>2.5</v>
      </c>
      <c r="J185">
        <v>0.3</v>
      </c>
      <c r="K185">
        <v>17</v>
      </c>
      <c r="L185" s="39">
        <f t="shared" si="8"/>
        <v>15.151515151515152</v>
      </c>
      <c r="M185" s="33">
        <f t="shared" si="7"/>
        <v>4.3555555555555561</v>
      </c>
    </row>
    <row r="186" spans="1:13" x14ac:dyDescent="0.2">
      <c r="A186" t="s">
        <v>895</v>
      </c>
      <c r="B186" t="s">
        <v>1790</v>
      </c>
      <c r="C186">
        <v>-20.687463903000001</v>
      </c>
      <c r="D186">
        <v>148.378018518</v>
      </c>
      <c r="E186">
        <v>432</v>
      </c>
      <c r="F186">
        <v>16</v>
      </c>
      <c r="G186">
        <v>2</v>
      </c>
      <c r="H186">
        <v>1429</v>
      </c>
      <c r="I186">
        <v>3.2</v>
      </c>
      <c r="J186">
        <v>0.4</v>
      </c>
      <c r="K186">
        <v>7</v>
      </c>
      <c r="L186" s="39">
        <f t="shared" si="8"/>
        <v>12.5</v>
      </c>
      <c r="M186" s="33">
        <f t="shared" si="7"/>
        <v>1.7422222222222226</v>
      </c>
    </row>
    <row r="187" spans="1:13" x14ac:dyDescent="0.2">
      <c r="A187" t="s">
        <v>896</v>
      </c>
      <c r="B187" t="s">
        <v>1790</v>
      </c>
      <c r="C187">
        <v>-20.840995534000001</v>
      </c>
      <c r="D187">
        <v>148.52538966700001</v>
      </c>
      <c r="E187">
        <v>502</v>
      </c>
      <c r="F187">
        <v>25</v>
      </c>
      <c r="G187">
        <v>3</v>
      </c>
      <c r="H187">
        <v>537</v>
      </c>
      <c r="I187">
        <v>1.5</v>
      </c>
      <c r="J187">
        <v>0.2</v>
      </c>
      <c r="K187">
        <v>16</v>
      </c>
      <c r="L187" s="39">
        <f t="shared" si="8"/>
        <v>12</v>
      </c>
      <c r="M187" s="33">
        <f t="shared" si="7"/>
        <v>2.6133333333333333</v>
      </c>
    </row>
    <row r="188" spans="1:13" x14ac:dyDescent="0.2">
      <c r="A188" t="s">
        <v>897</v>
      </c>
      <c r="B188" t="s">
        <v>1790</v>
      </c>
      <c r="C188">
        <v>-20.815439978000001</v>
      </c>
      <c r="D188">
        <v>148.46677855600001</v>
      </c>
      <c r="E188">
        <v>630</v>
      </c>
      <c r="F188">
        <v>71</v>
      </c>
      <c r="G188">
        <v>10</v>
      </c>
      <c r="H188">
        <v>1458</v>
      </c>
      <c r="I188">
        <v>2.6</v>
      </c>
      <c r="J188">
        <v>0.2</v>
      </c>
      <c r="K188">
        <v>41</v>
      </c>
      <c r="L188" s="39">
        <f t="shared" si="8"/>
        <v>14.084507042253522</v>
      </c>
      <c r="M188" s="33">
        <f t="shared" si="7"/>
        <v>8.7111111111111121</v>
      </c>
    </row>
    <row r="189" spans="1:13" x14ac:dyDescent="0.2">
      <c r="A189" t="s">
        <v>898</v>
      </c>
      <c r="B189" t="s">
        <v>1790</v>
      </c>
      <c r="C189">
        <v>-20.865127478000002</v>
      </c>
      <c r="D189">
        <v>148.55834105599999</v>
      </c>
      <c r="E189">
        <v>604</v>
      </c>
      <c r="F189">
        <v>41</v>
      </c>
      <c r="G189">
        <v>5</v>
      </c>
      <c r="H189">
        <v>728</v>
      </c>
      <c r="I189">
        <v>1.5</v>
      </c>
      <c r="J189">
        <v>0.1</v>
      </c>
      <c r="K189">
        <v>37</v>
      </c>
      <c r="L189" s="39">
        <f t="shared" si="8"/>
        <v>12.195121951219512</v>
      </c>
      <c r="M189" s="33">
        <f t="shared" si="7"/>
        <v>4.3555555555555561</v>
      </c>
    </row>
    <row r="190" spans="1:13" x14ac:dyDescent="0.2">
      <c r="A190" t="s">
        <v>899</v>
      </c>
      <c r="B190" t="s">
        <v>1790</v>
      </c>
      <c r="C190">
        <v>-20.716643591</v>
      </c>
      <c r="D190">
        <v>148.403931333</v>
      </c>
      <c r="E190">
        <v>543</v>
      </c>
      <c r="F190">
        <v>18</v>
      </c>
      <c r="G190">
        <v>2</v>
      </c>
      <c r="H190">
        <v>974</v>
      </c>
      <c r="I190">
        <v>2.2000000000000002</v>
      </c>
      <c r="J190">
        <v>0.2</v>
      </c>
      <c r="K190">
        <v>9</v>
      </c>
      <c r="L190" s="39">
        <f t="shared" si="8"/>
        <v>11.111111111111111</v>
      </c>
      <c r="M190" s="33">
        <f t="shared" si="7"/>
        <v>1.7422222222222226</v>
      </c>
    </row>
    <row r="191" spans="1:13" x14ac:dyDescent="0.2">
      <c r="A191" t="s">
        <v>900</v>
      </c>
      <c r="B191" t="s">
        <v>1790</v>
      </c>
      <c r="C191">
        <v>-20.720439977000002</v>
      </c>
      <c r="D191">
        <v>148.40934799999999</v>
      </c>
      <c r="E191">
        <v>573</v>
      </c>
      <c r="F191">
        <v>42</v>
      </c>
      <c r="G191">
        <v>6</v>
      </c>
      <c r="H191">
        <v>889</v>
      </c>
      <c r="I191">
        <v>2.8</v>
      </c>
      <c r="J191">
        <v>0.4</v>
      </c>
      <c r="K191">
        <v>15</v>
      </c>
      <c r="L191" s="39">
        <f t="shared" si="8"/>
        <v>14.285714285714285</v>
      </c>
      <c r="M191" s="33">
        <f t="shared" si="7"/>
        <v>5.2266666666666666</v>
      </c>
    </row>
    <row r="192" spans="1:13" x14ac:dyDescent="0.2">
      <c r="A192" t="s">
        <v>901</v>
      </c>
      <c r="B192" t="s">
        <v>1790</v>
      </c>
      <c r="C192">
        <v>-20.823237557999999</v>
      </c>
      <c r="D192">
        <v>148.47615355600001</v>
      </c>
      <c r="E192">
        <v>674</v>
      </c>
      <c r="F192">
        <v>11</v>
      </c>
      <c r="G192">
        <v>2</v>
      </c>
      <c r="H192">
        <v>1323</v>
      </c>
      <c r="I192">
        <v>3.3</v>
      </c>
      <c r="J192">
        <v>0.4</v>
      </c>
      <c r="K192">
        <v>5</v>
      </c>
      <c r="L192" s="39">
        <f t="shared" si="8"/>
        <v>18.181818181818183</v>
      </c>
      <c r="M192" s="33">
        <f t="shared" si="7"/>
        <v>1.7422222222222226</v>
      </c>
    </row>
    <row r="193" spans="1:13" x14ac:dyDescent="0.2">
      <c r="A193" t="s">
        <v>902</v>
      </c>
      <c r="B193" t="s">
        <v>1790</v>
      </c>
      <c r="C193">
        <v>-20.851273312</v>
      </c>
      <c r="D193">
        <v>148.53323689000001</v>
      </c>
      <c r="E193">
        <v>627</v>
      </c>
      <c r="F193">
        <v>13</v>
      </c>
      <c r="G193">
        <v>2</v>
      </c>
      <c r="H193">
        <v>569</v>
      </c>
      <c r="I193">
        <v>1.8</v>
      </c>
      <c r="J193">
        <v>0.3</v>
      </c>
      <c r="K193">
        <v>8</v>
      </c>
      <c r="L193" s="39">
        <f t="shared" si="8"/>
        <v>15.384615384615385</v>
      </c>
      <c r="M193" s="33">
        <f t="shared" si="7"/>
        <v>1.7422222222222226</v>
      </c>
    </row>
    <row r="194" spans="1:13" x14ac:dyDescent="0.2">
      <c r="A194" t="s">
        <v>903</v>
      </c>
      <c r="B194" t="s">
        <v>1790</v>
      </c>
      <c r="C194">
        <v>-20.820439978</v>
      </c>
      <c r="D194">
        <v>148.51661660900001</v>
      </c>
      <c r="E194">
        <v>507</v>
      </c>
      <c r="F194">
        <v>69</v>
      </c>
      <c r="G194">
        <v>7</v>
      </c>
      <c r="H194">
        <v>777</v>
      </c>
      <c r="I194">
        <v>1.6</v>
      </c>
      <c r="J194">
        <v>0.2</v>
      </c>
      <c r="K194">
        <v>49</v>
      </c>
      <c r="L194" s="39">
        <f t="shared" si="8"/>
        <v>10.144927536231885</v>
      </c>
      <c r="M194" s="33">
        <f t="shared" si="7"/>
        <v>6.0977777777777789</v>
      </c>
    </row>
    <row r="195" spans="1:13" x14ac:dyDescent="0.2">
      <c r="A195" t="s">
        <v>904</v>
      </c>
      <c r="B195" t="s">
        <v>1790</v>
      </c>
      <c r="C195">
        <v>-20.869328867</v>
      </c>
      <c r="D195">
        <v>148.566597892</v>
      </c>
      <c r="E195">
        <v>564</v>
      </c>
      <c r="F195">
        <v>12</v>
      </c>
      <c r="G195">
        <v>1</v>
      </c>
      <c r="H195">
        <v>300</v>
      </c>
      <c r="I195">
        <v>0.9</v>
      </c>
      <c r="J195">
        <v>0.1</v>
      </c>
      <c r="K195">
        <v>9</v>
      </c>
      <c r="L195" s="39">
        <f t="shared" si="8"/>
        <v>8.3333333333333321</v>
      </c>
      <c r="M195" s="33">
        <f t="shared" si="7"/>
        <v>0.87111111111111128</v>
      </c>
    </row>
    <row r="196" spans="1:13" x14ac:dyDescent="0.2">
      <c r="A196" t="s">
        <v>905</v>
      </c>
      <c r="B196" t="s">
        <v>1790</v>
      </c>
      <c r="C196">
        <v>-20.771045989000001</v>
      </c>
      <c r="D196">
        <v>148.43860309999999</v>
      </c>
      <c r="E196">
        <v>635</v>
      </c>
      <c r="F196">
        <v>13</v>
      </c>
      <c r="G196">
        <v>2</v>
      </c>
      <c r="H196">
        <v>566</v>
      </c>
      <c r="I196">
        <v>1.4</v>
      </c>
      <c r="J196">
        <v>0.2</v>
      </c>
      <c r="K196">
        <v>13</v>
      </c>
      <c r="L196" s="39">
        <f t="shared" si="8"/>
        <v>15.384615384615385</v>
      </c>
      <c r="M196" s="33">
        <f t="shared" si="7"/>
        <v>1.7422222222222226</v>
      </c>
    </row>
    <row r="197" spans="1:13" x14ac:dyDescent="0.2">
      <c r="A197" t="s">
        <v>906</v>
      </c>
      <c r="B197" t="s">
        <v>1790</v>
      </c>
      <c r="C197">
        <v>-20.823773312</v>
      </c>
      <c r="D197">
        <v>148.47823688899999</v>
      </c>
      <c r="E197">
        <v>692</v>
      </c>
      <c r="F197">
        <v>14</v>
      </c>
      <c r="G197">
        <v>2</v>
      </c>
      <c r="H197">
        <v>684</v>
      </c>
      <c r="I197">
        <v>1.6</v>
      </c>
      <c r="J197">
        <v>0.2</v>
      </c>
      <c r="K197">
        <v>11</v>
      </c>
      <c r="L197" s="39">
        <f t="shared" si="8"/>
        <v>14.285714285714285</v>
      </c>
      <c r="M197" s="33">
        <f t="shared" si="7"/>
        <v>1.7422222222222226</v>
      </c>
    </row>
    <row r="198" spans="1:13" x14ac:dyDescent="0.2">
      <c r="A198" t="s">
        <v>907</v>
      </c>
      <c r="B198" t="s">
        <v>1790</v>
      </c>
      <c r="C198">
        <v>-20.858965640000001</v>
      </c>
      <c r="D198">
        <v>148.57235011700001</v>
      </c>
      <c r="E198">
        <v>605</v>
      </c>
      <c r="F198">
        <v>36</v>
      </c>
      <c r="G198">
        <v>6</v>
      </c>
      <c r="H198">
        <v>894</v>
      </c>
      <c r="I198">
        <v>2.4</v>
      </c>
      <c r="J198">
        <v>0.3</v>
      </c>
      <c r="K198">
        <v>19</v>
      </c>
      <c r="L198" s="39">
        <f t="shared" si="8"/>
        <v>16.666666666666664</v>
      </c>
      <c r="M198" s="33">
        <f t="shared" si="7"/>
        <v>5.2266666666666666</v>
      </c>
    </row>
    <row r="199" spans="1:13" x14ac:dyDescent="0.2">
      <c r="A199" t="s">
        <v>97</v>
      </c>
      <c r="B199" t="s">
        <v>1790</v>
      </c>
      <c r="C199">
        <v>-20.839051089000002</v>
      </c>
      <c r="D199">
        <v>148.53692504099999</v>
      </c>
      <c r="E199">
        <v>637</v>
      </c>
      <c r="F199">
        <v>12</v>
      </c>
      <c r="G199">
        <v>1</v>
      </c>
      <c r="H199">
        <v>422</v>
      </c>
      <c r="I199">
        <v>1.5</v>
      </c>
      <c r="J199">
        <v>0.3</v>
      </c>
      <c r="K199">
        <v>6</v>
      </c>
      <c r="L199" s="39">
        <f t="shared" si="8"/>
        <v>8.3333333333333321</v>
      </c>
      <c r="M199" s="33">
        <f t="shared" si="7"/>
        <v>0.87111111111111128</v>
      </c>
    </row>
    <row r="200" spans="1:13" x14ac:dyDescent="0.2">
      <c r="A200" t="s">
        <v>908</v>
      </c>
      <c r="B200" t="s">
        <v>1790</v>
      </c>
      <c r="C200">
        <v>-20.721439869000001</v>
      </c>
      <c r="D200">
        <v>148.40337577700001</v>
      </c>
      <c r="E200">
        <v>522</v>
      </c>
      <c r="F200">
        <v>22</v>
      </c>
      <c r="G200">
        <v>3</v>
      </c>
      <c r="H200">
        <v>898</v>
      </c>
      <c r="I200">
        <v>1.3</v>
      </c>
      <c r="J200">
        <v>0.1</v>
      </c>
      <c r="K200">
        <v>34</v>
      </c>
      <c r="L200" s="39">
        <f t="shared" si="8"/>
        <v>13.636363636363635</v>
      </c>
      <c r="M200" s="33">
        <f t="shared" si="7"/>
        <v>2.6133333333333333</v>
      </c>
    </row>
    <row r="201" spans="1:13" x14ac:dyDescent="0.2">
      <c r="A201" t="s">
        <v>909</v>
      </c>
      <c r="B201" t="s">
        <v>1790</v>
      </c>
      <c r="C201">
        <v>-20.711439868999999</v>
      </c>
      <c r="D201">
        <v>148.393486997</v>
      </c>
      <c r="E201">
        <v>472</v>
      </c>
      <c r="F201">
        <v>14</v>
      </c>
      <c r="G201">
        <v>1</v>
      </c>
      <c r="H201">
        <v>1006</v>
      </c>
      <c r="I201">
        <v>2.1</v>
      </c>
      <c r="J201">
        <v>0.2</v>
      </c>
      <c r="K201">
        <v>8</v>
      </c>
      <c r="L201" s="39">
        <f t="shared" si="8"/>
        <v>7.1428571428571423</v>
      </c>
      <c r="M201" s="33">
        <f t="shared" si="7"/>
        <v>0.87111111111111128</v>
      </c>
    </row>
    <row r="202" spans="1:13" x14ac:dyDescent="0.2">
      <c r="A202" t="s">
        <v>910</v>
      </c>
      <c r="B202" t="s">
        <v>1790</v>
      </c>
      <c r="C202">
        <v>-20.835162200999999</v>
      </c>
      <c r="D202">
        <v>148.539097892</v>
      </c>
      <c r="E202">
        <v>713</v>
      </c>
      <c r="F202">
        <v>23</v>
      </c>
      <c r="G202">
        <v>4</v>
      </c>
      <c r="H202">
        <v>1690</v>
      </c>
      <c r="I202">
        <v>5</v>
      </c>
      <c r="J202">
        <v>0.7</v>
      </c>
      <c r="K202">
        <v>6</v>
      </c>
      <c r="L202" s="39">
        <f t="shared" si="8"/>
        <v>17.391304347826086</v>
      </c>
      <c r="M202" s="33">
        <f t="shared" ref="M202:M265" si="9">G202*9.8*400/3600*80%</f>
        <v>3.4844444444444451</v>
      </c>
    </row>
    <row r="203" spans="1:13" x14ac:dyDescent="0.2">
      <c r="A203" t="s">
        <v>98</v>
      </c>
      <c r="B203" t="s">
        <v>1790</v>
      </c>
      <c r="C203">
        <v>-20.854810366999999</v>
      </c>
      <c r="D203">
        <v>148.58622761300001</v>
      </c>
      <c r="E203">
        <v>721</v>
      </c>
      <c r="F203">
        <v>10</v>
      </c>
      <c r="G203">
        <v>1</v>
      </c>
      <c r="H203">
        <v>827</v>
      </c>
      <c r="I203">
        <v>2.6</v>
      </c>
      <c r="J203">
        <v>0.4</v>
      </c>
      <c r="K203">
        <v>4</v>
      </c>
      <c r="L203" s="39">
        <f t="shared" ref="L203:L266" si="10">G203/F203*100</f>
        <v>10</v>
      </c>
      <c r="M203" s="33">
        <f t="shared" si="9"/>
        <v>0.87111111111111128</v>
      </c>
    </row>
    <row r="204" spans="1:13" x14ac:dyDescent="0.2">
      <c r="A204" t="s">
        <v>911</v>
      </c>
      <c r="B204" t="s">
        <v>1790</v>
      </c>
      <c r="C204">
        <v>-20.839606645</v>
      </c>
      <c r="D204">
        <v>148.55735716999999</v>
      </c>
      <c r="E204">
        <v>760</v>
      </c>
      <c r="F204">
        <v>13</v>
      </c>
      <c r="G204">
        <v>2</v>
      </c>
      <c r="H204">
        <v>1257</v>
      </c>
      <c r="I204">
        <v>2.4</v>
      </c>
      <c r="J204">
        <v>0.2</v>
      </c>
      <c r="K204">
        <v>8</v>
      </c>
      <c r="L204" s="39">
        <f t="shared" si="10"/>
        <v>15.384615384615385</v>
      </c>
      <c r="M204" s="33">
        <f t="shared" si="9"/>
        <v>1.7422222222222226</v>
      </c>
    </row>
    <row r="205" spans="1:13" x14ac:dyDescent="0.2">
      <c r="A205" t="s">
        <v>912</v>
      </c>
      <c r="B205" t="s">
        <v>1790</v>
      </c>
      <c r="C205">
        <v>-20.834551035</v>
      </c>
      <c r="D205">
        <v>148.51254244500001</v>
      </c>
      <c r="E205">
        <v>482</v>
      </c>
      <c r="F205">
        <v>24</v>
      </c>
      <c r="G205">
        <v>4</v>
      </c>
      <c r="H205">
        <v>858</v>
      </c>
      <c r="I205">
        <v>2.4</v>
      </c>
      <c r="J205">
        <v>0.3</v>
      </c>
      <c r="K205">
        <v>14</v>
      </c>
      <c r="L205" s="39">
        <f t="shared" si="10"/>
        <v>16.666666666666664</v>
      </c>
      <c r="M205" s="33">
        <f t="shared" si="9"/>
        <v>3.4844444444444451</v>
      </c>
    </row>
    <row r="206" spans="1:13" x14ac:dyDescent="0.2">
      <c r="A206" t="s">
        <v>913</v>
      </c>
      <c r="B206" t="s">
        <v>1790</v>
      </c>
      <c r="C206">
        <v>-20.840316552000001</v>
      </c>
      <c r="D206">
        <v>148.563776983</v>
      </c>
      <c r="E206">
        <v>769</v>
      </c>
      <c r="F206">
        <v>12</v>
      </c>
      <c r="G206">
        <v>3</v>
      </c>
      <c r="H206">
        <v>1774</v>
      </c>
      <c r="I206">
        <v>4.8</v>
      </c>
      <c r="J206">
        <v>0.7</v>
      </c>
      <c r="K206">
        <v>4</v>
      </c>
      <c r="L206" s="39">
        <f t="shared" si="10"/>
        <v>25</v>
      </c>
      <c r="M206" s="33">
        <f t="shared" si="9"/>
        <v>2.6133333333333333</v>
      </c>
    </row>
    <row r="207" spans="1:13" x14ac:dyDescent="0.2">
      <c r="A207" t="s">
        <v>914</v>
      </c>
      <c r="B207" t="s">
        <v>1790</v>
      </c>
      <c r="C207">
        <v>-20.708981644000001</v>
      </c>
      <c r="D207">
        <v>148.44226466699999</v>
      </c>
      <c r="E207">
        <v>761</v>
      </c>
      <c r="F207">
        <v>11</v>
      </c>
      <c r="G207">
        <v>1</v>
      </c>
      <c r="H207">
        <v>1042</v>
      </c>
      <c r="I207">
        <v>2.2000000000000002</v>
      </c>
      <c r="J207">
        <v>0.2</v>
      </c>
      <c r="K207">
        <v>7</v>
      </c>
      <c r="L207" s="39">
        <f t="shared" si="10"/>
        <v>9.0909090909090917</v>
      </c>
      <c r="M207" s="33">
        <f t="shared" si="9"/>
        <v>0.87111111111111128</v>
      </c>
    </row>
    <row r="208" spans="1:13" x14ac:dyDescent="0.2">
      <c r="A208" t="s">
        <v>915</v>
      </c>
      <c r="B208" t="s">
        <v>1790</v>
      </c>
      <c r="C208">
        <v>-20.831230451</v>
      </c>
      <c r="D208">
        <v>148.41249958399999</v>
      </c>
      <c r="E208">
        <v>646</v>
      </c>
      <c r="F208">
        <v>14</v>
      </c>
      <c r="G208">
        <v>1</v>
      </c>
      <c r="H208">
        <v>558</v>
      </c>
      <c r="I208">
        <v>1.3</v>
      </c>
      <c r="J208">
        <v>0.2</v>
      </c>
      <c r="K208">
        <v>10</v>
      </c>
      <c r="L208" s="39">
        <f t="shared" si="10"/>
        <v>7.1428571428571423</v>
      </c>
      <c r="M208" s="33">
        <f t="shared" si="9"/>
        <v>0.87111111111111128</v>
      </c>
    </row>
    <row r="209" spans="1:13" x14ac:dyDescent="0.2">
      <c r="A209" t="s">
        <v>916</v>
      </c>
      <c r="B209" t="s">
        <v>1790</v>
      </c>
      <c r="C209">
        <v>-20.757180699999999</v>
      </c>
      <c r="D209">
        <v>148.442190611</v>
      </c>
      <c r="E209">
        <v>643</v>
      </c>
      <c r="F209">
        <v>72</v>
      </c>
      <c r="G209">
        <v>7</v>
      </c>
      <c r="H209">
        <v>2240</v>
      </c>
      <c r="I209">
        <v>4.9000000000000004</v>
      </c>
      <c r="J209">
        <v>0.5</v>
      </c>
      <c r="K209">
        <v>14</v>
      </c>
      <c r="L209" s="39">
        <f t="shared" si="10"/>
        <v>9.7222222222222232</v>
      </c>
      <c r="M209" s="33">
        <f t="shared" si="9"/>
        <v>6.0977777777777789</v>
      </c>
    </row>
    <row r="210" spans="1:13" x14ac:dyDescent="0.2">
      <c r="A210" t="s">
        <v>917</v>
      </c>
      <c r="B210" t="s">
        <v>1790</v>
      </c>
      <c r="C210">
        <v>-20.752939978000001</v>
      </c>
      <c r="D210">
        <v>148.439542499</v>
      </c>
      <c r="E210">
        <v>638</v>
      </c>
      <c r="F210">
        <v>62</v>
      </c>
      <c r="G210">
        <v>8</v>
      </c>
      <c r="H210">
        <v>2871</v>
      </c>
      <c r="I210">
        <v>4.3</v>
      </c>
      <c r="J210">
        <v>0.3</v>
      </c>
      <c r="K210">
        <v>27</v>
      </c>
      <c r="L210" s="39">
        <f t="shared" si="10"/>
        <v>12.903225806451612</v>
      </c>
      <c r="M210" s="33">
        <f t="shared" si="9"/>
        <v>6.9688888888888902</v>
      </c>
    </row>
    <row r="211" spans="1:13" x14ac:dyDescent="0.2">
      <c r="A211" t="s">
        <v>918</v>
      </c>
      <c r="B211" t="s">
        <v>1790</v>
      </c>
      <c r="C211">
        <v>-20.792523311</v>
      </c>
      <c r="D211">
        <v>148.492820223</v>
      </c>
      <c r="E211">
        <v>585</v>
      </c>
      <c r="F211">
        <v>20</v>
      </c>
      <c r="G211">
        <v>3</v>
      </c>
      <c r="H211">
        <v>1275</v>
      </c>
      <c r="I211">
        <v>3.7</v>
      </c>
      <c r="J211">
        <v>0.5</v>
      </c>
      <c r="K211">
        <v>6</v>
      </c>
      <c r="L211" s="39">
        <f t="shared" si="10"/>
        <v>15</v>
      </c>
      <c r="M211" s="33">
        <f t="shared" si="9"/>
        <v>2.6133333333333333</v>
      </c>
    </row>
    <row r="212" spans="1:13" x14ac:dyDescent="0.2">
      <c r="A212" t="s">
        <v>919</v>
      </c>
      <c r="B212" t="s">
        <v>1790</v>
      </c>
      <c r="C212">
        <v>-20.739810366</v>
      </c>
      <c r="D212">
        <v>148.42956094499999</v>
      </c>
      <c r="E212">
        <v>641</v>
      </c>
      <c r="F212">
        <v>36</v>
      </c>
      <c r="G212">
        <v>6</v>
      </c>
      <c r="H212">
        <v>1628</v>
      </c>
      <c r="I212">
        <v>3.6</v>
      </c>
      <c r="J212">
        <v>0.4</v>
      </c>
      <c r="K212">
        <v>17</v>
      </c>
      <c r="L212" s="39">
        <f t="shared" si="10"/>
        <v>16.666666666666664</v>
      </c>
      <c r="M212" s="33">
        <f t="shared" si="9"/>
        <v>5.2266666666666666</v>
      </c>
    </row>
    <row r="213" spans="1:13" x14ac:dyDescent="0.2">
      <c r="A213" t="s">
        <v>920</v>
      </c>
      <c r="B213" t="s">
        <v>1790</v>
      </c>
      <c r="C213">
        <v>-20.707606590000001</v>
      </c>
      <c r="D213">
        <v>148.403931333</v>
      </c>
      <c r="E213">
        <v>632</v>
      </c>
      <c r="F213">
        <v>24</v>
      </c>
      <c r="G213">
        <v>3</v>
      </c>
      <c r="H213">
        <v>925</v>
      </c>
      <c r="I213">
        <v>1.4</v>
      </c>
      <c r="J213">
        <v>0.1</v>
      </c>
      <c r="K213">
        <v>32</v>
      </c>
      <c r="L213" s="39">
        <f t="shared" si="10"/>
        <v>12.5</v>
      </c>
      <c r="M213" s="33">
        <f t="shared" si="9"/>
        <v>2.6133333333333333</v>
      </c>
    </row>
    <row r="214" spans="1:13" x14ac:dyDescent="0.2">
      <c r="A214" t="s">
        <v>921</v>
      </c>
      <c r="B214" t="s">
        <v>1790</v>
      </c>
      <c r="C214">
        <v>-20.813971607999999</v>
      </c>
      <c r="D214">
        <v>148.47901081500001</v>
      </c>
      <c r="E214">
        <v>674</v>
      </c>
      <c r="F214">
        <v>41</v>
      </c>
      <c r="G214">
        <v>6</v>
      </c>
      <c r="H214">
        <v>673</v>
      </c>
      <c r="I214">
        <v>1.5</v>
      </c>
      <c r="J214">
        <v>0.2</v>
      </c>
      <c r="K214">
        <v>35</v>
      </c>
      <c r="L214" s="39">
        <f t="shared" si="10"/>
        <v>14.634146341463413</v>
      </c>
      <c r="M214" s="33">
        <f t="shared" si="9"/>
        <v>5.2266666666666666</v>
      </c>
    </row>
    <row r="215" spans="1:13" x14ac:dyDescent="0.2">
      <c r="A215" t="s">
        <v>922</v>
      </c>
      <c r="B215" t="s">
        <v>1790</v>
      </c>
      <c r="C215">
        <v>-20.790439977999998</v>
      </c>
      <c r="D215">
        <v>148.486523836</v>
      </c>
      <c r="E215">
        <v>614</v>
      </c>
      <c r="F215">
        <v>12</v>
      </c>
      <c r="G215">
        <v>1</v>
      </c>
      <c r="H215">
        <v>950</v>
      </c>
      <c r="I215">
        <v>1.7</v>
      </c>
      <c r="J215">
        <v>0.2</v>
      </c>
      <c r="K215">
        <v>8</v>
      </c>
      <c r="L215" s="39">
        <f t="shared" si="10"/>
        <v>8.3333333333333321</v>
      </c>
      <c r="M215" s="33">
        <f t="shared" si="9"/>
        <v>0.87111111111111128</v>
      </c>
    </row>
    <row r="216" spans="1:13" x14ac:dyDescent="0.2">
      <c r="A216" t="s">
        <v>923</v>
      </c>
      <c r="B216" t="s">
        <v>1790</v>
      </c>
      <c r="C216">
        <v>-20.785995533000001</v>
      </c>
      <c r="D216">
        <v>148.447375886</v>
      </c>
      <c r="E216">
        <v>685</v>
      </c>
      <c r="F216">
        <v>11</v>
      </c>
      <c r="G216">
        <v>2</v>
      </c>
      <c r="H216">
        <v>1178</v>
      </c>
      <c r="I216">
        <v>3.5</v>
      </c>
      <c r="J216">
        <v>0.5</v>
      </c>
      <c r="K216">
        <v>4</v>
      </c>
      <c r="L216" s="39">
        <f t="shared" si="10"/>
        <v>18.181818181818183</v>
      </c>
      <c r="M216" s="33">
        <f t="shared" si="9"/>
        <v>1.7422222222222226</v>
      </c>
    </row>
    <row r="217" spans="1:13" x14ac:dyDescent="0.2">
      <c r="A217" t="s">
        <v>99</v>
      </c>
      <c r="B217" t="s">
        <v>1790</v>
      </c>
      <c r="C217">
        <v>-20.783217755999999</v>
      </c>
      <c r="D217">
        <v>148.44726466700001</v>
      </c>
      <c r="E217">
        <v>686</v>
      </c>
      <c r="F217">
        <v>12</v>
      </c>
      <c r="G217">
        <v>2</v>
      </c>
      <c r="H217">
        <v>1210</v>
      </c>
      <c r="I217">
        <v>2.5</v>
      </c>
      <c r="J217">
        <v>0.3</v>
      </c>
      <c r="K217">
        <v>7</v>
      </c>
      <c r="L217" s="39">
        <f t="shared" si="10"/>
        <v>16.666666666666664</v>
      </c>
      <c r="M217" s="33">
        <f t="shared" si="9"/>
        <v>1.7422222222222226</v>
      </c>
    </row>
    <row r="218" spans="1:13" x14ac:dyDescent="0.2">
      <c r="A218" t="s">
        <v>924</v>
      </c>
      <c r="B218" t="s">
        <v>1790</v>
      </c>
      <c r="C218">
        <v>-20.796551089000001</v>
      </c>
      <c r="D218">
        <v>148.45271605600001</v>
      </c>
      <c r="E218">
        <v>728</v>
      </c>
      <c r="F218">
        <v>73</v>
      </c>
      <c r="G218">
        <v>11</v>
      </c>
      <c r="H218">
        <v>1773</v>
      </c>
      <c r="I218">
        <v>3.6</v>
      </c>
      <c r="J218">
        <v>0.4</v>
      </c>
      <c r="K218">
        <v>31</v>
      </c>
      <c r="L218" s="39">
        <f t="shared" si="10"/>
        <v>15.068493150684931</v>
      </c>
      <c r="M218" s="33">
        <f t="shared" si="9"/>
        <v>9.5822222222222244</v>
      </c>
    </row>
    <row r="219" spans="1:13" x14ac:dyDescent="0.2">
      <c r="A219" t="s">
        <v>925</v>
      </c>
      <c r="B219" t="s">
        <v>1790</v>
      </c>
      <c r="C219">
        <v>-20.662341561000002</v>
      </c>
      <c r="D219">
        <v>148.35888847199999</v>
      </c>
      <c r="E219">
        <v>419</v>
      </c>
      <c r="F219">
        <v>13</v>
      </c>
      <c r="G219">
        <v>2</v>
      </c>
      <c r="H219">
        <v>382</v>
      </c>
      <c r="I219">
        <v>1.4</v>
      </c>
      <c r="J219">
        <v>0.2</v>
      </c>
      <c r="K219">
        <v>9</v>
      </c>
      <c r="L219" s="39">
        <f t="shared" si="10"/>
        <v>15.384615384615385</v>
      </c>
      <c r="M219" s="33">
        <f t="shared" si="9"/>
        <v>1.7422222222222226</v>
      </c>
    </row>
    <row r="220" spans="1:13" x14ac:dyDescent="0.2">
      <c r="A220" t="s">
        <v>100</v>
      </c>
      <c r="B220" t="s">
        <v>1790</v>
      </c>
      <c r="C220">
        <v>-20.762884368000002</v>
      </c>
      <c r="D220">
        <v>148.45287583199999</v>
      </c>
      <c r="E220">
        <v>665</v>
      </c>
      <c r="F220">
        <v>157</v>
      </c>
      <c r="G220">
        <v>23</v>
      </c>
      <c r="H220">
        <v>1874</v>
      </c>
      <c r="I220">
        <v>4.0999999999999996</v>
      </c>
      <c r="J220">
        <v>0.5</v>
      </c>
      <c r="K220">
        <v>52</v>
      </c>
      <c r="L220" s="39">
        <f t="shared" si="10"/>
        <v>14.64968152866242</v>
      </c>
      <c r="M220" s="33">
        <f t="shared" si="9"/>
        <v>20.035555555555558</v>
      </c>
    </row>
    <row r="221" spans="1:13" x14ac:dyDescent="0.2">
      <c r="A221" t="s">
        <v>926</v>
      </c>
      <c r="B221" t="s">
        <v>1790</v>
      </c>
      <c r="C221">
        <v>-20.7251622</v>
      </c>
      <c r="D221">
        <v>148.42759805399999</v>
      </c>
      <c r="E221">
        <v>700</v>
      </c>
      <c r="F221">
        <v>9</v>
      </c>
      <c r="G221">
        <v>1</v>
      </c>
      <c r="H221">
        <v>922</v>
      </c>
      <c r="I221">
        <v>2.2000000000000002</v>
      </c>
      <c r="J221">
        <v>0.3</v>
      </c>
      <c r="K221">
        <v>6</v>
      </c>
      <c r="L221" s="39">
        <f t="shared" si="10"/>
        <v>11.111111111111111</v>
      </c>
      <c r="M221" s="33">
        <f t="shared" si="9"/>
        <v>0.87111111111111128</v>
      </c>
    </row>
    <row r="222" spans="1:13" x14ac:dyDescent="0.2">
      <c r="A222" t="s">
        <v>927</v>
      </c>
      <c r="B222" t="s">
        <v>1790</v>
      </c>
      <c r="C222">
        <v>-20.720038772999999</v>
      </c>
      <c r="D222">
        <v>148.42738809299999</v>
      </c>
      <c r="E222">
        <v>697</v>
      </c>
      <c r="F222">
        <v>107</v>
      </c>
      <c r="G222">
        <v>10</v>
      </c>
      <c r="H222">
        <v>2262</v>
      </c>
      <c r="I222">
        <v>3.2</v>
      </c>
      <c r="J222">
        <v>0.2</v>
      </c>
      <c r="K222">
        <v>47</v>
      </c>
      <c r="L222" s="39">
        <f t="shared" si="10"/>
        <v>9.3457943925233646</v>
      </c>
      <c r="M222" s="33">
        <f t="shared" si="9"/>
        <v>8.7111111111111121</v>
      </c>
    </row>
    <row r="223" spans="1:13" x14ac:dyDescent="0.2">
      <c r="A223" t="s">
        <v>928</v>
      </c>
      <c r="B223" t="s">
        <v>1790</v>
      </c>
      <c r="C223">
        <v>-20.782014142000001</v>
      </c>
      <c r="D223">
        <v>148.45198688900001</v>
      </c>
      <c r="E223">
        <v>709</v>
      </c>
      <c r="F223">
        <v>23</v>
      </c>
      <c r="G223">
        <v>4</v>
      </c>
      <c r="H223">
        <v>1962</v>
      </c>
      <c r="I223">
        <v>4.2</v>
      </c>
      <c r="J223">
        <v>0.5</v>
      </c>
      <c r="K223">
        <v>10</v>
      </c>
      <c r="L223" s="39">
        <f t="shared" si="10"/>
        <v>17.391304347826086</v>
      </c>
      <c r="M223" s="33">
        <f t="shared" si="9"/>
        <v>3.4844444444444451</v>
      </c>
    </row>
    <row r="224" spans="1:13" x14ac:dyDescent="0.2">
      <c r="A224" t="s">
        <v>929</v>
      </c>
      <c r="B224" t="s">
        <v>1790</v>
      </c>
      <c r="C224">
        <v>-20.701967754999998</v>
      </c>
      <c r="D224">
        <v>148.41920911099999</v>
      </c>
      <c r="E224">
        <v>734</v>
      </c>
      <c r="F224">
        <v>12</v>
      </c>
      <c r="G224">
        <v>2</v>
      </c>
      <c r="H224">
        <v>798</v>
      </c>
      <c r="I224">
        <v>2.2000000000000002</v>
      </c>
      <c r="J224">
        <v>0.3</v>
      </c>
      <c r="K224">
        <v>7</v>
      </c>
      <c r="L224" s="39">
        <f t="shared" si="10"/>
        <v>16.666666666666664</v>
      </c>
      <c r="M224" s="33">
        <f t="shared" si="9"/>
        <v>1.7422222222222226</v>
      </c>
    </row>
    <row r="225" spans="1:13" x14ac:dyDescent="0.2">
      <c r="A225" t="s">
        <v>930</v>
      </c>
      <c r="B225" t="s">
        <v>1790</v>
      </c>
      <c r="C225">
        <v>-20.743634422</v>
      </c>
      <c r="D225">
        <v>148.44393133299999</v>
      </c>
      <c r="E225">
        <v>706</v>
      </c>
      <c r="F225">
        <v>50</v>
      </c>
      <c r="G225">
        <v>10</v>
      </c>
      <c r="H225">
        <v>2048</v>
      </c>
      <c r="I225">
        <v>7.1</v>
      </c>
      <c r="J225">
        <v>1.2</v>
      </c>
      <c r="K225">
        <v>8</v>
      </c>
      <c r="L225" s="39">
        <f t="shared" si="10"/>
        <v>20</v>
      </c>
      <c r="M225" s="33">
        <f t="shared" si="9"/>
        <v>8.7111111111111121</v>
      </c>
    </row>
    <row r="226" spans="1:13" x14ac:dyDescent="0.2">
      <c r="A226" t="s">
        <v>931</v>
      </c>
      <c r="B226" t="s">
        <v>1790</v>
      </c>
      <c r="C226">
        <v>-20.802625036999999</v>
      </c>
      <c r="D226">
        <v>148.355283058</v>
      </c>
      <c r="E226">
        <v>563</v>
      </c>
      <c r="F226">
        <v>17</v>
      </c>
      <c r="G226">
        <v>2</v>
      </c>
      <c r="H226">
        <v>654</v>
      </c>
      <c r="I226">
        <v>1.7</v>
      </c>
      <c r="J226">
        <v>0.2</v>
      </c>
      <c r="K226">
        <v>13</v>
      </c>
      <c r="L226" s="39">
        <f t="shared" si="10"/>
        <v>11.76470588235294</v>
      </c>
      <c r="M226" s="33">
        <f t="shared" si="9"/>
        <v>1.7422222222222226</v>
      </c>
    </row>
    <row r="227" spans="1:13" x14ac:dyDescent="0.2">
      <c r="A227" t="s">
        <v>932</v>
      </c>
      <c r="B227" t="s">
        <v>1790</v>
      </c>
      <c r="C227">
        <v>-20.802463904</v>
      </c>
      <c r="D227">
        <v>148.353296296</v>
      </c>
      <c r="E227">
        <v>556</v>
      </c>
      <c r="F227">
        <v>12</v>
      </c>
      <c r="G227">
        <v>2</v>
      </c>
      <c r="H227">
        <v>591</v>
      </c>
      <c r="I227">
        <v>2</v>
      </c>
      <c r="J227">
        <v>0.3</v>
      </c>
      <c r="K227">
        <v>6</v>
      </c>
      <c r="L227" s="39">
        <f t="shared" si="10"/>
        <v>16.666666666666664</v>
      </c>
      <c r="M227" s="33">
        <f t="shared" si="9"/>
        <v>1.7422222222222226</v>
      </c>
    </row>
    <row r="228" spans="1:13" x14ac:dyDescent="0.2">
      <c r="A228" t="s">
        <v>933</v>
      </c>
      <c r="B228" t="s">
        <v>1790</v>
      </c>
      <c r="C228">
        <v>-20.789606644999999</v>
      </c>
      <c r="D228">
        <v>148.44137572299999</v>
      </c>
      <c r="E228">
        <v>587</v>
      </c>
      <c r="F228">
        <v>21</v>
      </c>
      <c r="G228">
        <v>4</v>
      </c>
      <c r="H228">
        <v>1128</v>
      </c>
      <c r="I228">
        <v>2.6</v>
      </c>
      <c r="J228">
        <v>0.3</v>
      </c>
      <c r="K228">
        <v>14</v>
      </c>
      <c r="L228" s="39">
        <f t="shared" si="10"/>
        <v>19.047619047619047</v>
      </c>
      <c r="M228" s="33">
        <f t="shared" si="9"/>
        <v>3.4844444444444451</v>
      </c>
    </row>
    <row r="229" spans="1:13" x14ac:dyDescent="0.2">
      <c r="A229" t="s">
        <v>934</v>
      </c>
      <c r="B229" t="s">
        <v>1790</v>
      </c>
      <c r="C229">
        <v>-20.807463903999999</v>
      </c>
      <c r="D229">
        <v>148.34885185100001</v>
      </c>
      <c r="E229">
        <v>649</v>
      </c>
      <c r="F229">
        <v>13</v>
      </c>
      <c r="G229">
        <v>2</v>
      </c>
      <c r="H229">
        <v>619</v>
      </c>
      <c r="I229">
        <v>1.8</v>
      </c>
      <c r="J229">
        <v>0.3</v>
      </c>
      <c r="K229">
        <v>9</v>
      </c>
      <c r="L229" s="39">
        <f t="shared" si="10"/>
        <v>15.384615384615385</v>
      </c>
      <c r="M229" s="33">
        <f t="shared" si="9"/>
        <v>1.7422222222222226</v>
      </c>
    </row>
    <row r="230" spans="1:13" x14ac:dyDescent="0.2">
      <c r="A230" t="s">
        <v>935</v>
      </c>
      <c r="B230" t="s">
        <v>1790</v>
      </c>
      <c r="C230">
        <v>-20.782754701999998</v>
      </c>
      <c r="D230">
        <v>148.463098</v>
      </c>
      <c r="E230">
        <v>718</v>
      </c>
      <c r="F230">
        <v>15</v>
      </c>
      <c r="G230">
        <v>2</v>
      </c>
      <c r="H230">
        <v>1275</v>
      </c>
      <c r="I230">
        <v>3.3</v>
      </c>
      <c r="J230">
        <v>0.4</v>
      </c>
      <c r="K230">
        <v>6</v>
      </c>
      <c r="L230" s="39">
        <f t="shared" si="10"/>
        <v>13.333333333333334</v>
      </c>
      <c r="M230" s="33">
        <f t="shared" si="9"/>
        <v>1.7422222222222226</v>
      </c>
    </row>
    <row r="231" spans="1:13" x14ac:dyDescent="0.2">
      <c r="A231" t="s">
        <v>936</v>
      </c>
      <c r="B231" t="s">
        <v>1790</v>
      </c>
      <c r="C231">
        <v>-20.781458586999999</v>
      </c>
      <c r="D231">
        <v>148.472820222</v>
      </c>
      <c r="E231">
        <v>720</v>
      </c>
      <c r="F231">
        <v>20</v>
      </c>
      <c r="G231">
        <v>3</v>
      </c>
      <c r="H231">
        <v>1336</v>
      </c>
      <c r="I231">
        <v>3.3</v>
      </c>
      <c r="J231">
        <v>0.4</v>
      </c>
      <c r="K231">
        <v>8</v>
      </c>
      <c r="L231" s="39">
        <f t="shared" si="10"/>
        <v>15</v>
      </c>
      <c r="M231" s="33">
        <f t="shared" si="9"/>
        <v>2.6133333333333333</v>
      </c>
    </row>
    <row r="232" spans="1:13" x14ac:dyDescent="0.2">
      <c r="A232" t="s">
        <v>937</v>
      </c>
      <c r="B232" t="s">
        <v>1790</v>
      </c>
      <c r="C232">
        <v>-20.850224050000001</v>
      </c>
      <c r="D232">
        <v>148.57053615199999</v>
      </c>
      <c r="E232">
        <v>655</v>
      </c>
      <c r="F232">
        <v>20</v>
      </c>
      <c r="G232">
        <v>3</v>
      </c>
      <c r="H232">
        <v>833</v>
      </c>
      <c r="I232">
        <v>2.1</v>
      </c>
      <c r="J232">
        <v>0.3</v>
      </c>
      <c r="K232">
        <v>12</v>
      </c>
      <c r="L232" s="39">
        <f t="shared" si="10"/>
        <v>15</v>
      </c>
      <c r="M232" s="33">
        <f t="shared" si="9"/>
        <v>2.6133333333333333</v>
      </c>
    </row>
    <row r="233" spans="1:13" x14ac:dyDescent="0.2">
      <c r="A233" t="s">
        <v>938</v>
      </c>
      <c r="B233" t="s">
        <v>1790</v>
      </c>
      <c r="C233">
        <v>-20.851595577000001</v>
      </c>
      <c r="D233">
        <v>148.57388684599999</v>
      </c>
      <c r="E233">
        <v>655</v>
      </c>
      <c r="F233">
        <v>12</v>
      </c>
      <c r="G233">
        <v>2</v>
      </c>
      <c r="H233">
        <v>1162</v>
      </c>
      <c r="I233">
        <v>2.5</v>
      </c>
      <c r="J233">
        <v>0.3</v>
      </c>
      <c r="K233">
        <v>8</v>
      </c>
      <c r="L233" s="39">
        <f t="shared" si="10"/>
        <v>16.666666666666664</v>
      </c>
      <c r="M233" s="33">
        <f t="shared" si="9"/>
        <v>1.7422222222222226</v>
      </c>
    </row>
    <row r="234" spans="1:13" x14ac:dyDescent="0.2">
      <c r="A234" t="s">
        <v>939</v>
      </c>
      <c r="B234" t="s">
        <v>1790</v>
      </c>
      <c r="C234">
        <v>-20.840217809999999</v>
      </c>
      <c r="D234">
        <v>148.54193128</v>
      </c>
      <c r="E234">
        <v>687</v>
      </c>
      <c r="F234">
        <v>46</v>
      </c>
      <c r="G234">
        <v>5</v>
      </c>
      <c r="H234">
        <v>952</v>
      </c>
      <c r="I234">
        <v>2.7</v>
      </c>
      <c r="J234">
        <v>0.4</v>
      </c>
      <c r="K234">
        <v>14</v>
      </c>
      <c r="L234" s="39">
        <f t="shared" si="10"/>
        <v>10.869565217391305</v>
      </c>
      <c r="M234" s="33">
        <f t="shared" si="9"/>
        <v>4.3555555555555561</v>
      </c>
    </row>
    <row r="235" spans="1:13" x14ac:dyDescent="0.2">
      <c r="A235" t="s">
        <v>940</v>
      </c>
      <c r="B235" t="s">
        <v>1790</v>
      </c>
      <c r="C235">
        <v>-20.788310257999999</v>
      </c>
      <c r="D235">
        <v>148.46143133300001</v>
      </c>
      <c r="E235">
        <v>693</v>
      </c>
      <c r="F235">
        <v>95</v>
      </c>
      <c r="G235">
        <v>15</v>
      </c>
      <c r="H235">
        <v>623</v>
      </c>
      <c r="I235">
        <v>1.9</v>
      </c>
      <c r="J235">
        <v>0.3</v>
      </c>
      <c r="K235">
        <v>52</v>
      </c>
      <c r="L235" s="39">
        <f t="shared" si="10"/>
        <v>15.789473684210526</v>
      </c>
      <c r="M235" s="33">
        <f t="shared" si="9"/>
        <v>13.066666666666666</v>
      </c>
    </row>
    <row r="236" spans="1:13" x14ac:dyDescent="0.2">
      <c r="A236" t="s">
        <v>941</v>
      </c>
      <c r="B236" t="s">
        <v>1790</v>
      </c>
      <c r="C236">
        <v>-20.779467755999999</v>
      </c>
      <c r="D236">
        <v>148.437542444</v>
      </c>
      <c r="E236">
        <v>585</v>
      </c>
      <c r="F236">
        <v>13</v>
      </c>
      <c r="G236">
        <v>2</v>
      </c>
      <c r="H236">
        <v>972</v>
      </c>
      <c r="I236">
        <v>2.6</v>
      </c>
      <c r="J236">
        <v>0.3</v>
      </c>
      <c r="K236">
        <v>7</v>
      </c>
      <c r="L236" s="39">
        <f t="shared" si="10"/>
        <v>15.384615384615385</v>
      </c>
      <c r="M236" s="33">
        <f t="shared" si="9"/>
        <v>1.7422222222222226</v>
      </c>
    </row>
    <row r="237" spans="1:13" x14ac:dyDescent="0.2">
      <c r="A237" t="s">
        <v>942</v>
      </c>
      <c r="B237" t="s">
        <v>1790</v>
      </c>
      <c r="C237">
        <v>-20.771051143000001</v>
      </c>
      <c r="D237">
        <v>148.44637572299999</v>
      </c>
      <c r="E237">
        <v>685</v>
      </c>
      <c r="F237">
        <v>10</v>
      </c>
      <c r="G237">
        <v>1</v>
      </c>
      <c r="H237">
        <v>1214</v>
      </c>
      <c r="I237">
        <v>3.4</v>
      </c>
      <c r="J237">
        <v>0.5</v>
      </c>
      <c r="K237">
        <v>3</v>
      </c>
      <c r="L237" s="39">
        <f t="shared" si="10"/>
        <v>10</v>
      </c>
      <c r="M237" s="33">
        <f t="shared" si="9"/>
        <v>0.87111111111111128</v>
      </c>
    </row>
    <row r="238" spans="1:13" x14ac:dyDescent="0.2">
      <c r="A238" t="s">
        <v>943</v>
      </c>
      <c r="B238" t="s">
        <v>1790</v>
      </c>
      <c r="C238">
        <v>-20.770162200000001</v>
      </c>
      <c r="D238">
        <v>148.45106105299999</v>
      </c>
      <c r="E238">
        <v>655</v>
      </c>
      <c r="F238">
        <v>144</v>
      </c>
      <c r="G238">
        <v>16</v>
      </c>
      <c r="H238">
        <v>1002</v>
      </c>
      <c r="I238">
        <v>1.5</v>
      </c>
      <c r="J238">
        <v>0.1</v>
      </c>
      <c r="K238">
        <v>151</v>
      </c>
      <c r="L238" s="39">
        <f t="shared" si="10"/>
        <v>11.111111111111111</v>
      </c>
      <c r="M238" s="33">
        <f t="shared" si="9"/>
        <v>13.93777777777778</v>
      </c>
    </row>
    <row r="239" spans="1:13" x14ac:dyDescent="0.2">
      <c r="A239" t="s">
        <v>944</v>
      </c>
      <c r="B239" t="s">
        <v>1790</v>
      </c>
      <c r="C239">
        <v>-20.7401622</v>
      </c>
      <c r="D239">
        <v>148.45368827799999</v>
      </c>
      <c r="E239">
        <v>784</v>
      </c>
      <c r="F239">
        <v>15</v>
      </c>
      <c r="G239">
        <v>3</v>
      </c>
      <c r="H239">
        <v>1216</v>
      </c>
      <c r="I239">
        <v>3.6</v>
      </c>
      <c r="J239">
        <v>0.5</v>
      </c>
      <c r="K239">
        <v>6</v>
      </c>
      <c r="L239" s="39">
        <f t="shared" si="10"/>
        <v>20</v>
      </c>
      <c r="M239" s="33">
        <f t="shared" si="9"/>
        <v>2.6133333333333333</v>
      </c>
    </row>
    <row r="240" spans="1:13" x14ac:dyDescent="0.2">
      <c r="A240" t="s">
        <v>945</v>
      </c>
      <c r="B240" t="s">
        <v>1790</v>
      </c>
      <c r="C240">
        <v>-21.740995541</v>
      </c>
      <c r="D240">
        <v>149.21587578399999</v>
      </c>
      <c r="E240">
        <v>379</v>
      </c>
      <c r="F240">
        <v>12</v>
      </c>
      <c r="G240">
        <v>4</v>
      </c>
      <c r="H240">
        <v>2002</v>
      </c>
      <c r="I240">
        <v>7.1</v>
      </c>
      <c r="J240">
        <v>1.3</v>
      </c>
      <c r="K240">
        <v>3</v>
      </c>
      <c r="L240" s="39">
        <f t="shared" si="10"/>
        <v>33.333333333333329</v>
      </c>
      <c r="M240" s="33">
        <f t="shared" si="9"/>
        <v>3.4844444444444451</v>
      </c>
    </row>
    <row r="241" spans="1:13" x14ac:dyDescent="0.2">
      <c r="A241" t="s">
        <v>946</v>
      </c>
      <c r="B241" t="s">
        <v>1790</v>
      </c>
      <c r="C241">
        <v>-21.734328873999999</v>
      </c>
      <c r="D241">
        <v>149.07782022699999</v>
      </c>
      <c r="E241">
        <v>593</v>
      </c>
      <c r="F241">
        <v>10</v>
      </c>
      <c r="G241">
        <v>1</v>
      </c>
      <c r="H241">
        <v>909</v>
      </c>
      <c r="I241">
        <v>2</v>
      </c>
      <c r="J241">
        <v>0.2</v>
      </c>
      <c r="K241">
        <v>8</v>
      </c>
      <c r="L241" s="39">
        <f t="shared" si="10"/>
        <v>10</v>
      </c>
      <c r="M241" s="33">
        <f t="shared" si="9"/>
        <v>0.87111111111111128</v>
      </c>
    </row>
    <row r="242" spans="1:13" x14ac:dyDescent="0.2">
      <c r="A242" t="s">
        <v>947</v>
      </c>
      <c r="B242" t="s">
        <v>1790</v>
      </c>
      <c r="C242">
        <v>-21.565162206</v>
      </c>
      <c r="D242">
        <v>148.94420911500001</v>
      </c>
      <c r="E242">
        <v>514</v>
      </c>
      <c r="F242">
        <v>75</v>
      </c>
      <c r="G242">
        <v>15</v>
      </c>
      <c r="H242">
        <v>2539</v>
      </c>
      <c r="I242">
        <v>7.9</v>
      </c>
      <c r="J242">
        <v>1.2</v>
      </c>
      <c r="K242">
        <v>12</v>
      </c>
      <c r="L242" s="39">
        <f t="shared" si="10"/>
        <v>20</v>
      </c>
      <c r="M242" s="33">
        <f t="shared" si="9"/>
        <v>13.066666666666666</v>
      </c>
    </row>
    <row r="243" spans="1:13" x14ac:dyDescent="0.2">
      <c r="A243" t="s">
        <v>948</v>
      </c>
      <c r="B243" t="s">
        <v>1790</v>
      </c>
      <c r="C243">
        <v>-21.544328873000001</v>
      </c>
      <c r="D243">
        <v>149.05393133800001</v>
      </c>
      <c r="E243">
        <v>512</v>
      </c>
      <c r="F243">
        <v>10</v>
      </c>
      <c r="G243">
        <v>2</v>
      </c>
      <c r="H243">
        <v>592</v>
      </c>
      <c r="I243">
        <v>2</v>
      </c>
      <c r="J243">
        <v>0.3</v>
      </c>
      <c r="K243">
        <v>6</v>
      </c>
      <c r="L243" s="39">
        <f t="shared" si="10"/>
        <v>20</v>
      </c>
      <c r="M243" s="33">
        <f t="shared" si="9"/>
        <v>1.7422222222222226</v>
      </c>
    </row>
    <row r="244" spans="1:13" x14ac:dyDescent="0.2">
      <c r="A244" t="s">
        <v>949</v>
      </c>
      <c r="B244" t="s">
        <v>1790</v>
      </c>
      <c r="C244">
        <v>-21.494051095</v>
      </c>
      <c r="D244">
        <v>149.19559800600001</v>
      </c>
      <c r="E244">
        <v>374</v>
      </c>
      <c r="F244">
        <v>11</v>
      </c>
      <c r="G244">
        <v>2</v>
      </c>
      <c r="H244">
        <v>1755</v>
      </c>
      <c r="I244">
        <v>4</v>
      </c>
      <c r="J244">
        <v>0.5</v>
      </c>
      <c r="K244">
        <v>4</v>
      </c>
      <c r="L244" s="39">
        <f t="shared" si="10"/>
        <v>18.181818181818183</v>
      </c>
      <c r="M244" s="33">
        <f t="shared" si="9"/>
        <v>1.7422222222222226</v>
      </c>
    </row>
    <row r="245" spans="1:13" x14ac:dyDescent="0.2">
      <c r="A245" t="s">
        <v>101</v>
      </c>
      <c r="B245" t="s">
        <v>1790</v>
      </c>
      <c r="C245">
        <v>-21.418217761000001</v>
      </c>
      <c r="D245">
        <v>149.07893133799999</v>
      </c>
      <c r="E245">
        <v>381</v>
      </c>
      <c r="F245">
        <v>10</v>
      </c>
      <c r="G245">
        <v>1</v>
      </c>
      <c r="H245">
        <v>915</v>
      </c>
      <c r="I245">
        <v>2.4</v>
      </c>
      <c r="J245">
        <v>0.3</v>
      </c>
      <c r="K245">
        <v>6</v>
      </c>
      <c r="L245" s="39">
        <f t="shared" si="10"/>
        <v>10</v>
      </c>
      <c r="M245" s="33">
        <f t="shared" si="9"/>
        <v>0.87111111111111128</v>
      </c>
    </row>
    <row r="246" spans="1:13" x14ac:dyDescent="0.2">
      <c r="A246" t="s">
        <v>950</v>
      </c>
      <c r="B246" t="s">
        <v>1790</v>
      </c>
      <c r="C246">
        <v>-21.474051095</v>
      </c>
      <c r="D246">
        <v>149.05393133800001</v>
      </c>
      <c r="E246">
        <v>540</v>
      </c>
      <c r="F246">
        <v>44</v>
      </c>
      <c r="G246">
        <v>7</v>
      </c>
      <c r="H246">
        <v>2148</v>
      </c>
      <c r="I246">
        <v>5.3</v>
      </c>
      <c r="J246">
        <v>0.7</v>
      </c>
      <c r="K246">
        <v>11</v>
      </c>
      <c r="L246" s="39">
        <f t="shared" si="10"/>
        <v>15.909090909090908</v>
      </c>
      <c r="M246" s="33">
        <f t="shared" si="9"/>
        <v>6.0977777777777789</v>
      </c>
    </row>
    <row r="247" spans="1:13" x14ac:dyDescent="0.2">
      <c r="A247" t="s">
        <v>951</v>
      </c>
      <c r="B247" t="s">
        <v>1790</v>
      </c>
      <c r="C247">
        <v>-21.420439983000001</v>
      </c>
      <c r="D247">
        <v>149.071431338</v>
      </c>
      <c r="E247">
        <v>363</v>
      </c>
      <c r="F247">
        <v>11</v>
      </c>
      <c r="G247">
        <v>1</v>
      </c>
      <c r="H247">
        <v>926</v>
      </c>
      <c r="I247">
        <v>1.8</v>
      </c>
      <c r="J247">
        <v>0.2</v>
      </c>
      <c r="K247">
        <v>10</v>
      </c>
      <c r="L247" s="39">
        <f t="shared" si="10"/>
        <v>9.0909090909090917</v>
      </c>
      <c r="M247" s="33">
        <f t="shared" si="9"/>
        <v>0.87111111111111128</v>
      </c>
    </row>
    <row r="248" spans="1:13" x14ac:dyDescent="0.2">
      <c r="A248" t="s">
        <v>952</v>
      </c>
      <c r="B248" t="s">
        <v>1790</v>
      </c>
      <c r="C248">
        <v>-21.377384426999999</v>
      </c>
      <c r="D248">
        <v>148.980320226</v>
      </c>
      <c r="E248">
        <v>385</v>
      </c>
      <c r="F248">
        <v>19</v>
      </c>
      <c r="G248">
        <v>3</v>
      </c>
      <c r="H248">
        <v>1958</v>
      </c>
      <c r="I248">
        <v>3.4</v>
      </c>
      <c r="J248">
        <v>0.3</v>
      </c>
      <c r="K248">
        <v>10</v>
      </c>
      <c r="L248" s="39">
        <f t="shared" si="10"/>
        <v>15.789473684210526</v>
      </c>
      <c r="M248" s="33">
        <f t="shared" si="9"/>
        <v>2.6133333333333333</v>
      </c>
    </row>
    <row r="249" spans="1:13" x14ac:dyDescent="0.2">
      <c r="A249" t="s">
        <v>953</v>
      </c>
      <c r="B249" t="s">
        <v>1790</v>
      </c>
      <c r="C249">
        <v>-22.605662160000001</v>
      </c>
      <c r="D249">
        <v>149.403931341</v>
      </c>
      <c r="E249">
        <v>443</v>
      </c>
      <c r="F249">
        <v>29</v>
      </c>
      <c r="G249">
        <v>4</v>
      </c>
      <c r="H249">
        <v>1945</v>
      </c>
      <c r="I249">
        <v>3.5</v>
      </c>
      <c r="J249">
        <v>0.3</v>
      </c>
      <c r="K249">
        <v>12</v>
      </c>
      <c r="L249" s="39">
        <f t="shared" si="10"/>
        <v>13.793103448275861</v>
      </c>
      <c r="M249" s="33">
        <f t="shared" si="9"/>
        <v>3.4844444444444451</v>
      </c>
    </row>
    <row r="250" spans="1:13" x14ac:dyDescent="0.2">
      <c r="A250" t="s">
        <v>954</v>
      </c>
      <c r="B250" t="s">
        <v>1790</v>
      </c>
      <c r="C250">
        <v>-22.605563570000001</v>
      </c>
      <c r="D250">
        <v>149.396029986</v>
      </c>
      <c r="E250">
        <v>471</v>
      </c>
      <c r="F250">
        <v>48</v>
      </c>
      <c r="G250">
        <v>9</v>
      </c>
      <c r="H250">
        <v>3419</v>
      </c>
      <c r="I250">
        <v>8</v>
      </c>
      <c r="J250">
        <v>0.9</v>
      </c>
      <c r="K250">
        <v>10</v>
      </c>
      <c r="L250" s="39">
        <f t="shared" si="10"/>
        <v>18.75</v>
      </c>
      <c r="M250" s="33">
        <f t="shared" si="9"/>
        <v>7.8400000000000007</v>
      </c>
    </row>
    <row r="251" spans="1:13" x14ac:dyDescent="0.2">
      <c r="A251" t="s">
        <v>102</v>
      </c>
      <c r="B251" t="s">
        <v>1790</v>
      </c>
      <c r="C251">
        <v>-22.592662215000001</v>
      </c>
      <c r="D251">
        <v>149.39485744800001</v>
      </c>
      <c r="E251">
        <v>448</v>
      </c>
      <c r="F251">
        <v>113</v>
      </c>
      <c r="G251">
        <v>20</v>
      </c>
      <c r="H251">
        <v>4952</v>
      </c>
      <c r="I251">
        <v>10.5</v>
      </c>
      <c r="J251">
        <v>1.1000000000000001</v>
      </c>
      <c r="K251">
        <v>18</v>
      </c>
      <c r="L251" s="39">
        <f t="shared" si="10"/>
        <v>17.699115044247787</v>
      </c>
      <c r="M251" s="33">
        <f t="shared" si="9"/>
        <v>17.422222222222224</v>
      </c>
    </row>
    <row r="252" spans="1:13" x14ac:dyDescent="0.2">
      <c r="A252" t="s">
        <v>955</v>
      </c>
      <c r="B252" t="s">
        <v>1790</v>
      </c>
      <c r="C252">
        <v>-22.557662214</v>
      </c>
      <c r="D252">
        <v>149.38677856300001</v>
      </c>
      <c r="E252">
        <v>468</v>
      </c>
      <c r="F252">
        <v>29</v>
      </c>
      <c r="G252">
        <v>7</v>
      </c>
      <c r="H252">
        <v>3100</v>
      </c>
      <c r="I252">
        <v>8.4</v>
      </c>
      <c r="J252">
        <v>1.1000000000000001</v>
      </c>
      <c r="K252">
        <v>6</v>
      </c>
      <c r="L252" s="39">
        <f t="shared" si="10"/>
        <v>24.137931034482758</v>
      </c>
      <c r="M252" s="33">
        <f t="shared" si="9"/>
        <v>6.0977777777777789</v>
      </c>
    </row>
    <row r="253" spans="1:13" x14ac:dyDescent="0.2">
      <c r="A253" t="s">
        <v>956</v>
      </c>
      <c r="B253" t="s">
        <v>1790</v>
      </c>
      <c r="C253">
        <v>-22.606677366</v>
      </c>
      <c r="D253">
        <v>149.369360634</v>
      </c>
      <c r="E253">
        <v>501</v>
      </c>
      <c r="F253">
        <v>49</v>
      </c>
      <c r="G253">
        <v>5</v>
      </c>
      <c r="H253">
        <v>1739</v>
      </c>
      <c r="I253">
        <v>2.9</v>
      </c>
      <c r="J253">
        <v>0.2</v>
      </c>
      <c r="K253">
        <v>22</v>
      </c>
      <c r="L253" s="39">
        <f t="shared" si="10"/>
        <v>10.204081632653061</v>
      </c>
      <c r="M253" s="33">
        <f t="shared" si="9"/>
        <v>4.3555555555555561</v>
      </c>
    </row>
    <row r="254" spans="1:13" x14ac:dyDescent="0.2">
      <c r="A254" t="s">
        <v>957</v>
      </c>
      <c r="B254" t="s">
        <v>1790</v>
      </c>
      <c r="C254">
        <v>-22.602550995000001</v>
      </c>
      <c r="D254">
        <v>149.361820338</v>
      </c>
      <c r="E254">
        <v>534</v>
      </c>
      <c r="F254">
        <v>20</v>
      </c>
      <c r="G254">
        <v>3</v>
      </c>
      <c r="H254">
        <v>1177</v>
      </c>
      <c r="I254">
        <v>2.9</v>
      </c>
      <c r="J254">
        <v>0.4</v>
      </c>
      <c r="K254">
        <v>10</v>
      </c>
      <c r="L254" s="39">
        <f t="shared" si="10"/>
        <v>15</v>
      </c>
      <c r="M254" s="33">
        <f t="shared" si="9"/>
        <v>2.6133333333333333</v>
      </c>
    </row>
    <row r="255" spans="1:13" x14ac:dyDescent="0.2">
      <c r="A255" t="s">
        <v>958</v>
      </c>
      <c r="B255" t="s">
        <v>1790</v>
      </c>
      <c r="C255">
        <v>-22.602939992</v>
      </c>
      <c r="D255">
        <v>149.369000785</v>
      </c>
      <c r="E255">
        <v>498</v>
      </c>
      <c r="F255">
        <v>14</v>
      </c>
      <c r="G255">
        <v>1</v>
      </c>
      <c r="H255">
        <v>1062</v>
      </c>
      <c r="I255">
        <v>2.1</v>
      </c>
      <c r="J255">
        <v>0.2</v>
      </c>
      <c r="K255">
        <v>9</v>
      </c>
      <c r="L255" s="39">
        <f t="shared" si="10"/>
        <v>7.1428571428571423</v>
      </c>
      <c r="M255" s="33">
        <f t="shared" si="9"/>
        <v>0.87111111111111128</v>
      </c>
    </row>
    <row r="256" spans="1:13" x14ac:dyDescent="0.2">
      <c r="A256" t="s">
        <v>959</v>
      </c>
      <c r="B256" t="s">
        <v>1790</v>
      </c>
      <c r="C256">
        <v>-22.596427646999999</v>
      </c>
      <c r="D256">
        <v>149.36988813100001</v>
      </c>
      <c r="E256">
        <v>508</v>
      </c>
      <c r="F256">
        <v>67</v>
      </c>
      <c r="G256">
        <v>7</v>
      </c>
      <c r="H256">
        <v>1930</v>
      </c>
      <c r="I256">
        <v>3.1</v>
      </c>
      <c r="J256">
        <v>0.3</v>
      </c>
      <c r="K256">
        <v>30</v>
      </c>
      <c r="L256" s="39">
        <f t="shared" si="10"/>
        <v>10.44776119402985</v>
      </c>
      <c r="M256" s="33">
        <f t="shared" si="9"/>
        <v>6.0977777777777789</v>
      </c>
    </row>
    <row r="257" spans="1:13" x14ac:dyDescent="0.2">
      <c r="A257" t="s">
        <v>960</v>
      </c>
      <c r="B257" t="s">
        <v>1790</v>
      </c>
      <c r="C257">
        <v>-22.582106659000001</v>
      </c>
      <c r="D257">
        <v>149.40372300799999</v>
      </c>
      <c r="E257">
        <v>451</v>
      </c>
      <c r="F257">
        <v>29</v>
      </c>
      <c r="G257">
        <v>5</v>
      </c>
      <c r="H257">
        <v>2098</v>
      </c>
      <c r="I257">
        <v>6.5</v>
      </c>
      <c r="J257">
        <v>1</v>
      </c>
      <c r="K257">
        <v>5</v>
      </c>
      <c r="L257" s="39">
        <f t="shared" si="10"/>
        <v>17.241379310344829</v>
      </c>
      <c r="M257" s="33">
        <f t="shared" si="9"/>
        <v>4.3555555555555561</v>
      </c>
    </row>
    <row r="258" spans="1:13" x14ac:dyDescent="0.2">
      <c r="A258" t="s">
        <v>961</v>
      </c>
      <c r="B258" t="s">
        <v>1790</v>
      </c>
      <c r="C258">
        <v>-22.574884437000001</v>
      </c>
      <c r="D258">
        <v>149.404348008</v>
      </c>
      <c r="E258">
        <v>458</v>
      </c>
      <c r="F258">
        <v>36</v>
      </c>
      <c r="G258">
        <v>7</v>
      </c>
      <c r="H258">
        <v>1323</v>
      </c>
      <c r="I258">
        <v>3.4</v>
      </c>
      <c r="J258">
        <v>0.4</v>
      </c>
      <c r="K258">
        <v>16</v>
      </c>
      <c r="L258" s="39">
        <f t="shared" si="10"/>
        <v>19.444444444444446</v>
      </c>
      <c r="M258" s="33">
        <f t="shared" si="9"/>
        <v>6.0977777777777789</v>
      </c>
    </row>
    <row r="259" spans="1:13" x14ac:dyDescent="0.2">
      <c r="A259" t="s">
        <v>962</v>
      </c>
      <c r="B259" t="s">
        <v>1790</v>
      </c>
      <c r="C259">
        <v>-22.556450192</v>
      </c>
      <c r="D259">
        <v>149.39542114100001</v>
      </c>
      <c r="E259">
        <v>474</v>
      </c>
      <c r="F259">
        <v>30</v>
      </c>
      <c r="G259">
        <v>8</v>
      </c>
      <c r="H259">
        <v>3535</v>
      </c>
      <c r="I259">
        <v>10.1</v>
      </c>
      <c r="J259">
        <v>1.4</v>
      </c>
      <c r="K259">
        <v>5</v>
      </c>
      <c r="L259" s="39">
        <f t="shared" si="10"/>
        <v>26.666666666666668</v>
      </c>
      <c r="M259" s="33">
        <f t="shared" si="9"/>
        <v>6.9688888888888902</v>
      </c>
    </row>
    <row r="260" spans="1:13" x14ac:dyDescent="0.2">
      <c r="A260" t="s">
        <v>963</v>
      </c>
      <c r="B260" t="s">
        <v>1790</v>
      </c>
      <c r="C260">
        <v>-22.550162214</v>
      </c>
      <c r="D260">
        <v>149.39819078100001</v>
      </c>
      <c r="E260">
        <v>454</v>
      </c>
      <c r="F260">
        <v>12</v>
      </c>
      <c r="G260">
        <v>1</v>
      </c>
      <c r="H260">
        <v>962</v>
      </c>
      <c r="I260">
        <v>2.9</v>
      </c>
      <c r="J260">
        <v>0.5</v>
      </c>
      <c r="K260">
        <v>3</v>
      </c>
      <c r="L260" s="39">
        <f t="shared" si="10"/>
        <v>8.3333333333333321</v>
      </c>
      <c r="M260" s="33">
        <f t="shared" si="9"/>
        <v>0.87111111111111128</v>
      </c>
    </row>
    <row r="261" spans="1:13" x14ac:dyDescent="0.2">
      <c r="A261" t="s">
        <v>964</v>
      </c>
      <c r="B261" t="s">
        <v>1790</v>
      </c>
      <c r="C261">
        <v>-22.529791843999998</v>
      </c>
      <c r="D261">
        <v>149.38652393300001</v>
      </c>
      <c r="E261">
        <v>480</v>
      </c>
      <c r="F261">
        <v>42</v>
      </c>
      <c r="G261">
        <v>9</v>
      </c>
      <c r="H261">
        <v>3041</v>
      </c>
      <c r="I261">
        <v>6</v>
      </c>
      <c r="J261">
        <v>0.6</v>
      </c>
      <c r="K261">
        <v>15</v>
      </c>
      <c r="L261" s="39">
        <f t="shared" si="10"/>
        <v>21.428571428571427</v>
      </c>
      <c r="M261" s="33">
        <f t="shared" si="9"/>
        <v>7.8400000000000007</v>
      </c>
    </row>
    <row r="262" spans="1:13" x14ac:dyDescent="0.2">
      <c r="A262" t="s">
        <v>965</v>
      </c>
      <c r="B262" t="s">
        <v>1790</v>
      </c>
      <c r="C262">
        <v>-22.557717824000001</v>
      </c>
      <c r="D262">
        <v>149.408098008</v>
      </c>
      <c r="E262">
        <v>446</v>
      </c>
      <c r="F262">
        <v>16</v>
      </c>
      <c r="G262">
        <v>2</v>
      </c>
      <c r="H262">
        <v>2150</v>
      </c>
      <c r="I262">
        <v>3.8</v>
      </c>
      <c r="J262">
        <v>0.3</v>
      </c>
      <c r="K262">
        <v>7</v>
      </c>
      <c r="L262" s="39">
        <f t="shared" si="10"/>
        <v>12.5</v>
      </c>
      <c r="M262" s="33">
        <f t="shared" si="9"/>
        <v>1.7422222222222226</v>
      </c>
    </row>
    <row r="263" spans="1:13" x14ac:dyDescent="0.2">
      <c r="A263" t="s">
        <v>966</v>
      </c>
      <c r="B263" t="s">
        <v>1790</v>
      </c>
      <c r="C263">
        <v>-22.556551103</v>
      </c>
      <c r="D263">
        <v>149.407299397</v>
      </c>
      <c r="E263">
        <v>448</v>
      </c>
      <c r="F263">
        <v>10</v>
      </c>
      <c r="G263">
        <v>2</v>
      </c>
      <c r="H263">
        <v>1608</v>
      </c>
      <c r="I263">
        <v>4</v>
      </c>
      <c r="J263">
        <v>0.5</v>
      </c>
      <c r="K263">
        <v>4</v>
      </c>
      <c r="L263" s="39">
        <f t="shared" si="10"/>
        <v>20</v>
      </c>
      <c r="M263" s="33">
        <f t="shared" si="9"/>
        <v>1.7422222222222226</v>
      </c>
    </row>
    <row r="264" spans="1:13" x14ac:dyDescent="0.2">
      <c r="A264" t="s">
        <v>967</v>
      </c>
      <c r="B264" t="s">
        <v>1790</v>
      </c>
      <c r="C264">
        <v>-22.602106659</v>
      </c>
      <c r="D264">
        <v>149.38268134099999</v>
      </c>
      <c r="E264">
        <v>495</v>
      </c>
      <c r="F264">
        <v>79</v>
      </c>
      <c r="G264">
        <v>15</v>
      </c>
      <c r="H264">
        <v>3715</v>
      </c>
      <c r="I264">
        <v>6.5</v>
      </c>
      <c r="J264">
        <v>0.6</v>
      </c>
      <c r="K264">
        <v>26</v>
      </c>
      <c r="L264" s="39">
        <f t="shared" si="10"/>
        <v>18.9873417721519</v>
      </c>
      <c r="M264" s="33">
        <f t="shared" si="9"/>
        <v>13.066666666666666</v>
      </c>
    </row>
    <row r="265" spans="1:13" x14ac:dyDescent="0.2">
      <c r="A265" t="s">
        <v>968</v>
      </c>
      <c r="B265" t="s">
        <v>1790</v>
      </c>
      <c r="C265">
        <v>-22.595773380000001</v>
      </c>
      <c r="D265">
        <v>149.403931341</v>
      </c>
      <c r="E265">
        <v>441</v>
      </c>
      <c r="F265">
        <v>14</v>
      </c>
      <c r="G265">
        <v>2</v>
      </c>
      <c r="H265">
        <v>1791</v>
      </c>
      <c r="I265">
        <v>4.2</v>
      </c>
      <c r="J265">
        <v>0.5</v>
      </c>
      <c r="K265">
        <v>5</v>
      </c>
      <c r="L265" s="39">
        <f t="shared" si="10"/>
        <v>14.285714285714285</v>
      </c>
      <c r="M265" s="33">
        <f t="shared" si="9"/>
        <v>1.7422222222222226</v>
      </c>
    </row>
    <row r="266" spans="1:13" x14ac:dyDescent="0.2">
      <c r="A266" t="s">
        <v>969</v>
      </c>
      <c r="B266" t="s">
        <v>1790</v>
      </c>
      <c r="C266">
        <v>-22.580995548000001</v>
      </c>
      <c r="D266">
        <v>149.39800523400001</v>
      </c>
      <c r="E266">
        <v>450</v>
      </c>
      <c r="F266">
        <v>533</v>
      </c>
      <c r="G266">
        <v>87</v>
      </c>
      <c r="H266">
        <v>9692</v>
      </c>
      <c r="I266">
        <v>13.7</v>
      </c>
      <c r="J266">
        <v>1</v>
      </c>
      <c r="K266">
        <v>89</v>
      </c>
      <c r="L266" s="39">
        <f t="shared" si="10"/>
        <v>16.322701688555348</v>
      </c>
      <c r="M266" s="33">
        <f t="shared" ref="M266:M329" si="11">G266*9.8*400/3600*80%</f>
        <v>75.786666666666676</v>
      </c>
    </row>
    <row r="267" spans="1:13" x14ac:dyDescent="0.2">
      <c r="A267" t="s">
        <v>970</v>
      </c>
      <c r="B267" t="s">
        <v>1790</v>
      </c>
      <c r="C267">
        <v>-22.551606605</v>
      </c>
      <c r="D267">
        <v>149.40509795299999</v>
      </c>
      <c r="E267">
        <v>388</v>
      </c>
      <c r="F267">
        <v>11</v>
      </c>
      <c r="G267">
        <v>2</v>
      </c>
      <c r="H267">
        <v>531</v>
      </c>
      <c r="I267">
        <v>1.7</v>
      </c>
      <c r="J267">
        <v>0.3</v>
      </c>
      <c r="K267">
        <v>7</v>
      </c>
      <c r="L267" s="39">
        <f t="shared" ref="L267:L330" si="12">G267/F267*100</f>
        <v>18.181818181818183</v>
      </c>
      <c r="M267" s="33">
        <f t="shared" si="11"/>
        <v>1.7422222222222226</v>
      </c>
    </row>
    <row r="268" spans="1:13" x14ac:dyDescent="0.2">
      <c r="A268" t="s">
        <v>971</v>
      </c>
      <c r="B268" t="s">
        <v>1790</v>
      </c>
      <c r="C268">
        <v>-22.392245546000002</v>
      </c>
      <c r="D268">
        <v>149.30907022900001</v>
      </c>
      <c r="E268">
        <v>428</v>
      </c>
      <c r="F268">
        <v>12</v>
      </c>
      <c r="G268">
        <v>2</v>
      </c>
      <c r="H268">
        <v>2004</v>
      </c>
      <c r="I268">
        <v>4.5</v>
      </c>
      <c r="J268">
        <v>0.5</v>
      </c>
      <c r="K268">
        <v>5</v>
      </c>
      <c r="L268" s="39">
        <f t="shared" si="12"/>
        <v>16.666666666666664</v>
      </c>
      <c r="M268" s="33">
        <f t="shared" si="11"/>
        <v>1.7422222222222226</v>
      </c>
    </row>
    <row r="269" spans="1:13" x14ac:dyDescent="0.2">
      <c r="A269" t="s">
        <v>972</v>
      </c>
      <c r="B269" t="s">
        <v>1790</v>
      </c>
      <c r="C269">
        <v>-22.375995545999999</v>
      </c>
      <c r="D269">
        <v>149.31944729099999</v>
      </c>
      <c r="E269">
        <v>394</v>
      </c>
      <c r="F269">
        <v>85</v>
      </c>
      <c r="G269">
        <v>12</v>
      </c>
      <c r="H269">
        <v>3512</v>
      </c>
      <c r="I269">
        <v>6.3</v>
      </c>
      <c r="J269">
        <v>0.6</v>
      </c>
      <c r="K269">
        <v>22</v>
      </c>
      <c r="L269" s="39">
        <f t="shared" si="12"/>
        <v>14.117647058823529</v>
      </c>
      <c r="M269" s="33">
        <f t="shared" si="11"/>
        <v>10.453333333333333</v>
      </c>
    </row>
    <row r="270" spans="1:13" x14ac:dyDescent="0.2">
      <c r="A270" t="s">
        <v>973</v>
      </c>
      <c r="B270" t="s">
        <v>1790</v>
      </c>
      <c r="C270">
        <v>-22.489375222</v>
      </c>
      <c r="D270">
        <v>149.375829444</v>
      </c>
      <c r="E270">
        <v>444</v>
      </c>
      <c r="F270">
        <v>14</v>
      </c>
      <c r="G270">
        <v>2</v>
      </c>
      <c r="H270">
        <v>529</v>
      </c>
      <c r="I270">
        <v>1.5</v>
      </c>
      <c r="J270">
        <v>0.2</v>
      </c>
      <c r="K270">
        <v>11</v>
      </c>
      <c r="L270" s="39">
        <f t="shared" si="12"/>
        <v>14.285714285714285</v>
      </c>
      <c r="M270" s="33">
        <f t="shared" si="11"/>
        <v>1.7422222222222226</v>
      </c>
    </row>
    <row r="271" spans="1:13" x14ac:dyDescent="0.2">
      <c r="A271" t="s">
        <v>974</v>
      </c>
      <c r="B271" t="s">
        <v>1790</v>
      </c>
      <c r="C271">
        <v>-22.422013974999999</v>
      </c>
      <c r="D271">
        <v>149.33235735700001</v>
      </c>
      <c r="E271">
        <v>433</v>
      </c>
      <c r="F271">
        <v>25</v>
      </c>
      <c r="G271">
        <v>3</v>
      </c>
      <c r="H271">
        <v>1028</v>
      </c>
      <c r="I271">
        <v>2.2999999999999998</v>
      </c>
      <c r="J271">
        <v>0.3</v>
      </c>
      <c r="K271">
        <v>13</v>
      </c>
      <c r="L271" s="39">
        <f t="shared" si="12"/>
        <v>12</v>
      </c>
      <c r="M271" s="33">
        <f t="shared" si="11"/>
        <v>2.6133333333333333</v>
      </c>
    </row>
    <row r="272" spans="1:13" x14ac:dyDescent="0.2">
      <c r="A272" t="s">
        <v>975</v>
      </c>
      <c r="B272" t="s">
        <v>1790</v>
      </c>
      <c r="C272">
        <v>-22.351273324000001</v>
      </c>
      <c r="D272">
        <v>149.321848007</v>
      </c>
      <c r="E272">
        <v>388</v>
      </c>
      <c r="F272">
        <v>45</v>
      </c>
      <c r="G272">
        <v>8</v>
      </c>
      <c r="H272">
        <v>4371</v>
      </c>
      <c r="I272">
        <v>9.6</v>
      </c>
      <c r="J272">
        <v>1.1000000000000001</v>
      </c>
      <c r="K272">
        <v>8</v>
      </c>
      <c r="L272" s="39">
        <f t="shared" si="12"/>
        <v>17.777777777777779</v>
      </c>
      <c r="M272" s="33">
        <f t="shared" si="11"/>
        <v>6.9688888888888902</v>
      </c>
    </row>
    <row r="273" spans="1:13" x14ac:dyDescent="0.2">
      <c r="A273" t="s">
        <v>976</v>
      </c>
      <c r="B273" t="s">
        <v>1790</v>
      </c>
      <c r="C273">
        <v>-22.324328878999999</v>
      </c>
      <c r="D273">
        <v>149.31768134000001</v>
      </c>
      <c r="E273">
        <v>394</v>
      </c>
      <c r="F273">
        <v>21</v>
      </c>
      <c r="G273">
        <v>5</v>
      </c>
      <c r="H273">
        <v>2694</v>
      </c>
      <c r="I273">
        <v>7.6</v>
      </c>
      <c r="J273">
        <v>1.1000000000000001</v>
      </c>
      <c r="K273">
        <v>5</v>
      </c>
      <c r="L273" s="39">
        <f t="shared" si="12"/>
        <v>23.809523809523807</v>
      </c>
      <c r="M273" s="33">
        <f t="shared" si="11"/>
        <v>4.3555555555555561</v>
      </c>
    </row>
    <row r="274" spans="1:13" x14ac:dyDescent="0.2">
      <c r="A274" t="s">
        <v>977</v>
      </c>
      <c r="B274" t="s">
        <v>1790</v>
      </c>
      <c r="C274">
        <v>-22.426458418999999</v>
      </c>
      <c r="D274">
        <v>149.34513513499999</v>
      </c>
      <c r="E274">
        <v>431</v>
      </c>
      <c r="F274">
        <v>32</v>
      </c>
      <c r="G274">
        <v>4</v>
      </c>
      <c r="H274">
        <v>744</v>
      </c>
      <c r="I274">
        <v>1.6</v>
      </c>
      <c r="J274">
        <v>0.2</v>
      </c>
      <c r="K274">
        <v>25</v>
      </c>
      <c r="L274" s="39">
        <f t="shared" si="12"/>
        <v>12.5</v>
      </c>
      <c r="M274" s="33">
        <f t="shared" si="11"/>
        <v>3.4844444444444451</v>
      </c>
    </row>
    <row r="275" spans="1:13" x14ac:dyDescent="0.2">
      <c r="A275" t="s">
        <v>978</v>
      </c>
      <c r="B275" t="s">
        <v>1790</v>
      </c>
      <c r="C275">
        <v>-22.475717768999999</v>
      </c>
      <c r="D275">
        <v>149.372473007</v>
      </c>
      <c r="E275">
        <v>472</v>
      </c>
      <c r="F275">
        <v>115</v>
      </c>
      <c r="G275">
        <v>18</v>
      </c>
      <c r="H275">
        <v>3393</v>
      </c>
      <c r="I275">
        <v>6.9</v>
      </c>
      <c r="J275">
        <v>0.7</v>
      </c>
      <c r="K275">
        <v>26</v>
      </c>
      <c r="L275" s="39">
        <f t="shared" si="12"/>
        <v>15.65217391304348</v>
      </c>
      <c r="M275" s="33">
        <f t="shared" si="11"/>
        <v>15.680000000000001</v>
      </c>
    </row>
    <row r="276" spans="1:13" x14ac:dyDescent="0.2">
      <c r="A276" t="s">
        <v>979</v>
      </c>
      <c r="B276" t="s">
        <v>1790</v>
      </c>
      <c r="C276">
        <v>-22.447662213000001</v>
      </c>
      <c r="D276">
        <v>149.351060789</v>
      </c>
      <c r="E276">
        <v>469</v>
      </c>
      <c r="F276">
        <v>27</v>
      </c>
      <c r="G276">
        <v>5</v>
      </c>
      <c r="H276">
        <v>2132</v>
      </c>
      <c r="I276">
        <v>6.9</v>
      </c>
      <c r="J276">
        <v>1.1000000000000001</v>
      </c>
      <c r="K276">
        <v>5</v>
      </c>
      <c r="L276" s="39">
        <f t="shared" si="12"/>
        <v>18.518518518518519</v>
      </c>
      <c r="M276" s="33">
        <f t="shared" si="11"/>
        <v>4.3555555555555561</v>
      </c>
    </row>
    <row r="277" spans="1:13" x14ac:dyDescent="0.2">
      <c r="A277" t="s">
        <v>980</v>
      </c>
      <c r="B277" t="s">
        <v>1790</v>
      </c>
      <c r="C277">
        <v>-22.453773325</v>
      </c>
      <c r="D277">
        <v>149.36434800699999</v>
      </c>
      <c r="E277">
        <v>472</v>
      </c>
      <c r="F277">
        <v>303</v>
      </c>
      <c r="G277">
        <v>47</v>
      </c>
      <c r="H277">
        <v>5805</v>
      </c>
      <c r="I277">
        <v>8.6999999999999993</v>
      </c>
      <c r="J277">
        <v>0.7</v>
      </c>
      <c r="K277">
        <v>72</v>
      </c>
      <c r="L277" s="39">
        <f t="shared" si="12"/>
        <v>15.511551155115511</v>
      </c>
      <c r="M277" s="33">
        <f t="shared" si="11"/>
        <v>40.942222222222227</v>
      </c>
    </row>
    <row r="278" spans="1:13" x14ac:dyDescent="0.2">
      <c r="A278" t="s">
        <v>981</v>
      </c>
      <c r="B278" t="s">
        <v>1790</v>
      </c>
      <c r="C278">
        <v>-22.490995547000001</v>
      </c>
      <c r="D278">
        <v>149.38457966999999</v>
      </c>
      <c r="E278">
        <v>512</v>
      </c>
      <c r="F278">
        <v>31</v>
      </c>
      <c r="G278">
        <v>6</v>
      </c>
      <c r="H278">
        <v>971</v>
      </c>
      <c r="I278">
        <v>2.7</v>
      </c>
      <c r="J278">
        <v>0.4</v>
      </c>
      <c r="K278">
        <v>16</v>
      </c>
      <c r="L278" s="39">
        <f t="shared" si="12"/>
        <v>19.35483870967742</v>
      </c>
      <c r="M278" s="33">
        <f t="shared" si="11"/>
        <v>5.2266666666666666</v>
      </c>
    </row>
    <row r="279" spans="1:13" x14ac:dyDescent="0.2">
      <c r="A279" t="s">
        <v>982</v>
      </c>
      <c r="B279" t="s">
        <v>1790</v>
      </c>
      <c r="C279">
        <v>-22.467449715000001</v>
      </c>
      <c r="D279">
        <v>149.35719939399999</v>
      </c>
      <c r="E279">
        <v>462</v>
      </c>
      <c r="F279">
        <v>11</v>
      </c>
      <c r="G279">
        <v>1</v>
      </c>
      <c r="H279">
        <v>1141</v>
      </c>
      <c r="I279">
        <v>2.2000000000000002</v>
      </c>
      <c r="J279">
        <v>0.2</v>
      </c>
      <c r="K279">
        <v>9</v>
      </c>
      <c r="L279" s="39">
        <f t="shared" si="12"/>
        <v>9.0909090909090917</v>
      </c>
      <c r="M279" s="33">
        <f t="shared" si="11"/>
        <v>0.87111111111111128</v>
      </c>
    </row>
    <row r="280" spans="1:13" x14ac:dyDescent="0.2">
      <c r="A280" t="s">
        <v>983</v>
      </c>
      <c r="B280" t="s">
        <v>1790</v>
      </c>
      <c r="C280">
        <v>-22.397106656999998</v>
      </c>
      <c r="D280">
        <v>149.31768134000001</v>
      </c>
      <c r="E280">
        <v>407</v>
      </c>
      <c r="F280">
        <v>37</v>
      </c>
      <c r="G280">
        <v>6</v>
      </c>
      <c r="H280">
        <v>1540</v>
      </c>
      <c r="I280">
        <v>2.5</v>
      </c>
      <c r="J280">
        <v>0.2</v>
      </c>
      <c r="K280">
        <v>29</v>
      </c>
      <c r="L280" s="39">
        <f t="shared" si="12"/>
        <v>16.216216216216218</v>
      </c>
      <c r="M280" s="33">
        <f t="shared" si="11"/>
        <v>5.2266666666666666</v>
      </c>
    </row>
    <row r="281" spans="1:13" x14ac:dyDescent="0.2">
      <c r="A281" t="s">
        <v>984</v>
      </c>
      <c r="B281" t="s">
        <v>1790</v>
      </c>
      <c r="C281">
        <v>-22.392106656999999</v>
      </c>
      <c r="D281">
        <v>149.31993123199999</v>
      </c>
      <c r="E281">
        <v>402</v>
      </c>
      <c r="F281">
        <v>69</v>
      </c>
      <c r="G281">
        <v>5</v>
      </c>
      <c r="H281">
        <v>1699</v>
      </c>
      <c r="I281">
        <v>2.6</v>
      </c>
      <c r="J281">
        <v>0.2</v>
      </c>
      <c r="K281">
        <v>29</v>
      </c>
      <c r="L281" s="39">
        <f t="shared" si="12"/>
        <v>7.2463768115942031</v>
      </c>
      <c r="M281" s="33">
        <f t="shared" si="11"/>
        <v>4.3555555555555561</v>
      </c>
    </row>
    <row r="282" spans="1:13" x14ac:dyDescent="0.2">
      <c r="A282" t="s">
        <v>985</v>
      </c>
      <c r="B282" t="s">
        <v>1790</v>
      </c>
      <c r="C282">
        <v>-22.334773214999998</v>
      </c>
      <c r="D282">
        <v>149.301820338</v>
      </c>
      <c r="E282">
        <v>397</v>
      </c>
      <c r="F282">
        <v>169</v>
      </c>
      <c r="G282">
        <v>44</v>
      </c>
      <c r="H282">
        <v>7376</v>
      </c>
      <c r="I282">
        <v>22.9</v>
      </c>
      <c r="J282">
        <v>3.5</v>
      </c>
      <c r="K282">
        <v>12</v>
      </c>
      <c r="L282" s="39">
        <f t="shared" si="12"/>
        <v>26.035502958579883</v>
      </c>
      <c r="M282" s="33">
        <f t="shared" si="11"/>
        <v>38.328888888888898</v>
      </c>
    </row>
    <row r="283" spans="1:13" x14ac:dyDescent="0.2">
      <c r="A283" t="s">
        <v>986</v>
      </c>
      <c r="B283" t="s">
        <v>1790</v>
      </c>
      <c r="C283">
        <v>-22.287939990000002</v>
      </c>
      <c r="D283">
        <v>149.318514674</v>
      </c>
      <c r="E283">
        <v>380</v>
      </c>
      <c r="F283">
        <v>32</v>
      </c>
      <c r="G283">
        <v>6</v>
      </c>
      <c r="H283">
        <v>3005</v>
      </c>
      <c r="I283">
        <v>6.7</v>
      </c>
      <c r="J283">
        <v>0.7</v>
      </c>
      <c r="K283">
        <v>9</v>
      </c>
      <c r="L283" s="39">
        <f t="shared" si="12"/>
        <v>18.75</v>
      </c>
      <c r="M283" s="33">
        <f t="shared" si="11"/>
        <v>5.2266666666666666</v>
      </c>
    </row>
    <row r="284" spans="1:13" x14ac:dyDescent="0.2">
      <c r="A284" t="s">
        <v>987</v>
      </c>
      <c r="B284" t="s">
        <v>1790</v>
      </c>
      <c r="C284">
        <v>-22.282273215</v>
      </c>
      <c r="D284">
        <v>149.31515367099999</v>
      </c>
      <c r="E284">
        <v>402</v>
      </c>
      <c r="F284">
        <v>13</v>
      </c>
      <c r="G284">
        <v>3</v>
      </c>
      <c r="H284">
        <v>1957</v>
      </c>
      <c r="I284">
        <v>5.4</v>
      </c>
      <c r="J284">
        <v>0.7</v>
      </c>
      <c r="K284">
        <v>4</v>
      </c>
      <c r="L284" s="39">
        <f t="shared" si="12"/>
        <v>23.076923076923077</v>
      </c>
      <c r="M284" s="33">
        <f t="shared" si="11"/>
        <v>2.6133333333333333</v>
      </c>
    </row>
    <row r="285" spans="1:13" x14ac:dyDescent="0.2">
      <c r="A285" t="s">
        <v>988</v>
      </c>
      <c r="B285" t="s">
        <v>1790</v>
      </c>
      <c r="C285">
        <v>-22.275717768</v>
      </c>
      <c r="D285">
        <v>149.31457966900001</v>
      </c>
      <c r="E285">
        <v>420</v>
      </c>
      <c r="F285">
        <v>11</v>
      </c>
      <c r="G285">
        <v>3</v>
      </c>
      <c r="H285">
        <v>1582</v>
      </c>
      <c r="I285">
        <v>6.2</v>
      </c>
      <c r="J285">
        <v>1.2</v>
      </c>
      <c r="K285">
        <v>3</v>
      </c>
      <c r="L285" s="39">
        <f t="shared" si="12"/>
        <v>27.27272727272727</v>
      </c>
      <c r="M285" s="33">
        <f t="shared" si="11"/>
        <v>2.6133333333333333</v>
      </c>
    </row>
    <row r="286" spans="1:13" x14ac:dyDescent="0.2">
      <c r="A286" t="s">
        <v>989</v>
      </c>
      <c r="B286" t="s">
        <v>1790</v>
      </c>
      <c r="C286">
        <v>-22.261273323000001</v>
      </c>
      <c r="D286">
        <v>149.34351467400001</v>
      </c>
      <c r="E286">
        <v>383</v>
      </c>
      <c r="F286">
        <v>135</v>
      </c>
      <c r="G286">
        <v>19</v>
      </c>
      <c r="H286">
        <v>4229</v>
      </c>
      <c r="I286">
        <v>6.1</v>
      </c>
      <c r="J286">
        <v>0.4</v>
      </c>
      <c r="K286">
        <v>43</v>
      </c>
      <c r="L286" s="39">
        <f t="shared" si="12"/>
        <v>14.074074074074074</v>
      </c>
      <c r="M286" s="33">
        <f t="shared" si="11"/>
        <v>16.551111111111112</v>
      </c>
    </row>
    <row r="287" spans="1:13" x14ac:dyDescent="0.2">
      <c r="A287" t="s">
        <v>990</v>
      </c>
      <c r="B287" t="s">
        <v>1790</v>
      </c>
      <c r="C287">
        <v>-22.258773323</v>
      </c>
      <c r="D287">
        <v>149.37319078100001</v>
      </c>
      <c r="E287">
        <v>379</v>
      </c>
      <c r="F287">
        <v>26</v>
      </c>
      <c r="G287">
        <v>5</v>
      </c>
      <c r="H287">
        <v>2829</v>
      </c>
      <c r="I287">
        <v>7.2</v>
      </c>
      <c r="J287">
        <v>0.9</v>
      </c>
      <c r="K287">
        <v>6</v>
      </c>
      <c r="L287" s="39">
        <f t="shared" si="12"/>
        <v>19.230769230769234</v>
      </c>
      <c r="M287" s="33">
        <f t="shared" si="11"/>
        <v>4.3555555555555561</v>
      </c>
    </row>
    <row r="288" spans="1:13" x14ac:dyDescent="0.2">
      <c r="A288" t="s">
        <v>991</v>
      </c>
      <c r="B288" t="s">
        <v>1790</v>
      </c>
      <c r="C288">
        <v>-22.253495545</v>
      </c>
      <c r="D288">
        <v>149.378005234</v>
      </c>
      <c r="E288">
        <v>373</v>
      </c>
      <c r="F288">
        <v>131</v>
      </c>
      <c r="G288">
        <v>21</v>
      </c>
      <c r="H288">
        <v>3361</v>
      </c>
      <c r="I288">
        <v>7</v>
      </c>
      <c r="J288">
        <v>0.7</v>
      </c>
      <c r="K288">
        <v>29</v>
      </c>
      <c r="L288" s="39">
        <f t="shared" si="12"/>
        <v>16.030534351145036</v>
      </c>
      <c r="M288" s="33">
        <f t="shared" si="11"/>
        <v>18.293333333333333</v>
      </c>
    </row>
    <row r="289" spans="1:13" x14ac:dyDescent="0.2">
      <c r="A289" t="s">
        <v>992</v>
      </c>
      <c r="B289" t="s">
        <v>1790</v>
      </c>
      <c r="C289">
        <v>-22.245370545</v>
      </c>
      <c r="D289">
        <v>149.37177856299999</v>
      </c>
      <c r="E289">
        <v>386</v>
      </c>
      <c r="F289">
        <v>20</v>
      </c>
      <c r="G289">
        <v>3</v>
      </c>
      <c r="H289">
        <v>2186</v>
      </c>
      <c r="I289">
        <v>5.0999999999999996</v>
      </c>
      <c r="J289">
        <v>0.6</v>
      </c>
      <c r="K289">
        <v>5</v>
      </c>
      <c r="L289" s="39">
        <f t="shared" si="12"/>
        <v>15</v>
      </c>
      <c r="M289" s="33">
        <f t="shared" si="11"/>
        <v>2.6133333333333333</v>
      </c>
    </row>
    <row r="290" spans="1:13" x14ac:dyDescent="0.2">
      <c r="A290" t="s">
        <v>993</v>
      </c>
      <c r="B290" t="s">
        <v>1790</v>
      </c>
      <c r="C290">
        <v>-22.219606656</v>
      </c>
      <c r="D290">
        <v>149.36770901</v>
      </c>
      <c r="E290">
        <v>388</v>
      </c>
      <c r="F290">
        <v>48</v>
      </c>
      <c r="G290">
        <v>8</v>
      </c>
      <c r="H290">
        <v>2901</v>
      </c>
      <c r="I290">
        <v>4.7</v>
      </c>
      <c r="J290">
        <v>0.4</v>
      </c>
      <c r="K290">
        <v>23</v>
      </c>
      <c r="L290" s="39">
        <f t="shared" si="12"/>
        <v>16.666666666666664</v>
      </c>
      <c r="M290" s="33">
        <f t="shared" si="11"/>
        <v>6.9688888888888902</v>
      </c>
    </row>
    <row r="291" spans="1:13" x14ac:dyDescent="0.2">
      <c r="A291" t="s">
        <v>994</v>
      </c>
      <c r="B291" t="s">
        <v>1790</v>
      </c>
      <c r="C291">
        <v>-22.484101557999999</v>
      </c>
      <c r="D291">
        <v>149.36804755200001</v>
      </c>
      <c r="E291">
        <v>492</v>
      </c>
      <c r="F291">
        <v>22</v>
      </c>
      <c r="G291">
        <v>4</v>
      </c>
      <c r="H291">
        <v>2591</v>
      </c>
      <c r="I291">
        <v>5.3</v>
      </c>
      <c r="J291">
        <v>0.5</v>
      </c>
      <c r="K291">
        <v>9</v>
      </c>
      <c r="L291" s="39">
        <f t="shared" si="12"/>
        <v>18.181818181818183</v>
      </c>
      <c r="M291" s="33">
        <f t="shared" si="11"/>
        <v>3.4844444444444451</v>
      </c>
    </row>
    <row r="292" spans="1:13" x14ac:dyDescent="0.2">
      <c r="A292" t="s">
        <v>995</v>
      </c>
      <c r="B292" t="s">
        <v>1790</v>
      </c>
      <c r="C292">
        <v>-22.472106658000001</v>
      </c>
      <c r="D292">
        <v>149.36045911799999</v>
      </c>
      <c r="E292">
        <v>431</v>
      </c>
      <c r="F292">
        <v>65</v>
      </c>
      <c r="G292">
        <v>9</v>
      </c>
      <c r="H292">
        <v>542</v>
      </c>
      <c r="I292">
        <v>1.2</v>
      </c>
      <c r="J292">
        <v>0.1</v>
      </c>
      <c r="K292">
        <v>73</v>
      </c>
      <c r="L292" s="39">
        <f t="shared" si="12"/>
        <v>13.846153846153847</v>
      </c>
      <c r="M292" s="33">
        <f t="shared" si="11"/>
        <v>7.8400000000000007</v>
      </c>
    </row>
    <row r="293" spans="1:13" x14ac:dyDescent="0.2">
      <c r="A293" t="s">
        <v>996</v>
      </c>
      <c r="B293" t="s">
        <v>1790</v>
      </c>
      <c r="C293">
        <v>-22.462353511</v>
      </c>
      <c r="D293">
        <v>149.35118448700001</v>
      </c>
      <c r="E293">
        <v>441</v>
      </c>
      <c r="F293">
        <v>66</v>
      </c>
      <c r="G293">
        <v>10</v>
      </c>
      <c r="H293">
        <v>912</v>
      </c>
      <c r="I293">
        <v>2.2000000000000002</v>
      </c>
      <c r="J293">
        <v>0.3</v>
      </c>
      <c r="K293">
        <v>40</v>
      </c>
      <c r="L293" s="39">
        <f t="shared" si="12"/>
        <v>15.151515151515152</v>
      </c>
      <c r="M293" s="33">
        <f t="shared" si="11"/>
        <v>8.7111111111111121</v>
      </c>
    </row>
    <row r="294" spans="1:13" x14ac:dyDescent="0.2">
      <c r="A294" t="s">
        <v>997</v>
      </c>
      <c r="B294" t="s">
        <v>1790</v>
      </c>
      <c r="C294">
        <v>-22.443495547000001</v>
      </c>
      <c r="D294">
        <v>149.33022745599999</v>
      </c>
      <c r="E294">
        <v>456</v>
      </c>
      <c r="F294">
        <v>798</v>
      </c>
      <c r="G294">
        <v>110</v>
      </c>
      <c r="H294">
        <v>11492</v>
      </c>
      <c r="I294">
        <v>12.3</v>
      </c>
      <c r="J294">
        <v>0.7</v>
      </c>
      <c r="K294">
        <v>168</v>
      </c>
      <c r="L294" s="39">
        <f t="shared" si="12"/>
        <v>13.784461152882205</v>
      </c>
      <c r="M294" s="33">
        <f t="shared" si="11"/>
        <v>95.822222222222223</v>
      </c>
    </row>
    <row r="295" spans="1:13" x14ac:dyDescent="0.2">
      <c r="A295" t="s">
        <v>998</v>
      </c>
      <c r="B295" t="s">
        <v>1790</v>
      </c>
      <c r="C295">
        <v>-22.430439991</v>
      </c>
      <c r="D295">
        <v>149.35382012100001</v>
      </c>
      <c r="E295">
        <v>494</v>
      </c>
      <c r="F295">
        <v>14</v>
      </c>
      <c r="G295">
        <v>2</v>
      </c>
      <c r="H295">
        <v>1333</v>
      </c>
      <c r="I295">
        <v>2.8</v>
      </c>
      <c r="J295">
        <v>0.3</v>
      </c>
      <c r="K295">
        <v>9</v>
      </c>
      <c r="L295" s="39">
        <f t="shared" si="12"/>
        <v>14.285714285714285</v>
      </c>
      <c r="M295" s="33">
        <f t="shared" si="11"/>
        <v>1.7422222222222226</v>
      </c>
    </row>
    <row r="296" spans="1:13" x14ac:dyDescent="0.2">
      <c r="A296" t="s">
        <v>999</v>
      </c>
      <c r="B296" t="s">
        <v>1790</v>
      </c>
      <c r="C296">
        <v>-22.434328879999999</v>
      </c>
      <c r="D296">
        <v>149.35493123200001</v>
      </c>
      <c r="E296">
        <v>525</v>
      </c>
      <c r="F296">
        <v>27</v>
      </c>
      <c r="G296">
        <v>8</v>
      </c>
      <c r="H296">
        <v>2762</v>
      </c>
      <c r="I296">
        <v>8.6</v>
      </c>
      <c r="J296">
        <v>1.3</v>
      </c>
      <c r="K296">
        <v>5</v>
      </c>
      <c r="L296" s="39">
        <f t="shared" si="12"/>
        <v>29.629629629629626</v>
      </c>
      <c r="M296" s="33">
        <f t="shared" si="11"/>
        <v>6.9688888888888902</v>
      </c>
    </row>
    <row r="297" spans="1:13" x14ac:dyDescent="0.2">
      <c r="A297" t="s">
        <v>1000</v>
      </c>
      <c r="B297" t="s">
        <v>1790</v>
      </c>
      <c r="C297">
        <v>-22.414760917999999</v>
      </c>
      <c r="D297">
        <v>149.310721524</v>
      </c>
      <c r="E297">
        <v>454</v>
      </c>
      <c r="F297">
        <v>12</v>
      </c>
      <c r="G297">
        <v>3</v>
      </c>
      <c r="H297">
        <v>1781</v>
      </c>
      <c r="I297">
        <v>6.2</v>
      </c>
      <c r="J297">
        <v>1.1000000000000001</v>
      </c>
      <c r="K297">
        <v>3</v>
      </c>
      <c r="L297" s="39">
        <f t="shared" si="12"/>
        <v>25</v>
      </c>
      <c r="M297" s="33">
        <f t="shared" si="11"/>
        <v>2.6133333333333333</v>
      </c>
    </row>
    <row r="298" spans="1:13" x14ac:dyDescent="0.2">
      <c r="A298" t="s">
        <v>103</v>
      </c>
      <c r="B298" t="s">
        <v>1790</v>
      </c>
      <c r="C298">
        <v>-22.423328988000002</v>
      </c>
      <c r="D298">
        <v>149.31882012099999</v>
      </c>
      <c r="E298">
        <v>435</v>
      </c>
      <c r="F298">
        <v>60</v>
      </c>
      <c r="G298">
        <v>13</v>
      </c>
      <c r="H298">
        <v>2943</v>
      </c>
      <c r="I298">
        <v>7.6</v>
      </c>
      <c r="J298">
        <v>1</v>
      </c>
      <c r="K298">
        <v>14</v>
      </c>
      <c r="L298" s="39">
        <f t="shared" si="12"/>
        <v>21.666666666666668</v>
      </c>
      <c r="M298" s="33">
        <f t="shared" si="11"/>
        <v>11.324444444444445</v>
      </c>
    </row>
    <row r="299" spans="1:13" x14ac:dyDescent="0.2">
      <c r="A299" t="s">
        <v>1001</v>
      </c>
      <c r="B299" t="s">
        <v>1790</v>
      </c>
      <c r="C299">
        <v>-22.405787213</v>
      </c>
      <c r="D299">
        <v>149.35080634100001</v>
      </c>
      <c r="E299">
        <v>416</v>
      </c>
      <c r="F299">
        <v>39</v>
      </c>
      <c r="G299">
        <v>4</v>
      </c>
      <c r="H299">
        <v>632</v>
      </c>
      <c r="I299">
        <v>1.8</v>
      </c>
      <c r="J299">
        <v>0.3</v>
      </c>
      <c r="K299">
        <v>19</v>
      </c>
      <c r="L299" s="39">
        <f t="shared" si="12"/>
        <v>10.256410256410255</v>
      </c>
      <c r="M299" s="33">
        <f t="shared" si="11"/>
        <v>3.4844444444444451</v>
      </c>
    </row>
    <row r="300" spans="1:13" x14ac:dyDescent="0.2">
      <c r="A300" t="s">
        <v>1002</v>
      </c>
      <c r="B300" t="s">
        <v>1790</v>
      </c>
      <c r="C300">
        <v>-22.386967768000002</v>
      </c>
      <c r="D300">
        <v>149.30740356199999</v>
      </c>
      <c r="E300">
        <v>412</v>
      </c>
      <c r="F300">
        <v>27</v>
      </c>
      <c r="G300">
        <v>4</v>
      </c>
      <c r="H300">
        <v>2424</v>
      </c>
      <c r="I300">
        <v>5.0999999999999996</v>
      </c>
      <c r="J300">
        <v>0.5</v>
      </c>
      <c r="K300">
        <v>8</v>
      </c>
      <c r="L300" s="39">
        <f t="shared" si="12"/>
        <v>14.814814814814813</v>
      </c>
      <c r="M300" s="33">
        <f t="shared" si="11"/>
        <v>3.4844444444444451</v>
      </c>
    </row>
    <row r="301" spans="1:13" x14ac:dyDescent="0.2">
      <c r="A301" t="s">
        <v>1003</v>
      </c>
      <c r="B301" t="s">
        <v>1790</v>
      </c>
      <c r="C301">
        <v>-22.367939991</v>
      </c>
      <c r="D301">
        <v>149.317635225</v>
      </c>
      <c r="E301">
        <v>378</v>
      </c>
      <c r="F301">
        <v>17</v>
      </c>
      <c r="G301">
        <v>2</v>
      </c>
      <c r="H301">
        <v>1148</v>
      </c>
      <c r="I301">
        <v>2.4</v>
      </c>
      <c r="J301">
        <v>0.2</v>
      </c>
      <c r="K301">
        <v>11</v>
      </c>
      <c r="L301" s="39">
        <f t="shared" si="12"/>
        <v>11.76470588235294</v>
      </c>
      <c r="M301" s="33">
        <f t="shared" si="11"/>
        <v>1.7422222222222226</v>
      </c>
    </row>
    <row r="302" spans="1:13" x14ac:dyDescent="0.2">
      <c r="A302" t="s">
        <v>1004</v>
      </c>
      <c r="B302" t="s">
        <v>1790</v>
      </c>
      <c r="C302">
        <v>-22.360810315999998</v>
      </c>
      <c r="D302">
        <v>149.32828323699999</v>
      </c>
      <c r="E302">
        <v>375</v>
      </c>
      <c r="F302">
        <v>50</v>
      </c>
      <c r="G302">
        <v>4</v>
      </c>
      <c r="H302">
        <v>793</v>
      </c>
      <c r="I302">
        <v>1.8</v>
      </c>
      <c r="J302">
        <v>0.2</v>
      </c>
      <c r="K302">
        <v>21</v>
      </c>
      <c r="L302" s="39">
        <f t="shared" si="12"/>
        <v>8</v>
      </c>
      <c r="M302" s="33">
        <f t="shared" si="11"/>
        <v>3.4844444444444451</v>
      </c>
    </row>
    <row r="303" spans="1:13" x14ac:dyDescent="0.2">
      <c r="A303" t="s">
        <v>1005</v>
      </c>
      <c r="B303" t="s">
        <v>1790</v>
      </c>
      <c r="C303">
        <v>-22.357384435</v>
      </c>
      <c r="D303">
        <v>149.33180189199999</v>
      </c>
      <c r="E303">
        <v>376</v>
      </c>
      <c r="F303">
        <v>104</v>
      </c>
      <c r="G303">
        <v>7</v>
      </c>
      <c r="H303">
        <v>969</v>
      </c>
      <c r="I303">
        <v>2</v>
      </c>
      <c r="J303">
        <v>0.2</v>
      </c>
      <c r="K303">
        <v>37</v>
      </c>
      <c r="L303" s="39">
        <f t="shared" si="12"/>
        <v>6.7307692307692308</v>
      </c>
      <c r="M303" s="33">
        <f t="shared" si="11"/>
        <v>6.0977777777777789</v>
      </c>
    </row>
    <row r="304" spans="1:13" x14ac:dyDescent="0.2">
      <c r="A304" t="s">
        <v>1006</v>
      </c>
      <c r="B304" t="s">
        <v>1790</v>
      </c>
      <c r="C304">
        <v>-22.323318679</v>
      </c>
      <c r="D304">
        <v>149.327163762</v>
      </c>
      <c r="E304">
        <v>349</v>
      </c>
      <c r="F304">
        <v>12</v>
      </c>
      <c r="G304">
        <v>1</v>
      </c>
      <c r="H304">
        <v>1070</v>
      </c>
      <c r="I304">
        <v>1.7</v>
      </c>
      <c r="J304">
        <v>0.1</v>
      </c>
      <c r="K304">
        <v>12</v>
      </c>
      <c r="L304" s="39">
        <f t="shared" si="12"/>
        <v>8.3333333333333321</v>
      </c>
      <c r="M304" s="33">
        <f t="shared" si="11"/>
        <v>0.87111111111111128</v>
      </c>
    </row>
    <row r="305" spans="1:13" x14ac:dyDescent="0.2">
      <c r="A305" t="s">
        <v>1007</v>
      </c>
      <c r="B305" t="s">
        <v>1790</v>
      </c>
      <c r="C305">
        <v>-22.271396960000001</v>
      </c>
      <c r="D305">
        <v>149.351863259</v>
      </c>
      <c r="E305">
        <v>360</v>
      </c>
      <c r="F305">
        <v>45</v>
      </c>
      <c r="G305">
        <v>4</v>
      </c>
      <c r="H305">
        <v>2272</v>
      </c>
      <c r="I305">
        <v>5.3</v>
      </c>
      <c r="J305">
        <v>0.6</v>
      </c>
      <c r="K305">
        <v>7</v>
      </c>
      <c r="L305" s="39">
        <f t="shared" si="12"/>
        <v>8.8888888888888893</v>
      </c>
      <c r="M305" s="33">
        <f t="shared" si="11"/>
        <v>3.4844444444444451</v>
      </c>
    </row>
    <row r="306" spans="1:13" x14ac:dyDescent="0.2">
      <c r="A306" t="s">
        <v>1008</v>
      </c>
      <c r="B306" t="s">
        <v>1790</v>
      </c>
      <c r="C306">
        <v>-22.237168505</v>
      </c>
      <c r="D306">
        <v>149.37720282500001</v>
      </c>
      <c r="E306">
        <v>412</v>
      </c>
      <c r="F306">
        <v>22</v>
      </c>
      <c r="G306">
        <v>2</v>
      </c>
      <c r="H306">
        <v>1520</v>
      </c>
      <c r="I306">
        <v>2.2999999999999998</v>
      </c>
      <c r="J306">
        <v>0.2</v>
      </c>
      <c r="K306">
        <v>15</v>
      </c>
      <c r="L306" s="39">
        <f t="shared" si="12"/>
        <v>9.0909090909090917</v>
      </c>
      <c r="M306" s="33">
        <f t="shared" si="11"/>
        <v>1.7422222222222226</v>
      </c>
    </row>
    <row r="307" spans="1:13" x14ac:dyDescent="0.2">
      <c r="A307" t="s">
        <v>1009</v>
      </c>
      <c r="B307" t="s">
        <v>1790</v>
      </c>
      <c r="C307">
        <v>-22.209884433999999</v>
      </c>
      <c r="D307">
        <v>149.372681341</v>
      </c>
      <c r="E307">
        <v>366</v>
      </c>
      <c r="F307">
        <v>98</v>
      </c>
      <c r="G307">
        <v>13</v>
      </c>
      <c r="H307">
        <v>2753</v>
      </c>
      <c r="I307">
        <v>3.5</v>
      </c>
      <c r="J307">
        <v>0.2</v>
      </c>
      <c r="K307">
        <v>60</v>
      </c>
      <c r="L307" s="39">
        <f t="shared" si="12"/>
        <v>13.26530612244898</v>
      </c>
      <c r="M307" s="33">
        <f t="shared" si="11"/>
        <v>11.324444444444445</v>
      </c>
    </row>
    <row r="308" spans="1:13" x14ac:dyDescent="0.2">
      <c r="A308" t="s">
        <v>1010</v>
      </c>
      <c r="B308" t="s">
        <v>1790</v>
      </c>
      <c r="C308">
        <v>-22.201630271999999</v>
      </c>
      <c r="D308">
        <v>149.38774105799999</v>
      </c>
      <c r="E308">
        <v>341</v>
      </c>
      <c r="F308">
        <v>65</v>
      </c>
      <c r="G308">
        <v>12</v>
      </c>
      <c r="H308">
        <v>3090</v>
      </c>
      <c r="I308">
        <v>7.5</v>
      </c>
      <c r="J308">
        <v>0.9</v>
      </c>
      <c r="K308">
        <v>13</v>
      </c>
      <c r="L308" s="39">
        <f t="shared" si="12"/>
        <v>18.461538461538463</v>
      </c>
      <c r="M308" s="33">
        <f t="shared" si="11"/>
        <v>10.453333333333333</v>
      </c>
    </row>
    <row r="309" spans="1:13" x14ac:dyDescent="0.2">
      <c r="A309" t="s">
        <v>1011</v>
      </c>
      <c r="B309" t="s">
        <v>1790</v>
      </c>
      <c r="C309">
        <v>-22.192230233</v>
      </c>
      <c r="D309">
        <v>149.38741887500001</v>
      </c>
      <c r="E309">
        <v>345</v>
      </c>
      <c r="F309">
        <v>16</v>
      </c>
      <c r="G309">
        <v>3</v>
      </c>
      <c r="H309">
        <v>2355</v>
      </c>
      <c r="I309">
        <v>5.4</v>
      </c>
      <c r="J309">
        <v>0.6</v>
      </c>
      <c r="K309">
        <v>5</v>
      </c>
      <c r="L309" s="39">
        <f t="shared" si="12"/>
        <v>18.75</v>
      </c>
      <c r="M309" s="33">
        <f t="shared" si="11"/>
        <v>2.6133333333333333</v>
      </c>
    </row>
    <row r="310" spans="1:13" x14ac:dyDescent="0.2">
      <c r="A310" t="s">
        <v>1012</v>
      </c>
      <c r="B310" t="s">
        <v>1790</v>
      </c>
      <c r="C310">
        <v>-22.128078878</v>
      </c>
      <c r="D310">
        <v>149.436014675</v>
      </c>
      <c r="E310">
        <v>357</v>
      </c>
      <c r="F310">
        <v>19</v>
      </c>
      <c r="G310">
        <v>2</v>
      </c>
      <c r="H310">
        <v>1188</v>
      </c>
      <c r="I310">
        <v>2.4</v>
      </c>
      <c r="J310">
        <v>0.3</v>
      </c>
      <c r="K310">
        <v>11</v>
      </c>
      <c r="L310" s="39">
        <f t="shared" si="12"/>
        <v>10.526315789473683</v>
      </c>
      <c r="M310" s="33">
        <f t="shared" si="11"/>
        <v>1.7422222222222226</v>
      </c>
    </row>
    <row r="311" spans="1:13" x14ac:dyDescent="0.2">
      <c r="A311" t="s">
        <v>1013</v>
      </c>
      <c r="B311" t="s">
        <v>1790</v>
      </c>
      <c r="C311">
        <v>-22.085995543999999</v>
      </c>
      <c r="D311">
        <v>149.41916300299999</v>
      </c>
      <c r="E311">
        <v>404</v>
      </c>
      <c r="F311">
        <v>39</v>
      </c>
      <c r="G311">
        <v>7</v>
      </c>
      <c r="H311">
        <v>2649</v>
      </c>
      <c r="I311">
        <v>6.4</v>
      </c>
      <c r="J311">
        <v>0.8</v>
      </c>
      <c r="K311">
        <v>9</v>
      </c>
      <c r="L311" s="39">
        <f t="shared" si="12"/>
        <v>17.948717948717949</v>
      </c>
      <c r="M311" s="33">
        <f t="shared" si="11"/>
        <v>6.0977777777777789</v>
      </c>
    </row>
    <row r="312" spans="1:13" x14ac:dyDescent="0.2">
      <c r="A312" t="s">
        <v>1014</v>
      </c>
      <c r="B312" t="s">
        <v>1790</v>
      </c>
      <c r="C312">
        <v>-22.135050991</v>
      </c>
      <c r="D312">
        <v>149.43520900999999</v>
      </c>
      <c r="E312">
        <v>370</v>
      </c>
      <c r="F312">
        <v>9</v>
      </c>
      <c r="G312">
        <v>1</v>
      </c>
      <c r="H312">
        <v>1023</v>
      </c>
      <c r="I312">
        <v>3.1</v>
      </c>
      <c r="J312">
        <v>0.5</v>
      </c>
      <c r="K312">
        <v>4</v>
      </c>
      <c r="L312" s="39">
        <f t="shared" si="12"/>
        <v>11.111111111111111</v>
      </c>
      <c r="M312" s="33">
        <f t="shared" si="11"/>
        <v>0.87111111111111128</v>
      </c>
    </row>
    <row r="313" spans="1:13" x14ac:dyDescent="0.2">
      <c r="A313" t="s">
        <v>1015</v>
      </c>
      <c r="B313" t="s">
        <v>1790</v>
      </c>
      <c r="C313">
        <v>-22.028217766000001</v>
      </c>
      <c r="D313">
        <v>149.387334119</v>
      </c>
      <c r="E313">
        <v>399</v>
      </c>
      <c r="F313">
        <v>20</v>
      </c>
      <c r="G313">
        <v>3</v>
      </c>
      <c r="H313">
        <v>1261</v>
      </c>
      <c r="I313">
        <v>2.2999999999999998</v>
      </c>
      <c r="J313">
        <v>0.2</v>
      </c>
      <c r="K313">
        <v>15</v>
      </c>
      <c r="L313" s="39">
        <f t="shared" si="12"/>
        <v>15</v>
      </c>
      <c r="M313" s="33">
        <f t="shared" si="11"/>
        <v>2.6133333333333333</v>
      </c>
    </row>
    <row r="314" spans="1:13" x14ac:dyDescent="0.2">
      <c r="A314" t="s">
        <v>1016</v>
      </c>
      <c r="B314" t="s">
        <v>1790</v>
      </c>
      <c r="C314">
        <v>-22.013495543000001</v>
      </c>
      <c r="D314">
        <v>149.39013522499999</v>
      </c>
      <c r="E314">
        <v>380</v>
      </c>
      <c r="F314">
        <v>33</v>
      </c>
      <c r="G314">
        <v>5</v>
      </c>
      <c r="H314">
        <v>1006</v>
      </c>
      <c r="I314">
        <v>2.6</v>
      </c>
      <c r="J314">
        <v>0.3</v>
      </c>
      <c r="K314">
        <v>15</v>
      </c>
      <c r="L314" s="39">
        <f t="shared" si="12"/>
        <v>15.151515151515152</v>
      </c>
      <c r="M314" s="33">
        <f t="shared" si="11"/>
        <v>4.3555555555555561</v>
      </c>
    </row>
    <row r="315" spans="1:13" x14ac:dyDescent="0.2">
      <c r="A315" t="s">
        <v>1017</v>
      </c>
      <c r="B315" t="s">
        <v>1790</v>
      </c>
      <c r="C315">
        <v>-22.019051098999999</v>
      </c>
      <c r="D315">
        <v>149.38604234300001</v>
      </c>
      <c r="E315">
        <v>397</v>
      </c>
      <c r="F315">
        <v>13</v>
      </c>
      <c r="G315">
        <v>2</v>
      </c>
      <c r="H315">
        <v>1040</v>
      </c>
      <c r="I315">
        <v>2.5</v>
      </c>
      <c r="J315">
        <v>0.3</v>
      </c>
      <c r="K315">
        <v>6</v>
      </c>
      <c r="L315" s="39">
        <f t="shared" si="12"/>
        <v>15.384615384615385</v>
      </c>
      <c r="M315" s="33">
        <f t="shared" si="11"/>
        <v>1.7422222222222226</v>
      </c>
    </row>
    <row r="316" spans="1:13" x14ac:dyDescent="0.2">
      <c r="A316" t="s">
        <v>1018</v>
      </c>
      <c r="B316" t="s">
        <v>1790</v>
      </c>
      <c r="C316">
        <v>-22.098842766000001</v>
      </c>
      <c r="D316">
        <v>149.38747300700001</v>
      </c>
      <c r="E316">
        <v>406</v>
      </c>
      <c r="F316">
        <v>9</v>
      </c>
      <c r="G316">
        <v>1</v>
      </c>
      <c r="H316">
        <v>1007</v>
      </c>
      <c r="I316">
        <v>3.1</v>
      </c>
      <c r="J316">
        <v>0.5</v>
      </c>
      <c r="K316">
        <v>3</v>
      </c>
      <c r="L316" s="39">
        <f t="shared" si="12"/>
        <v>11.111111111111111</v>
      </c>
      <c r="M316" s="33">
        <f t="shared" si="11"/>
        <v>0.87111111111111128</v>
      </c>
    </row>
    <row r="317" spans="1:13" x14ac:dyDescent="0.2">
      <c r="A317" t="s">
        <v>1019</v>
      </c>
      <c r="B317" t="s">
        <v>1790</v>
      </c>
      <c r="C317">
        <v>-22.06516221</v>
      </c>
      <c r="D317">
        <v>149.397611896</v>
      </c>
      <c r="E317">
        <v>429</v>
      </c>
      <c r="F317">
        <v>31</v>
      </c>
      <c r="G317">
        <v>6</v>
      </c>
      <c r="H317">
        <v>2252</v>
      </c>
      <c r="I317">
        <v>5.2</v>
      </c>
      <c r="J317">
        <v>0.6</v>
      </c>
      <c r="K317">
        <v>11</v>
      </c>
      <c r="L317" s="39">
        <f t="shared" si="12"/>
        <v>19.35483870967742</v>
      </c>
      <c r="M317" s="33">
        <f t="shared" si="11"/>
        <v>5.2266666666666666</v>
      </c>
    </row>
    <row r="318" spans="1:13" x14ac:dyDescent="0.2">
      <c r="A318" t="s">
        <v>1020</v>
      </c>
      <c r="B318" t="s">
        <v>1790</v>
      </c>
      <c r="C318">
        <v>-22.035439988</v>
      </c>
      <c r="D318">
        <v>149.38768134099999</v>
      </c>
      <c r="E318">
        <v>392</v>
      </c>
      <c r="F318">
        <v>10</v>
      </c>
      <c r="G318">
        <v>1</v>
      </c>
      <c r="H318">
        <v>593</v>
      </c>
      <c r="I318">
        <v>2</v>
      </c>
      <c r="J318">
        <v>0.3</v>
      </c>
      <c r="K318">
        <v>5</v>
      </c>
      <c r="L318" s="39">
        <f t="shared" si="12"/>
        <v>10</v>
      </c>
      <c r="M318" s="33">
        <f t="shared" si="11"/>
        <v>0.87111111111111128</v>
      </c>
    </row>
    <row r="319" spans="1:13" x14ac:dyDescent="0.2">
      <c r="A319" t="s">
        <v>1021</v>
      </c>
      <c r="B319" t="s">
        <v>1790</v>
      </c>
      <c r="C319">
        <v>-22.009447885</v>
      </c>
      <c r="D319">
        <v>149.38547899899999</v>
      </c>
      <c r="E319">
        <v>355</v>
      </c>
      <c r="F319">
        <v>12</v>
      </c>
      <c r="G319">
        <v>1</v>
      </c>
      <c r="H319">
        <v>920</v>
      </c>
      <c r="I319">
        <v>2.5</v>
      </c>
      <c r="J319">
        <v>0.3</v>
      </c>
      <c r="K319">
        <v>5</v>
      </c>
      <c r="L319" s="39">
        <f t="shared" si="12"/>
        <v>8.3333333333333321</v>
      </c>
      <c r="M319" s="33">
        <f t="shared" si="11"/>
        <v>0.87111111111111128</v>
      </c>
    </row>
    <row r="320" spans="1:13" x14ac:dyDescent="0.2">
      <c r="A320" t="s">
        <v>1022</v>
      </c>
      <c r="B320" t="s">
        <v>1790</v>
      </c>
      <c r="C320">
        <v>-22.092773430000001</v>
      </c>
      <c r="D320">
        <v>149.422653672</v>
      </c>
      <c r="E320">
        <v>378</v>
      </c>
      <c r="F320">
        <v>14</v>
      </c>
      <c r="G320">
        <v>3</v>
      </c>
      <c r="H320">
        <v>1779</v>
      </c>
      <c r="I320">
        <v>5.0999999999999996</v>
      </c>
      <c r="J320">
        <v>0.7</v>
      </c>
      <c r="K320">
        <v>4</v>
      </c>
      <c r="L320" s="39">
        <f t="shared" si="12"/>
        <v>21.428571428571427</v>
      </c>
      <c r="M320" s="33">
        <f t="shared" si="11"/>
        <v>2.6133333333333333</v>
      </c>
    </row>
    <row r="321" spans="1:13" x14ac:dyDescent="0.2">
      <c r="A321" t="s">
        <v>1023</v>
      </c>
      <c r="B321" t="s">
        <v>1790</v>
      </c>
      <c r="C321">
        <v>-22.08096896</v>
      </c>
      <c r="D321">
        <v>149.40840237</v>
      </c>
      <c r="E321">
        <v>407</v>
      </c>
      <c r="F321">
        <v>25</v>
      </c>
      <c r="G321">
        <v>4</v>
      </c>
      <c r="H321">
        <v>1501</v>
      </c>
      <c r="I321">
        <v>3.3</v>
      </c>
      <c r="J321">
        <v>0.4</v>
      </c>
      <c r="K321">
        <v>13</v>
      </c>
      <c r="L321" s="39">
        <f t="shared" si="12"/>
        <v>16</v>
      </c>
      <c r="M321" s="33">
        <f t="shared" si="11"/>
        <v>3.4844444444444451</v>
      </c>
    </row>
    <row r="322" spans="1:13" x14ac:dyDescent="0.2">
      <c r="A322" t="s">
        <v>1024</v>
      </c>
      <c r="B322" t="s">
        <v>1790</v>
      </c>
      <c r="C322">
        <v>-22.041689988000002</v>
      </c>
      <c r="D322">
        <v>149.400598008</v>
      </c>
      <c r="E322">
        <v>460</v>
      </c>
      <c r="F322">
        <v>65</v>
      </c>
      <c r="G322">
        <v>13</v>
      </c>
      <c r="H322">
        <v>3100</v>
      </c>
      <c r="I322">
        <v>7.5</v>
      </c>
      <c r="J322">
        <v>0.9</v>
      </c>
      <c r="K322">
        <v>14</v>
      </c>
      <c r="L322" s="39">
        <f t="shared" si="12"/>
        <v>20</v>
      </c>
      <c r="M322" s="33">
        <f t="shared" si="11"/>
        <v>11.324444444444445</v>
      </c>
    </row>
    <row r="323" spans="1:13" x14ac:dyDescent="0.2">
      <c r="A323" t="s">
        <v>1025</v>
      </c>
      <c r="B323" t="s">
        <v>1790</v>
      </c>
      <c r="C323">
        <v>-22.048939878999999</v>
      </c>
      <c r="D323">
        <v>149.40687567699999</v>
      </c>
      <c r="E323">
        <v>470</v>
      </c>
      <c r="F323">
        <v>9</v>
      </c>
      <c r="G323">
        <v>2</v>
      </c>
      <c r="H323">
        <v>1184</v>
      </c>
      <c r="I323">
        <v>4.2</v>
      </c>
      <c r="J323">
        <v>0.7</v>
      </c>
      <c r="K323">
        <v>3</v>
      </c>
      <c r="L323" s="39">
        <f t="shared" si="12"/>
        <v>22.222222222222221</v>
      </c>
      <c r="M323" s="33">
        <f t="shared" si="11"/>
        <v>1.7422222222222226</v>
      </c>
    </row>
    <row r="324" spans="1:13" x14ac:dyDescent="0.2">
      <c r="A324" t="s">
        <v>1026</v>
      </c>
      <c r="B324" t="s">
        <v>1790</v>
      </c>
      <c r="C324">
        <v>-22.044606654999999</v>
      </c>
      <c r="D324">
        <v>149.403468559</v>
      </c>
      <c r="E324">
        <v>472</v>
      </c>
      <c r="F324">
        <v>10</v>
      </c>
      <c r="G324">
        <v>1</v>
      </c>
      <c r="H324">
        <v>849</v>
      </c>
      <c r="I324">
        <v>2.6</v>
      </c>
      <c r="J324">
        <v>0.4</v>
      </c>
      <c r="K324">
        <v>4</v>
      </c>
      <c r="L324" s="39">
        <f t="shared" si="12"/>
        <v>10</v>
      </c>
      <c r="M324" s="33">
        <f t="shared" si="11"/>
        <v>0.87111111111111128</v>
      </c>
    </row>
    <row r="325" spans="1:13" x14ac:dyDescent="0.2">
      <c r="A325" t="s">
        <v>1027</v>
      </c>
      <c r="B325" t="s">
        <v>1790</v>
      </c>
      <c r="C325">
        <v>-22.058217765999999</v>
      </c>
      <c r="D325">
        <v>149.42494967900001</v>
      </c>
      <c r="E325">
        <v>461</v>
      </c>
      <c r="F325">
        <v>17</v>
      </c>
      <c r="G325">
        <v>3</v>
      </c>
      <c r="H325">
        <v>1968</v>
      </c>
      <c r="I325">
        <v>5.6</v>
      </c>
      <c r="J325">
        <v>0.8</v>
      </c>
      <c r="K325">
        <v>4</v>
      </c>
      <c r="L325" s="39">
        <f t="shared" si="12"/>
        <v>17.647058823529413</v>
      </c>
      <c r="M325" s="33">
        <f t="shared" si="11"/>
        <v>2.6133333333333333</v>
      </c>
    </row>
    <row r="326" spans="1:13" x14ac:dyDescent="0.2">
      <c r="A326" t="s">
        <v>1028</v>
      </c>
      <c r="B326" t="s">
        <v>1790</v>
      </c>
      <c r="C326">
        <v>-22.044143600999998</v>
      </c>
      <c r="D326">
        <v>149.414764674</v>
      </c>
      <c r="E326">
        <v>482</v>
      </c>
      <c r="F326">
        <v>33</v>
      </c>
      <c r="G326">
        <v>5</v>
      </c>
      <c r="H326">
        <v>2475</v>
      </c>
      <c r="I326">
        <v>3.6</v>
      </c>
      <c r="J326">
        <v>0.3</v>
      </c>
      <c r="K326">
        <v>22</v>
      </c>
      <c r="L326" s="39">
        <f t="shared" si="12"/>
        <v>15.151515151515152</v>
      </c>
      <c r="M326" s="33">
        <f t="shared" si="11"/>
        <v>4.3555555555555561</v>
      </c>
    </row>
    <row r="327" spans="1:13" x14ac:dyDescent="0.2">
      <c r="A327" t="s">
        <v>1029</v>
      </c>
      <c r="B327" t="s">
        <v>1790</v>
      </c>
      <c r="C327">
        <v>-22.055069618000001</v>
      </c>
      <c r="D327">
        <v>149.401616526</v>
      </c>
      <c r="E327">
        <v>428</v>
      </c>
      <c r="F327">
        <v>170</v>
      </c>
      <c r="G327">
        <v>18</v>
      </c>
      <c r="H327">
        <v>2637</v>
      </c>
      <c r="I327">
        <v>3.1</v>
      </c>
      <c r="J327">
        <v>0.2</v>
      </c>
      <c r="K327">
        <v>100</v>
      </c>
      <c r="L327" s="39">
        <f t="shared" si="12"/>
        <v>10.588235294117647</v>
      </c>
      <c r="M327" s="33">
        <f t="shared" si="11"/>
        <v>15.680000000000001</v>
      </c>
    </row>
    <row r="328" spans="1:13" x14ac:dyDescent="0.2">
      <c r="A328" t="s">
        <v>1030</v>
      </c>
      <c r="B328" t="s">
        <v>1790</v>
      </c>
      <c r="C328">
        <v>-22.035803360999999</v>
      </c>
      <c r="D328">
        <v>149.40373915800001</v>
      </c>
      <c r="E328">
        <v>501</v>
      </c>
      <c r="F328">
        <v>24</v>
      </c>
      <c r="G328">
        <v>3</v>
      </c>
      <c r="H328">
        <v>2344</v>
      </c>
      <c r="I328">
        <v>3.3</v>
      </c>
      <c r="J328">
        <v>0.2</v>
      </c>
      <c r="K328">
        <v>14</v>
      </c>
      <c r="L328" s="39">
        <f t="shared" si="12"/>
        <v>12.5</v>
      </c>
      <c r="M328" s="33">
        <f t="shared" si="11"/>
        <v>2.6133333333333333</v>
      </c>
    </row>
    <row r="329" spans="1:13" x14ac:dyDescent="0.2">
      <c r="A329" t="s">
        <v>1031</v>
      </c>
      <c r="B329" t="s">
        <v>1790</v>
      </c>
      <c r="C329">
        <v>-22.040439987999999</v>
      </c>
      <c r="D329">
        <v>149.38707966999999</v>
      </c>
      <c r="E329">
        <v>437</v>
      </c>
      <c r="F329">
        <v>19</v>
      </c>
      <c r="G329">
        <v>3</v>
      </c>
      <c r="H329">
        <v>1991</v>
      </c>
      <c r="I329">
        <v>4.0999999999999996</v>
      </c>
      <c r="J329">
        <v>0.4</v>
      </c>
      <c r="K329">
        <v>8</v>
      </c>
      <c r="L329" s="39">
        <f t="shared" si="12"/>
        <v>15.789473684210526</v>
      </c>
      <c r="M329" s="33">
        <f t="shared" si="11"/>
        <v>2.6133333333333333</v>
      </c>
    </row>
    <row r="330" spans="1:13" x14ac:dyDescent="0.2">
      <c r="A330" t="s">
        <v>1032</v>
      </c>
      <c r="B330" t="s">
        <v>1790</v>
      </c>
      <c r="C330">
        <v>-22.030894631999999</v>
      </c>
      <c r="D330">
        <v>149.409385985</v>
      </c>
      <c r="E330">
        <v>463</v>
      </c>
      <c r="F330">
        <v>62</v>
      </c>
      <c r="G330">
        <v>8</v>
      </c>
      <c r="H330">
        <v>2143</v>
      </c>
      <c r="I330">
        <v>3.4</v>
      </c>
      <c r="J330">
        <v>0.3</v>
      </c>
      <c r="K330">
        <v>31</v>
      </c>
      <c r="L330" s="39">
        <f t="shared" si="12"/>
        <v>12.903225806451612</v>
      </c>
      <c r="M330" s="33">
        <f t="shared" ref="M330:M393" si="13">G330*9.8*400/3600*80%</f>
        <v>6.9688888888888902</v>
      </c>
    </row>
    <row r="331" spans="1:13" x14ac:dyDescent="0.2">
      <c r="A331" t="s">
        <v>1033</v>
      </c>
      <c r="B331" t="s">
        <v>1790</v>
      </c>
      <c r="C331">
        <v>-22.003341342999999</v>
      </c>
      <c r="D331">
        <v>149.36158554100001</v>
      </c>
      <c r="E331">
        <v>378</v>
      </c>
      <c r="F331">
        <v>11</v>
      </c>
      <c r="G331">
        <v>1</v>
      </c>
      <c r="H331">
        <v>438</v>
      </c>
      <c r="I331">
        <v>1.3</v>
      </c>
      <c r="J331">
        <v>0.2</v>
      </c>
      <c r="K331">
        <v>9</v>
      </c>
      <c r="L331" s="39">
        <f t="shared" ref="L331:L394" si="14">G331/F331*100</f>
        <v>9.0909090909090917</v>
      </c>
      <c r="M331" s="33">
        <f t="shared" si="13"/>
        <v>0.87111111111111128</v>
      </c>
    </row>
    <row r="332" spans="1:13" x14ac:dyDescent="0.2">
      <c r="A332" t="s">
        <v>1034</v>
      </c>
      <c r="B332" t="s">
        <v>1790</v>
      </c>
      <c r="C332">
        <v>-21.981952513</v>
      </c>
      <c r="D332">
        <v>149.351585481</v>
      </c>
      <c r="E332">
        <v>378</v>
      </c>
      <c r="F332">
        <v>16</v>
      </c>
      <c r="G332">
        <v>2</v>
      </c>
      <c r="H332">
        <v>1026</v>
      </c>
      <c r="I332">
        <v>2.2000000000000002</v>
      </c>
      <c r="J332">
        <v>0.2</v>
      </c>
      <c r="K332">
        <v>11</v>
      </c>
      <c r="L332" s="39">
        <f t="shared" si="14"/>
        <v>12.5</v>
      </c>
      <c r="M332" s="33">
        <f t="shared" si="13"/>
        <v>1.7422222222222226</v>
      </c>
    </row>
    <row r="333" spans="1:13" x14ac:dyDescent="0.2">
      <c r="A333" t="s">
        <v>1035</v>
      </c>
      <c r="B333" t="s">
        <v>1790</v>
      </c>
      <c r="C333">
        <v>-21.994551153</v>
      </c>
      <c r="D333">
        <v>149.370097953</v>
      </c>
      <c r="E333">
        <v>380</v>
      </c>
      <c r="F333">
        <v>18</v>
      </c>
      <c r="G333">
        <v>3</v>
      </c>
      <c r="H333">
        <v>880</v>
      </c>
      <c r="I333">
        <v>2.8</v>
      </c>
      <c r="J333">
        <v>0.4</v>
      </c>
      <c r="K333">
        <v>7</v>
      </c>
      <c r="L333" s="39">
        <f t="shared" si="14"/>
        <v>16.666666666666664</v>
      </c>
      <c r="M333" s="33">
        <f t="shared" si="13"/>
        <v>2.6133333333333333</v>
      </c>
    </row>
    <row r="334" spans="1:13" x14ac:dyDescent="0.2">
      <c r="A334" t="s">
        <v>1036</v>
      </c>
      <c r="B334" t="s">
        <v>1790</v>
      </c>
      <c r="C334">
        <v>-21.977152769</v>
      </c>
      <c r="D334">
        <v>149.36305189199999</v>
      </c>
      <c r="E334">
        <v>363</v>
      </c>
      <c r="F334">
        <v>25</v>
      </c>
      <c r="G334">
        <v>3</v>
      </c>
      <c r="H334">
        <v>406</v>
      </c>
      <c r="I334">
        <v>1.4</v>
      </c>
      <c r="J334">
        <v>0.2</v>
      </c>
      <c r="K334">
        <v>15</v>
      </c>
      <c r="L334" s="39">
        <f t="shared" si="14"/>
        <v>12</v>
      </c>
      <c r="M334" s="33">
        <f t="shared" si="13"/>
        <v>2.6133333333333333</v>
      </c>
    </row>
    <row r="335" spans="1:13" x14ac:dyDescent="0.2">
      <c r="A335" t="s">
        <v>1037</v>
      </c>
      <c r="B335" t="s">
        <v>1790</v>
      </c>
      <c r="C335">
        <v>-21.994189987999999</v>
      </c>
      <c r="D335">
        <v>149.36101467399999</v>
      </c>
      <c r="E335">
        <v>407</v>
      </c>
      <c r="F335">
        <v>15</v>
      </c>
      <c r="G335">
        <v>2</v>
      </c>
      <c r="H335">
        <v>1892</v>
      </c>
      <c r="I335">
        <v>3.6</v>
      </c>
      <c r="J335">
        <v>0.3</v>
      </c>
      <c r="K335">
        <v>8</v>
      </c>
      <c r="L335" s="39">
        <f t="shared" si="14"/>
        <v>13.333333333333334</v>
      </c>
      <c r="M335" s="33">
        <f t="shared" si="13"/>
        <v>1.7422222222222226</v>
      </c>
    </row>
    <row r="336" spans="1:13" x14ac:dyDescent="0.2">
      <c r="A336" t="s">
        <v>1038</v>
      </c>
      <c r="B336" t="s">
        <v>1790</v>
      </c>
      <c r="C336">
        <v>-21.994606653999998</v>
      </c>
      <c r="D336">
        <v>149.354024114</v>
      </c>
      <c r="E336">
        <v>388</v>
      </c>
      <c r="F336">
        <v>46</v>
      </c>
      <c r="G336">
        <v>7</v>
      </c>
      <c r="H336">
        <v>3040</v>
      </c>
      <c r="I336">
        <v>6</v>
      </c>
      <c r="J336">
        <v>0.6</v>
      </c>
      <c r="K336">
        <v>12</v>
      </c>
      <c r="L336" s="39">
        <f t="shared" si="14"/>
        <v>15.217391304347828</v>
      </c>
      <c r="M336" s="33">
        <f t="shared" si="13"/>
        <v>6.0977777777777789</v>
      </c>
    </row>
    <row r="337" spans="1:13" x14ac:dyDescent="0.2">
      <c r="A337" t="s">
        <v>1039</v>
      </c>
      <c r="B337" t="s">
        <v>1790</v>
      </c>
      <c r="C337">
        <v>-21.964829092999999</v>
      </c>
      <c r="D337">
        <v>149.34426445700001</v>
      </c>
      <c r="E337">
        <v>342</v>
      </c>
      <c r="F337">
        <v>87</v>
      </c>
      <c r="G337">
        <v>15</v>
      </c>
      <c r="H337">
        <v>2398</v>
      </c>
      <c r="I337">
        <v>5.6</v>
      </c>
      <c r="J337">
        <v>0.7</v>
      </c>
      <c r="K337">
        <v>23</v>
      </c>
      <c r="L337" s="39">
        <f t="shared" si="14"/>
        <v>17.241379310344829</v>
      </c>
      <c r="M337" s="33">
        <f t="shared" si="13"/>
        <v>13.066666666666666</v>
      </c>
    </row>
    <row r="338" spans="1:13" x14ac:dyDescent="0.2">
      <c r="A338" t="s">
        <v>1040</v>
      </c>
      <c r="B338" t="s">
        <v>1790</v>
      </c>
      <c r="C338">
        <v>-21.984051098999998</v>
      </c>
      <c r="D338">
        <v>149.36816745199999</v>
      </c>
      <c r="E338">
        <v>410</v>
      </c>
      <c r="F338">
        <v>90</v>
      </c>
      <c r="G338">
        <v>16</v>
      </c>
      <c r="H338">
        <v>3802</v>
      </c>
      <c r="I338">
        <v>7.9</v>
      </c>
      <c r="J338">
        <v>0.8</v>
      </c>
      <c r="K338">
        <v>20</v>
      </c>
      <c r="L338" s="39">
        <f t="shared" si="14"/>
        <v>17.777777777777779</v>
      </c>
      <c r="M338" s="33">
        <f t="shared" si="13"/>
        <v>13.93777777777778</v>
      </c>
    </row>
    <row r="339" spans="1:13" x14ac:dyDescent="0.2">
      <c r="A339" t="s">
        <v>1041</v>
      </c>
      <c r="B339" t="s">
        <v>1790</v>
      </c>
      <c r="C339">
        <v>-21.967106653999998</v>
      </c>
      <c r="D339">
        <v>149.22648667799999</v>
      </c>
      <c r="E339">
        <v>511</v>
      </c>
      <c r="F339">
        <v>13</v>
      </c>
      <c r="G339">
        <v>2</v>
      </c>
      <c r="H339">
        <v>979</v>
      </c>
      <c r="I339">
        <v>2.7</v>
      </c>
      <c r="J339">
        <v>0.4</v>
      </c>
      <c r="K339">
        <v>6</v>
      </c>
      <c r="L339" s="39">
        <f t="shared" si="14"/>
        <v>15.384615384615385</v>
      </c>
      <c r="M339" s="33">
        <f t="shared" si="13"/>
        <v>1.7422222222222226</v>
      </c>
    </row>
    <row r="340" spans="1:13" x14ac:dyDescent="0.2">
      <c r="A340" t="s">
        <v>1042</v>
      </c>
      <c r="B340" t="s">
        <v>1790</v>
      </c>
      <c r="C340">
        <v>-21.954328876000002</v>
      </c>
      <c r="D340">
        <v>149.27124633599999</v>
      </c>
      <c r="E340">
        <v>552</v>
      </c>
      <c r="F340">
        <v>14</v>
      </c>
      <c r="G340">
        <v>2</v>
      </c>
      <c r="H340">
        <v>1376</v>
      </c>
      <c r="I340">
        <v>3.2</v>
      </c>
      <c r="J340">
        <v>0.4</v>
      </c>
      <c r="K340">
        <v>6</v>
      </c>
      <c r="L340" s="39">
        <f t="shared" si="14"/>
        <v>14.285714285714285</v>
      </c>
      <c r="M340" s="33">
        <f t="shared" si="13"/>
        <v>1.7422222222222226</v>
      </c>
    </row>
    <row r="341" spans="1:13" x14ac:dyDescent="0.2">
      <c r="A341" t="s">
        <v>1043</v>
      </c>
      <c r="B341" t="s">
        <v>1790</v>
      </c>
      <c r="C341">
        <v>-21.884833974999999</v>
      </c>
      <c r="D341">
        <v>149.22037068399999</v>
      </c>
      <c r="E341">
        <v>495</v>
      </c>
      <c r="F341">
        <v>58</v>
      </c>
      <c r="G341">
        <v>10</v>
      </c>
      <c r="H341">
        <v>3465</v>
      </c>
      <c r="I341">
        <v>7</v>
      </c>
      <c r="J341">
        <v>0.7</v>
      </c>
      <c r="K341">
        <v>14</v>
      </c>
      <c r="L341" s="39">
        <f t="shared" si="14"/>
        <v>17.241379310344829</v>
      </c>
      <c r="M341" s="33">
        <f t="shared" si="13"/>
        <v>8.7111111111111121</v>
      </c>
    </row>
    <row r="342" spans="1:13" x14ac:dyDescent="0.2">
      <c r="A342" t="s">
        <v>1044</v>
      </c>
      <c r="B342" t="s">
        <v>1790</v>
      </c>
      <c r="C342">
        <v>-21.957314987</v>
      </c>
      <c r="D342">
        <v>149.31900078499999</v>
      </c>
      <c r="E342">
        <v>390</v>
      </c>
      <c r="F342">
        <v>15</v>
      </c>
      <c r="G342">
        <v>2</v>
      </c>
      <c r="H342">
        <v>648</v>
      </c>
      <c r="I342">
        <v>1.6</v>
      </c>
      <c r="J342">
        <v>0.2</v>
      </c>
      <c r="K342">
        <v>11</v>
      </c>
      <c r="L342" s="39">
        <f t="shared" si="14"/>
        <v>13.333333333333334</v>
      </c>
      <c r="M342" s="33">
        <f t="shared" si="13"/>
        <v>1.7422222222222226</v>
      </c>
    </row>
    <row r="343" spans="1:13" x14ac:dyDescent="0.2">
      <c r="A343" t="s">
        <v>1045</v>
      </c>
      <c r="B343" t="s">
        <v>1790</v>
      </c>
      <c r="C343">
        <v>-21.895926098</v>
      </c>
      <c r="D343">
        <v>149.256500784</v>
      </c>
      <c r="E343">
        <v>442</v>
      </c>
      <c r="F343">
        <v>65</v>
      </c>
      <c r="G343">
        <v>7</v>
      </c>
      <c r="H343">
        <v>1333</v>
      </c>
      <c r="I343">
        <v>2.2999999999999998</v>
      </c>
      <c r="J343">
        <v>0.2</v>
      </c>
      <c r="K343">
        <v>34</v>
      </c>
      <c r="L343" s="39">
        <f t="shared" si="14"/>
        <v>10.76923076923077</v>
      </c>
      <c r="M343" s="33">
        <f t="shared" si="13"/>
        <v>6.0977777777777789</v>
      </c>
    </row>
    <row r="344" spans="1:13" x14ac:dyDescent="0.2">
      <c r="A344" t="s">
        <v>1046</v>
      </c>
      <c r="B344" t="s">
        <v>1790</v>
      </c>
      <c r="C344">
        <v>-21.969884432000001</v>
      </c>
      <c r="D344">
        <v>149.35957966999999</v>
      </c>
      <c r="E344">
        <v>393</v>
      </c>
      <c r="F344">
        <v>34</v>
      </c>
      <c r="G344">
        <v>6</v>
      </c>
      <c r="H344">
        <v>2343</v>
      </c>
      <c r="I344">
        <v>3.6</v>
      </c>
      <c r="J344">
        <v>0.3</v>
      </c>
      <c r="K344">
        <v>22</v>
      </c>
      <c r="L344" s="39">
        <f t="shared" si="14"/>
        <v>17.647058823529413</v>
      </c>
      <c r="M344" s="33">
        <f t="shared" si="13"/>
        <v>5.2266666666666666</v>
      </c>
    </row>
    <row r="345" spans="1:13" x14ac:dyDescent="0.2">
      <c r="A345" t="s">
        <v>1047</v>
      </c>
      <c r="B345" t="s">
        <v>1790</v>
      </c>
      <c r="C345">
        <v>-21.945717765000001</v>
      </c>
      <c r="D345">
        <v>149.30569077999999</v>
      </c>
      <c r="E345">
        <v>401</v>
      </c>
      <c r="F345">
        <v>23</v>
      </c>
      <c r="G345">
        <v>3</v>
      </c>
      <c r="H345">
        <v>471</v>
      </c>
      <c r="I345">
        <v>1.6</v>
      </c>
      <c r="J345">
        <v>0.3</v>
      </c>
      <c r="K345">
        <v>13</v>
      </c>
      <c r="L345" s="39">
        <f t="shared" si="14"/>
        <v>13.043478260869565</v>
      </c>
      <c r="M345" s="33">
        <f t="shared" si="13"/>
        <v>2.6133333333333333</v>
      </c>
    </row>
    <row r="346" spans="1:13" x14ac:dyDescent="0.2">
      <c r="A346" t="s">
        <v>1048</v>
      </c>
      <c r="B346" t="s">
        <v>1790</v>
      </c>
      <c r="C346">
        <v>-21.942106654</v>
      </c>
      <c r="D346">
        <v>149.259653453</v>
      </c>
      <c r="E346">
        <v>568</v>
      </c>
      <c r="F346">
        <v>13</v>
      </c>
      <c r="G346">
        <v>3</v>
      </c>
      <c r="H346">
        <v>1559</v>
      </c>
      <c r="I346">
        <v>4.5999999999999996</v>
      </c>
      <c r="J346">
        <v>0.7</v>
      </c>
      <c r="K346">
        <v>4</v>
      </c>
      <c r="L346" s="39">
        <f t="shared" si="14"/>
        <v>23.076923076923077</v>
      </c>
      <c r="M346" s="33">
        <f t="shared" si="13"/>
        <v>2.6133333333333333</v>
      </c>
    </row>
    <row r="347" spans="1:13" x14ac:dyDescent="0.2">
      <c r="A347" t="s">
        <v>1049</v>
      </c>
      <c r="B347" t="s">
        <v>1790</v>
      </c>
      <c r="C347">
        <v>-21.926156361</v>
      </c>
      <c r="D347">
        <v>149.29210385499999</v>
      </c>
      <c r="E347">
        <v>408</v>
      </c>
      <c r="F347">
        <v>10</v>
      </c>
      <c r="G347">
        <v>2</v>
      </c>
      <c r="H347">
        <v>1018</v>
      </c>
      <c r="I347">
        <v>2.4</v>
      </c>
      <c r="J347">
        <v>0.3</v>
      </c>
      <c r="K347">
        <v>7</v>
      </c>
      <c r="L347" s="39">
        <f t="shared" si="14"/>
        <v>20</v>
      </c>
      <c r="M347" s="33">
        <f t="shared" si="13"/>
        <v>1.7422222222222226</v>
      </c>
    </row>
    <row r="348" spans="1:13" x14ac:dyDescent="0.2">
      <c r="A348" t="s">
        <v>104</v>
      </c>
      <c r="B348" t="s">
        <v>1790</v>
      </c>
      <c r="C348">
        <v>-21.924985342999999</v>
      </c>
      <c r="D348">
        <v>149.25799709500001</v>
      </c>
      <c r="E348">
        <v>487</v>
      </c>
      <c r="F348">
        <v>47</v>
      </c>
      <c r="G348">
        <v>11</v>
      </c>
      <c r="H348">
        <v>2332</v>
      </c>
      <c r="I348">
        <v>8.1999999999999993</v>
      </c>
      <c r="J348">
        <v>1.4</v>
      </c>
      <c r="K348">
        <v>7</v>
      </c>
      <c r="L348" s="39">
        <f t="shared" si="14"/>
        <v>23.404255319148938</v>
      </c>
      <c r="M348" s="33">
        <f t="shared" si="13"/>
        <v>9.5822222222222244</v>
      </c>
    </row>
    <row r="349" spans="1:13" x14ac:dyDescent="0.2">
      <c r="A349" t="s">
        <v>1050</v>
      </c>
      <c r="B349" t="s">
        <v>1790</v>
      </c>
      <c r="C349">
        <v>-21.969884432000001</v>
      </c>
      <c r="D349">
        <v>149.27430189099999</v>
      </c>
      <c r="E349">
        <v>519</v>
      </c>
      <c r="F349">
        <v>20</v>
      </c>
      <c r="G349">
        <v>3</v>
      </c>
      <c r="H349">
        <v>1412</v>
      </c>
      <c r="I349">
        <v>2.6</v>
      </c>
      <c r="J349">
        <v>0.2</v>
      </c>
      <c r="K349">
        <v>12</v>
      </c>
      <c r="L349" s="39">
        <f t="shared" si="14"/>
        <v>15</v>
      </c>
      <c r="M349" s="33">
        <f t="shared" si="13"/>
        <v>2.6133333333333333</v>
      </c>
    </row>
    <row r="350" spans="1:13" x14ac:dyDescent="0.2">
      <c r="A350" t="s">
        <v>105</v>
      </c>
      <c r="B350" t="s">
        <v>1790</v>
      </c>
      <c r="C350">
        <v>-21.966551098</v>
      </c>
      <c r="D350">
        <v>149.32462578499999</v>
      </c>
      <c r="E350">
        <v>369</v>
      </c>
      <c r="F350">
        <v>21</v>
      </c>
      <c r="G350">
        <v>2</v>
      </c>
      <c r="H350">
        <v>678</v>
      </c>
      <c r="I350">
        <v>1.5</v>
      </c>
      <c r="J350">
        <v>0.2</v>
      </c>
      <c r="K350">
        <v>17</v>
      </c>
      <c r="L350" s="39">
        <f t="shared" si="14"/>
        <v>9.5238095238095237</v>
      </c>
      <c r="M350" s="33">
        <f t="shared" si="13"/>
        <v>1.7422222222222226</v>
      </c>
    </row>
    <row r="351" spans="1:13" x14ac:dyDescent="0.2">
      <c r="A351" t="s">
        <v>1051</v>
      </c>
      <c r="B351" t="s">
        <v>1790</v>
      </c>
      <c r="C351">
        <v>-21.940439987000001</v>
      </c>
      <c r="D351">
        <v>149.10469522700001</v>
      </c>
      <c r="E351">
        <v>568</v>
      </c>
      <c r="F351">
        <v>9</v>
      </c>
      <c r="G351">
        <v>1</v>
      </c>
      <c r="H351">
        <v>829</v>
      </c>
      <c r="I351">
        <v>2.1</v>
      </c>
      <c r="J351">
        <v>0.3</v>
      </c>
      <c r="K351">
        <v>6</v>
      </c>
      <c r="L351" s="39">
        <f t="shared" si="14"/>
        <v>11.111111111111111</v>
      </c>
      <c r="M351" s="33">
        <f t="shared" si="13"/>
        <v>0.87111111111111128</v>
      </c>
    </row>
    <row r="352" spans="1:13" x14ac:dyDescent="0.2">
      <c r="A352" t="s">
        <v>1052</v>
      </c>
      <c r="B352" t="s">
        <v>1790</v>
      </c>
      <c r="C352">
        <v>-21.952037209</v>
      </c>
      <c r="D352">
        <v>149.109000783</v>
      </c>
      <c r="E352">
        <v>567</v>
      </c>
      <c r="F352">
        <v>13</v>
      </c>
      <c r="G352">
        <v>2</v>
      </c>
      <c r="H352">
        <v>951</v>
      </c>
      <c r="I352">
        <v>2.7</v>
      </c>
      <c r="J352">
        <v>0.4</v>
      </c>
      <c r="K352">
        <v>6</v>
      </c>
      <c r="L352" s="39">
        <f t="shared" si="14"/>
        <v>15.384615384615385</v>
      </c>
      <c r="M352" s="33">
        <f t="shared" si="13"/>
        <v>1.7422222222222226</v>
      </c>
    </row>
    <row r="353" spans="1:13" x14ac:dyDescent="0.2">
      <c r="A353" t="s">
        <v>1053</v>
      </c>
      <c r="B353" t="s">
        <v>1790</v>
      </c>
      <c r="C353">
        <v>-21.963495543000001</v>
      </c>
      <c r="D353">
        <v>149.255389673</v>
      </c>
      <c r="E353">
        <v>542</v>
      </c>
      <c r="F353">
        <v>10</v>
      </c>
      <c r="G353">
        <v>2</v>
      </c>
      <c r="H353">
        <v>1294</v>
      </c>
      <c r="I353">
        <v>3.8</v>
      </c>
      <c r="J353">
        <v>0.6</v>
      </c>
      <c r="K353">
        <v>3</v>
      </c>
      <c r="L353" s="39">
        <f t="shared" si="14"/>
        <v>20</v>
      </c>
      <c r="M353" s="33">
        <f t="shared" si="13"/>
        <v>1.7422222222222226</v>
      </c>
    </row>
    <row r="354" spans="1:13" x14ac:dyDescent="0.2">
      <c r="A354" t="s">
        <v>1054</v>
      </c>
      <c r="B354" t="s">
        <v>1790</v>
      </c>
      <c r="C354">
        <v>-21.95377332</v>
      </c>
      <c r="D354">
        <v>149.25962578400001</v>
      </c>
      <c r="E354">
        <v>564</v>
      </c>
      <c r="F354">
        <v>21</v>
      </c>
      <c r="G354">
        <v>4</v>
      </c>
      <c r="H354">
        <v>1555</v>
      </c>
      <c r="I354">
        <v>5.3</v>
      </c>
      <c r="J354">
        <v>0.9</v>
      </c>
      <c r="K354">
        <v>5</v>
      </c>
      <c r="L354" s="39">
        <f t="shared" si="14"/>
        <v>19.047619047619047</v>
      </c>
      <c r="M354" s="33">
        <f t="shared" si="13"/>
        <v>3.4844444444444451</v>
      </c>
    </row>
    <row r="355" spans="1:13" x14ac:dyDescent="0.2">
      <c r="A355" t="s">
        <v>1055</v>
      </c>
      <c r="B355" t="s">
        <v>1790</v>
      </c>
      <c r="C355">
        <v>-21.939849709000001</v>
      </c>
      <c r="D355">
        <v>149.25396606199999</v>
      </c>
      <c r="E355">
        <v>556</v>
      </c>
      <c r="F355">
        <v>17</v>
      </c>
      <c r="G355">
        <v>3</v>
      </c>
      <c r="H355">
        <v>2315</v>
      </c>
      <c r="I355">
        <v>6.1</v>
      </c>
      <c r="J355">
        <v>0.8</v>
      </c>
      <c r="K355">
        <v>4</v>
      </c>
      <c r="L355" s="39">
        <f t="shared" si="14"/>
        <v>17.647058823529413</v>
      </c>
      <c r="M355" s="33">
        <f t="shared" si="13"/>
        <v>2.6133333333333333</v>
      </c>
    </row>
    <row r="356" spans="1:13" x14ac:dyDescent="0.2">
      <c r="A356" t="s">
        <v>1056</v>
      </c>
      <c r="B356" t="s">
        <v>1790</v>
      </c>
      <c r="C356">
        <v>-21.899328875999998</v>
      </c>
      <c r="D356">
        <v>149.265968558</v>
      </c>
      <c r="E356">
        <v>452</v>
      </c>
      <c r="F356">
        <v>21</v>
      </c>
      <c r="G356">
        <v>3</v>
      </c>
      <c r="H356">
        <v>1681</v>
      </c>
      <c r="I356">
        <v>3.6</v>
      </c>
      <c r="J356">
        <v>0.4</v>
      </c>
      <c r="K356">
        <v>8</v>
      </c>
      <c r="L356" s="39">
        <f t="shared" si="14"/>
        <v>14.285714285714285</v>
      </c>
      <c r="M356" s="33">
        <f t="shared" si="13"/>
        <v>2.6133333333333333</v>
      </c>
    </row>
    <row r="357" spans="1:13" x14ac:dyDescent="0.2">
      <c r="A357" t="s">
        <v>1057</v>
      </c>
      <c r="B357" t="s">
        <v>1790</v>
      </c>
      <c r="C357">
        <v>-21.931273319999999</v>
      </c>
      <c r="D357">
        <v>149.301223007</v>
      </c>
      <c r="E357">
        <v>445</v>
      </c>
      <c r="F357">
        <v>12</v>
      </c>
      <c r="G357">
        <v>1</v>
      </c>
      <c r="H357">
        <v>1295</v>
      </c>
      <c r="I357">
        <v>2.8</v>
      </c>
      <c r="J357">
        <v>0.3</v>
      </c>
      <c r="K357">
        <v>6</v>
      </c>
      <c r="L357" s="39">
        <f t="shared" si="14"/>
        <v>8.3333333333333321</v>
      </c>
      <c r="M357" s="33">
        <f t="shared" si="13"/>
        <v>0.87111111111111128</v>
      </c>
    </row>
    <row r="358" spans="1:13" x14ac:dyDescent="0.2">
      <c r="A358" t="s">
        <v>1058</v>
      </c>
      <c r="B358" t="s">
        <v>1790</v>
      </c>
      <c r="C358">
        <v>-21.945717765000001</v>
      </c>
      <c r="D358">
        <v>149.123598222</v>
      </c>
      <c r="E358">
        <v>558</v>
      </c>
      <c r="F358">
        <v>11</v>
      </c>
      <c r="G358">
        <v>1</v>
      </c>
      <c r="H358">
        <v>918</v>
      </c>
      <c r="I358">
        <v>2.7</v>
      </c>
      <c r="J358">
        <v>0.4</v>
      </c>
      <c r="K358">
        <v>4</v>
      </c>
      <c r="L358" s="39">
        <f t="shared" si="14"/>
        <v>9.0909090909090917</v>
      </c>
      <c r="M358" s="33">
        <f t="shared" si="13"/>
        <v>0.87111111111111128</v>
      </c>
    </row>
    <row r="359" spans="1:13" x14ac:dyDescent="0.2">
      <c r="A359" t="s">
        <v>1059</v>
      </c>
      <c r="B359" t="s">
        <v>1790</v>
      </c>
      <c r="C359">
        <v>-21.951273319999999</v>
      </c>
      <c r="D359">
        <v>149.311084118</v>
      </c>
      <c r="E359">
        <v>513</v>
      </c>
      <c r="F359">
        <v>11</v>
      </c>
      <c r="G359">
        <v>1</v>
      </c>
      <c r="H359">
        <v>1063</v>
      </c>
      <c r="I359">
        <v>2.1</v>
      </c>
      <c r="J359">
        <v>0.2</v>
      </c>
      <c r="K359">
        <v>9</v>
      </c>
      <c r="L359" s="39">
        <f t="shared" si="14"/>
        <v>9.0909090909090917</v>
      </c>
      <c r="M359" s="33">
        <f t="shared" si="13"/>
        <v>0.87111111111111128</v>
      </c>
    </row>
    <row r="360" spans="1:13" x14ac:dyDescent="0.2">
      <c r="A360" t="s">
        <v>1060</v>
      </c>
      <c r="B360" t="s">
        <v>1790</v>
      </c>
      <c r="C360">
        <v>-21.948939879000001</v>
      </c>
      <c r="D360">
        <v>149.11487589199999</v>
      </c>
      <c r="E360">
        <v>597</v>
      </c>
      <c r="F360">
        <v>11</v>
      </c>
      <c r="G360">
        <v>1</v>
      </c>
      <c r="H360">
        <v>973</v>
      </c>
      <c r="I360">
        <v>2.4</v>
      </c>
      <c r="J360">
        <v>0.3</v>
      </c>
      <c r="K360">
        <v>6</v>
      </c>
      <c r="L360" s="39">
        <f t="shared" si="14"/>
        <v>9.0909090909090917</v>
      </c>
      <c r="M360" s="33">
        <f t="shared" si="13"/>
        <v>0.87111111111111128</v>
      </c>
    </row>
    <row r="361" spans="1:13" x14ac:dyDescent="0.2">
      <c r="A361" t="s">
        <v>1061</v>
      </c>
      <c r="B361" t="s">
        <v>1790</v>
      </c>
      <c r="C361">
        <v>-21.939051098</v>
      </c>
      <c r="D361">
        <v>149.25982001200001</v>
      </c>
      <c r="E361">
        <v>586</v>
      </c>
      <c r="F361">
        <v>11</v>
      </c>
      <c r="G361">
        <v>3</v>
      </c>
      <c r="H361">
        <v>1707</v>
      </c>
      <c r="I361">
        <v>6.4</v>
      </c>
      <c r="J361">
        <v>1.2</v>
      </c>
      <c r="K361">
        <v>3</v>
      </c>
      <c r="L361" s="39">
        <f t="shared" si="14"/>
        <v>27.27272727272727</v>
      </c>
      <c r="M361" s="33">
        <f t="shared" si="13"/>
        <v>2.6133333333333333</v>
      </c>
    </row>
    <row r="362" spans="1:13" x14ac:dyDescent="0.2">
      <c r="A362" t="s">
        <v>1062</v>
      </c>
      <c r="B362" t="s">
        <v>1790</v>
      </c>
      <c r="C362">
        <v>-21.945439987</v>
      </c>
      <c r="D362">
        <v>149.277098115</v>
      </c>
      <c r="E362">
        <v>413</v>
      </c>
      <c r="F362">
        <v>24</v>
      </c>
      <c r="G362">
        <v>3</v>
      </c>
      <c r="H362">
        <v>1325</v>
      </c>
      <c r="I362">
        <v>2</v>
      </c>
      <c r="J362">
        <v>0.2</v>
      </c>
      <c r="K362">
        <v>20</v>
      </c>
      <c r="L362" s="39">
        <f t="shared" si="14"/>
        <v>12.5</v>
      </c>
      <c r="M362" s="33">
        <f t="shared" si="13"/>
        <v>2.6133333333333333</v>
      </c>
    </row>
    <row r="363" spans="1:13" x14ac:dyDescent="0.2">
      <c r="A363" t="s">
        <v>1063</v>
      </c>
      <c r="B363" t="s">
        <v>1790</v>
      </c>
      <c r="C363">
        <v>-21.932106653999998</v>
      </c>
      <c r="D363">
        <v>149.29066745099999</v>
      </c>
      <c r="E363">
        <v>369</v>
      </c>
      <c r="F363">
        <v>14</v>
      </c>
      <c r="G363">
        <v>1</v>
      </c>
      <c r="H363">
        <v>733</v>
      </c>
      <c r="I363">
        <v>2.2000000000000002</v>
      </c>
      <c r="J363">
        <v>0.3</v>
      </c>
      <c r="K363">
        <v>5</v>
      </c>
      <c r="L363" s="39">
        <f t="shared" si="14"/>
        <v>7.1428571428571423</v>
      </c>
      <c r="M363" s="33">
        <f t="shared" si="13"/>
        <v>0.87111111111111128</v>
      </c>
    </row>
    <row r="364" spans="1:13" x14ac:dyDescent="0.2">
      <c r="A364" t="s">
        <v>1064</v>
      </c>
      <c r="B364" t="s">
        <v>1790</v>
      </c>
      <c r="C364">
        <v>-21.933217764999998</v>
      </c>
      <c r="D364">
        <v>149.116894121</v>
      </c>
      <c r="E364">
        <v>667</v>
      </c>
      <c r="F364">
        <v>12</v>
      </c>
      <c r="G364">
        <v>1</v>
      </c>
      <c r="H364">
        <v>559</v>
      </c>
      <c r="I364">
        <v>1.3</v>
      </c>
      <c r="J364">
        <v>0.2</v>
      </c>
      <c r="K364">
        <v>12</v>
      </c>
      <c r="L364" s="39">
        <f t="shared" si="14"/>
        <v>8.3333333333333321</v>
      </c>
      <c r="M364" s="33">
        <f t="shared" si="13"/>
        <v>0.87111111111111128</v>
      </c>
    </row>
    <row r="365" spans="1:13" x14ac:dyDescent="0.2">
      <c r="A365" t="s">
        <v>1065</v>
      </c>
      <c r="B365" t="s">
        <v>1790</v>
      </c>
      <c r="C365">
        <v>-21.889606653000001</v>
      </c>
      <c r="D365">
        <v>149.25402411300001</v>
      </c>
      <c r="E365">
        <v>425</v>
      </c>
      <c r="F365">
        <v>14</v>
      </c>
      <c r="G365">
        <v>2</v>
      </c>
      <c r="H365">
        <v>677</v>
      </c>
      <c r="I365">
        <v>1.8</v>
      </c>
      <c r="J365">
        <v>0.2</v>
      </c>
      <c r="K365">
        <v>9</v>
      </c>
      <c r="L365" s="39">
        <f t="shared" si="14"/>
        <v>14.285714285714285</v>
      </c>
      <c r="M365" s="33">
        <f t="shared" si="13"/>
        <v>1.7422222222222226</v>
      </c>
    </row>
    <row r="366" spans="1:13" x14ac:dyDescent="0.2">
      <c r="A366" t="s">
        <v>1066</v>
      </c>
      <c r="B366" t="s">
        <v>1790</v>
      </c>
      <c r="C366">
        <v>-21.924773212000002</v>
      </c>
      <c r="D366">
        <v>149.24404255900001</v>
      </c>
      <c r="E366">
        <v>511</v>
      </c>
      <c r="F366">
        <v>20</v>
      </c>
      <c r="G366">
        <v>4</v>
      </c>
      <c r="H366">
        <v>2108</v>
      </c>
      <c r="I366">
        <v>5.0999999999999996</v>
      </c>
      <c r="J366">
        <v>0.6</v>
      </c>
      <c r="K366">
        <v>6</v>
      </c>
      <c r="L366" s="39">
        <f t="shared" si="14"/>
        <v>20</v>
      </c>
      <c r="M366" s="33">
        <f t="shared" si="13"/>
        <v>3.4844444444444451</v>
      </c>
    </row>
    <row r="367" spans="1:13" x14ac:dyDescent="0.2">
      <c r="A367" t="s">
        <v>106</v>
      </c>
      <c r="B367" t="s">
        <v>1790</v>
      </c>
      <c r="C367">
        <v>-21.937344827</v>
      </c>
      <c r="D367">
        <v>149.27278062400001</v>
      </c>
      <c r="E367">
        <v>457</v>
      </c>
      <c r="F367">
        <v>21</v>
      </c>
      <c r="G367">
        <v>3</v>
      </c>
      <c r="H367">
        <v>1032</v>
      </c>
      <c r="I367">
        <v>3.6</v>
      </c>
      <c r="J367">
        <v>0.6</v>
      </c>
      <c r="K367">
        <v>5</v>
      </c>
      <c r="L367" s="39">
        <f t="shared" si="14"/>
        <v>14.285714285714285</v>
      </c>
      <c r="M367" s="33">
        <f t="shared" si="13"/>
        <v>2.6133333333333333</v>
      </c>
    </row>
    <row r="368" spans="1:13" x14ac:dyDescent="0.2">
      <c r="A368" t="s">
        <v>1067</v>
      </c>
      <c r="B368" t="s">
        <v>1790</v>
      </c>
      <c r="C368">
        <v>-21.928217764999999</v>
      </c>
      <c r="D368">
        <v>149.26608411800001</v>
      </c>
      <c r="E368">
        <v>504</v>
      </c>
      <c r="F368">
        <v>15</v>
      </c>
      <c r="G368">
        <v>3</v>
      </c>
      <c r="H368">
        <v>1535</v>
      </c>
      <c r="I368">
        <v>4.2</v>
      </c>
      <c r="J368">
        <v>0.6</v>
      </c>
      <c r="K368">
        <v>5</v>
      </c>
      <c r="L368" s="39">
        <f t="shared" si="14"/>
        <v>20</v>
      </c>
      <c r="M368" s="33">
        <f t="shared" si="13"/>
        <v>2.6133333333333333</v>
      </c>
    </row>
    <row r="369" spans="1:13" x14ac:dyDescent="0.2">
      <c r="A369" t="s">
        <v>1068</v>
      </c>
      <c r="B369" t="s">
        <v>1790</v>
      </c>
      <c r="C369">
        <v>-21.924606654000002</v>
      </c>
      <c r="D369">
        <v>149.273236895</v>
      </c>
      <c r="E369">
        <v>496</v>
      </c>
      <c r="F369">
        <v>11</v>
      </c>
      <c r="G369">
        <v>1</v>
      </c>
      <c r="H369">
        <v>703</v>
      </c>
      <c r="I369">
        <v>2.2000000000000002</v>
      </c>
      <c r="J369">
        <v>0.3</v>
      </c>
      <c r="K369">
        <v>5</v>
      </c>
      <c r="L369" s="39">
        <f t="shared" si="14"/>
        <v>9.0909090909090917</v>
      </c>
      <c r="M369" s="33">
        <f t="shared" si="13"/>
        <v>0.87111111111111128</v>
      </c>
    </row>
    <row r="370" spans="1:13" x14ac:dyDescent="0.2">
      <c r="A370" t="s">
        <v>1069</v>
      </c>
      <c r="B370" t="s">
        <v>1790</v>
      </c>
      <c r="C370">
        <v>-21.932939987000001</v>
      </c>
      <c r="D370">
        <v>149.09788967200001</v>
      </c>
      <c r="E370">
        <v>525</v>
      </c>
      <c r="F370">
        <v>18</v>
      </c>
      <c r="G370">
        <v>3</v>
      </c>
      <c r="H370">
        <v>677</v>
      </c>
      <c r="I370">
        <v>2.2000000000000002</v>
      </c>
      <c r="J370">
        <v>0.4</v>
      </c>
      <c r="K370">
        <v>10</v>
      </c>
      <c r="L370" s="39">
        <f t="shared" si="14"/>
        <v>16.666666666666664</v>
      </c>
      <c r="M370" s="33">
        <f t="shared" si="13"/>
        <v>2.6133333333333333</v>
      </c>
    </row>
    <row r="371" spans="1:13" x14ac:dyDescent="0.2">
      <c r="A371" t="s">
        <v>1070</v>
      </c>
      <c r="B371" t="s">
        <v>1790</v>
      </c>
      <c r="C371">
        <v>-21.931749587999999</v>
      </c>
      <c r="D371">
        <v>149.01845506999999</v>
      </c>
      <c r="E371">
        <v>531</v>
      </c>
      <c r="F371">
        <v>18</v>
      </c>
      <c r="G371">
        <v>2</v>
      </c>
      <c r="H371">
        <v>1067</v>
      </c>
      <c r="I371">
        <v>1.7</v>
      </c>
      <c r="J371">
        <v>0.1</v>
      </c>
      <c r="K371">
        <v>14</v>
      </c>
      <c r="L371" s="39">
        <f t="shared" si="14"/>
        <v>11.111111111111111</v>
      </c>
      <c r="M371" s="33">
        <f t="shared" si="13"/>
        <v>1.7422222222222226</v>
      </c>
    </row>
    <row r="372" spans="1:13" x14ac:dyDescent="0.2">
      <c r="A372" t="s">
        <v>1071</v>
      </c>
      <c r="B372" t="s">
        <v>1790</v>
      </c>
      <c r="C372">
        <v>-21.920717764999999</v>
      </c>
      <c r="D372">
        <v>149.010690778</v>
      </c>
      <c r="E372">
        <v>548</v>
      </c>
      <c r="F372">
        <v>59</v>
      </c>
      <c r="G372">
        <v>11</v>
      </c>
      <c r="H372">
        <v>1193</v>
      </c>
      <c r="I372">
        <v>4.3</v>
      </c>
      <c r="J372">
        <v>0.8</v>
      </c>
      <c r="K372">
        <v>15</v>
      </c>
      <c r="L372" s="39">
        <f t="shared" si="14"/>
        <v>18.64406779661017</v>
      </c>
      <c r="M372" s="33">
        <f t="shared" si="13"/>
        <v>9.5822222222222244</v>
      </c>
    </row>
    <row r="373" spans="1:13" x14ac:dyDescent="0.2">
      <c r="A373" t="s">
        <v>1072</v>
      </c>
      <c r="B373" t="s">
        <v>1790</v>
      </c>
      <c r="C373">
        <v>-21.913040897999998</v>
      </c>
      <c r="D373">
        <v>149.27827487299999</v>
      </c>
      <c r="E373">
        <v>509</v>
      </c>
      <c r="F373">
        <v>41</v>
      </c>
      <c r="G373">
        <v>6</v>
      </c>
      <c r="H373">
        <v>3064</v>
      </c>
      <c r="I373">
        <v>5.9</v>
      </c>
      <c r="J373">
        <v>0.6</v>
      </c>
      <c r="K373">
        <v>11</v>
      </c>
      <c r="L373" s="39">
        <f t="shared" si="14"/>
        <v>14.634146341463413</v>
      </c>
      <c r="M373" s="33">
        <f t="shared" si="13"/>
        <v>5.2266666666666666</v>
      </c>
    </row>
    <row r="374" spans="1:13" x14ac:dyDescent="0.2">
      <c r="A374" t="s">
        <v>1073</v>
      </c>
      <c r="B374" t="s">
        <v>1790</v>
      </c>
      <c r="C374">
        <v>-21.886273320000001</v>
      </c>
      <c r="D374">
        <v>149.27661634399999</v>
      </c>
      <c r="E374">
        <v>376</v>
      </c>
      <c r="F374">
        <v>13</v>
      </c>
      <c r="G374">
        <v>3</v>
      </c>
      <c r="H374">
        <v>1789</v>
      </c>
      <c r="I374">
        <v>5.6</v>
      </c>
      <c r="J374">
        <v>0.9</v>
      </c>
      <c r="K374">
        <v>4</v>
      </c>
      <c r="L374" s="39">
        <f t="shared" si="14"/>
        <v>23.076923076923077</v>
      </c>
      <c r="M374" s="33">
        <f t="shared" si="13"/>
        <v>2.6133333333333333</v>
      </c>
    </row>
    <row r="375" spans="1:13" x14ac:dyDescent="0.2">
      <c r="A375" t="s">
        <v>1074</v>
      </c>
      <c r="B375" t="s">
        <v>1790</v>
      </c>
      <c r="C375">
        <v>-21.897523320000001</v>
      </c>
      <c r="D375">
        <v>149.23407022800001</v>
      </c>
      <c r="E375">
        <v>491</v>
      </c>
      <c r="F375">
        <v>17</v>
      </c>
      <c r="G375">
        <v>3</v>
      </c>
      <c r="H375">
        <v>2037</v>
      </c>
      <c r="I375">
        <v>4.3</v>
      </c>
      <c r="J375">
        <v>0.5</v>
      </c>
      <c r="K375">
        <v>8</v>
      </c>
      <c r="L375" s="39">
        <f t="shared" si="14"/>
        <v>17.647058823529413</v>
      </c>
      <c r="M375" s="33">
        <f t="shared" si="13"/>
        <v>2.6133333333333333</v>
      </c>
    </row>
    <row r="376" spans="1:13" x14ac:dyDescent="0.2">
      <c r="A376" t="s">
        <v>1075</v>
      </c>
      <c r="B376" t="s">
        <v>1790</v>
      </c>
      <c r="C376">
        <v>-21.880273427999999</v>
      </c>
      <c r="D376">
        <v>149.250209009</v>
      </c>
      <c r="E376">
        <v>431</v>
      </c>
      <c r="F376">
        <v>32</v>
      </c>
      <c r="G376">
        <v>6</v>
      </c>
      <c r="H376">
        <v>3286</v>
      </c>
      <c r="I376">
        <v>6.5</v>
      </c>
      <c r="J376">
        <v>0.6</v>
      </c>
      <c r="K376">
        <v>10</v>
      </c>
      <c r="L376" s="39">
        <f t="shared" si="14"/>
        <v>18.75</v>
      </c>
      <c r="M376" s="33">
        <f t="shared" si="13"/>
        <v>5.2266666666666666</v>
      </c>
    </row>
    <row r="377" spans="1:13" x14ac:dyDescent="0.2">
      <c r="A377" t="s">
        <v>1076</v>
      </c>
      <c r="B377" t="s">
        <v>1790</v>
      </c>
      <c r="C377">
        <v>-21.789273373</v>
      </c>
      <c r="D377">
        <v>149.15954239600001</v>
      </c>
      <c r="E377">
        <v>558</v>
      </c>
      <c r="F377">
        <v>12</v>
      </c>
      <c r="G377">
        <v>2</v>
      </c>
      <c r="H377">
        <v>1660</v>
      </c>
      <c r="I377">
        <v>4.2</v>
      </c>
      <c r="J377">
        <v>0.5</v>
      </c>
      <c r="K377">
        <v>4</v>
      </c>
      <c r="L377" s="39">
        <f t="shared" si="14"/>
        <v>16.666666666666664</v>
      </c>
      <c r="M377" s="33">
        <f t="shared" si="13"/>
        <v>1.7422222222222226</v>
      </c>
    </row>
    <row r="378" spans="1:13" x14ac:dyDescent="0.2">
      <c r="A378" t="s">
        <v>1077</v>
      </c>
      <c r="B378" t="s">
        <v>1790</v>
      </c>
      <c r="C378">
        <v>-21.773378554000001</v>
      </c>
      <c r="D378">
        <v>149.06127054800001</v>
      </c>
      <c r="E378">
        <v>542</v>
      </c>
      <c r="F378">
        <v>10</v>
      </c>
      <c r="G378">
        <v>2</v>
      </c>
      <c r="H378">
        <v>1727</v>
      </c>
      <c r="I378">
        <v>3.9</v>
      </c>
      <c r="J378">
        <v>0.4</v>
      </c>
      <c r="K378">
        <v>4</v>
      </c>
      <c r="L378" s="39">
        <f t="shared" si="14"/>
        <v>20</v>
      </c>
      <c r="M378" s="33">
        <f t="shared" si="13"/>
        <v>1.7422222222222226</v>
      </c>
    </row>
    <row r="379" spans="1:13" x14ac:dyDescent="0.2">
      <c r="A379" t="s">
        <v>1078</v>
      </c>
      <c r="B379" t="s">
        <v>1790</v>
      </c>
      <c r="C379">
        <v>-21.767495650000001</v>
      </c>
      <c r="D379">
        <v>149.27132012000001</v>
      </c>
      <c r="E379">
        <v>398</v>
      </c>
      <c r="F379">
        <v>9</v>
      </c>
      <c r="G379">
        <v>1</v>
      </c>
      <c r="H379">
        <v>1442</v>
      </c>
      <c r="I379">
        <v>3.2</v>
      </c>
      <c r="J379">
        <v>0.3</v>
      </c>
      <c r="K379">
        <v>5</v>
      </c>
      <c r="L379" s="39">
        <f t="shared" si="14"/>
        <v>11.111111111111111</v>
      </c>
      <c r="M379" s="33">
        <f t="shared" si="13"/>
        <v>0.87111111111111128</v>
      </c>
    </row>
    <row r="380" spans="1:13" x14ac:dyDescent="0.2">
      <c r="A380" t="s">
        <v>1079</v>
      </c>
      <c r="B380" t="s">
        <v>1790</v>
      </c>
      <c r="C380">
        <v>-21.713460819000002</v>
      </c>
      <c r="D380">
        <v>149.211188284</v>
      </c>
      <c r="E380">
        <v>382</v>
      </c>
      <c r="F380">
        <v>32</v>
      </c>
      <c r="G380">
        <v>4</v>
      </c>
      <c r="H380">
        <v>1286</v>
      </c>
      <c r="I380">
        <v>2.2999999999999998</v>
      </c>
      <c r="J380">
        <v>0.2</v>
      </c>
      <c r="K380">
        <v>23</v>
      </c>
      <c r="L380" s="39">
        <f t="shared" si="14"/>
        <v>12.5</v>
      </c>
      <c r="M380" s="33">
        <f t="shared" si="13"/>
        <v>3.4844444444444451</v>
      </c>
    </row>
    <row r="381" spans="1:13" x14ac:dyDescent="0.2">
      <c r="A381" t="s">
        <v>1080</v>
      </c>
      <c r="B381" t="s">
        <v>1790</v>
      </c>
      <c r="C381">
        <v>-21.734884430000001</v>
      </c>
      <c r="D381">
        <v>149.21955633900001</v>
      </c>
      <c r="E381">
        <v>374</v>
      </c>
      <c r="F381">
        <v>12</v>
      </c>
      <c r="G381">
        <v>3</v>
      </c>
      <c r="H381">
        <v>1823</v>
      </c>
      <c r="I381">
        <v>4.8</v>
      </c>
      <c r="J381">
        <v>0.6</v>
      </c>
      <c r="K381">
        <v>4</v>
      </c>
      <c r="L381" s="39">
        <f t="shared" si="14"/>
        <v>25</v>
      </c>
      <c r="M381" s="33">
        <f t="shared" si="13"/>
        <v>2.6133333333333333</v>
      </c>
    </row>
    <row r="382" spans="1:13" x14ac:dyDescent="0.2">
      <c r="A382" t="s">
        <v>1081</v>
      </c>
      <c r="B382" t="s">
        <v>1790</v>
      </c>
      <c r="C382">
        <v>-21.727106652</v>
      </c>
      <c r="D382">
        <v>149.225121661</v>
      </c>
      <c r="E382">
        <v>359</v>
      </c>
      <c r="F382">
        <v>29</v>
      </c>
      <c r="G382">
        <v>4</v>
      </c>
      <c r="H382">
        <v>1831</v>
      </c>
      <c r="I382">
        <v>4.3</v>
      </c>
      <c r="J382">
        <v>0.5</v>
      </c>
      <c r="K382">
        <v>9</v>
      </c>
      <c r="L382" s="39">
        <f t="shared" si="14"/>
        <v>13.793103448275861</v>
      </c>
      <c r="M382" s="33">
        <f t="shared" si="13"/>
        <v>3.4844444444444451</v>
      </c>
    </row>
    <row r="383" spans="1:13" x14ac:dyDescent="0.2">
      <c r="A383" t="s">
        <v>1082</v>
      </c>
      <c r="B383" t="s">
        <v>1790</v>
      </c>
      <c r="C383">
        <v>-21.702754800000001</v>
      </c>
      <c r="D383">
        <v>149.054394301</v>
      </c>
      <c r="E383">
        <v>651</v>
      </c>
      <c r="F383">
        <v>21</v>
      </c>
      <c r="G383">
        <v>5</v>
      </c>
      <c r="H383">
        <v>2471</v>
      </c>
      <c r="I383">
        <v>6.6</v>
      </c>
      <c r="J383">
        <v>0.9</v>
      </c>
      <c r="K383">
        <v>6</v>
      </c>
      <c r="L383" s="39">
        <f t="shared" si="14"/>
        <v>23.809523809523807</v>
      </c>
      <c r="M383" s="33">
        <f t="shared" si="13"/>
        <v>4.3555555555555561</v>
      </c>
    </row>
    <row r="384" spans="1:13" x14ac:dyDescent="0.2">
      <c r="A384" t="s">
        <v>1083</v>
      </c>
      <c r="B384" t="s">
        <v>1790</v>
      </c>
      <c r="C384">
        <v>-21.420787205</v>
      </c>
      <c r="D384">
        <v>149.077473005</v>
      </c>
      <c r="E384">
        <v>371</v>
      </c>
      <c r="F384">
        <v>23</v>
      </c>
      <c r="G384">
        <v>3</v>
      </c>
      <c r="H384">
        <v>1233</v>
      </c>
      <c r="I384">
        <v>3.4</v>
      </c>
      <c r="J384">
        <v>0.5</v>
      </c>
      <c r="K384">
        <v>8</v>
      </c>
      <c r="L384" s="39">
        <f t="shared" si="14"/>
        <v>13.043478260869565</v>
      </c>
      <c r="M384" s="33">
        <f t="shared" si="13"/>
        <v>2.6133333333333333</v>
      </c>
    </row>
    <row r="385" spans="1:13" x14ac:dyDescent="0.2">
      <c r="A385" t="s">
        <v>1084</v>
      </c>
      <c r="B385" t="s">
        <v>1790</v>
      </c>
      <c r="C385">
        <v>-21.534328873</v>
      </c>
      <c r="D385">
        <v>149.18877237699999</v>
      </c>
      <c r="E385">
        <v>368</v>
      </c>
      <c r="F385">
        <v>14</v>
      </c>
      <c r="G385">
        <v>2</v>
      </c>
      <c r="H385">
        <v>1890</v>
      </c>
      <c r="I385">
        <v>4.3</v>
      </c>
      <c r="J385">
        <v>0.5</v>
      </c>
      <c r="K385">
        <v>5</v>
      </c>
      <c r="L385" s="39">
        <f t="shared" si="14"/>
        <v>14.285714285714285</v>
      </c>
      <c r="M385" s="33">
        <f t="shared" si="13"/>
        <v>1.7422222222222226</v>
      </c>
    </row>
    <row r="386" spans="1:13" x14ac:dyDescent="0.2">
      <c r="A386" t="s">
        <v>1085</v>
      </c>
      <c r="B386" t="s">
        <v>1790</v>
      </c>
      <c r="C386">
        <v>-21.505162206000001</v>
      </c>
      <c r="D386">
        <v>149.19052856100001</v>
      </c>
      <c r="E386">
        <v>371</v>
      </c>
      <c r="F386">
        <v>10</v>
      </c>
      <c r="G386">
        <v>2</v>
      </c>
      <c r="H386">
        <v>1572</v>
      </c>
      <c r="I386">
        <v>3.4</v>
      </c>
      <c r="J386">
        <v>0.4</v>
      </c>
      <c r="K386">
        <v>5</v>
      </c>
      <c r="L386" s="39">
        <f t="shared" si="14"/>
        <v>20</v>
      </c>
      <c r="M386" s="33">
        <f t="shared" si="13"/>
        <v>1.7422222222222226</v>
      </c>
    </row>
    <row r="387" spans="1:13" x14ac:dyDescent="0.2">
      <c r="A387" t="s">
        <v>1086</v>
      </c>
      <c r="B387" t="s">
        <v>1790</v>
      </c>
      <c r="C387">
        <v>-21.529143778000002</v>
      </c>
      <c r="D387">
        <v>149.189116434</v>
      </c>
      <c r="E387">
        <v>386</v>
      </c>
      <c r="F387">
        <v>43</v>
      </c>
      <c r="G387">
        <v>7</v>
      </c>
      <c r="H387">
        <v>2601</v>
      </c>
      <c r="I387">
        <v>4.8</v>
      </c>
      <c r="J387">
        <v>0.4</v>
      </c>
      <c r="K387">
        <v>18</v>
      </c>
      <c r="L387" s="39">
        <f t="shared" si="14"/>
        <v>16.279069767441861</v>
      </c>
      <c r="M387" s="33">
        <f t="shared" si="13"/>
        <v>6.0977777777777789</v>
      </c>
    </row>
    <row r="388" spans="1:13" x14ac:dyDescent="0.2">
      <c r="A388" t="s">
        <v>1087</v>
      </c>
      <c r="B388" t="s">
        <v>1790</v>
      </c>
      <c r="C388">
        <v>-21.518971691000001</v>
      </c>
      <c r="D388">
        <v>149.18706629900001</v>
      </c>
      <c r="E388">
        <v>351</v>
      </c>
      <c r="F388">
        <v>16</v>
      </c>
      <c r="G388">
        <v>2</v>
      </c>
      <c r="H388">
        <v>289</v>
      </c>
      <c r="I388">
        <v>0.9</v>
      </c>
      <c r="J388">
        <v>0.1</v>
      </c>
      <c r="K388">
        <v>19</v>
      </c>
      <c r="L388" s="39">
        <f t="shared" si="14"/>
        <v>12.5</v>
      </c>
      <c r="M388" s="33">
        <f t="shared" si="13"/>
        <v>1.7422222222222226</v>
      </c>
    </row>
    <row r="389" spans="1:13" x14ac:dyDescent="0.2">
      <c r="A389" t="s">
        <v>1088</v>
      </c>
      <c r="B389" t="s">
        <v>1790</v>
      </c>
      <c r="C389">
        <v>-21.498896714000001</v>
      </c>
      <c r="D389">
        <v>149.17741905299999</v>
      </c>
      <c r="E389">
        <v>394</v>
      </c>
      <c r="F389">
        <v>14</v>
      </c>
      <c r="G389">
        <v>3</v>
      </c>
      <c r="H389">
        <v>1740</v>
      </c>
      <c r="I389">
        <v>3.6</v>
      </c>
      <c r="J389">
        <v>0.4</v>
      </c>
      <c r="K389">
        <v>8</v>
      </c>
      <c r="L389" s="39">
        <f t="shared" si="14"/>
        <v>21.428571428571427</v>
      </c>
      <c r="M389" s="33">
        <f t="shared" si="13"/>
        <v>2.6133333333333333</v>
      </c>
    </row>
    <row r="390" spans="1:13" x14ac:dyDescent="0.2">
      <c r="A390" t="s">
        <v>1089</v>
      </c>
      <c r="B390" t="s">
        <v>1790</v>
      </c>
      <c r="C390">
        <v>-21.504953872000002</v>
      </c>
      <c r="D390">
        <v>149.186153561</v>
      </c>
      <c r="E390">
        <v>322</v>
      </c>
      <c r="F390">
        <v>20</v>
      </c>
      <c r="G390">
        <v>2</v>
      </c>
      <c r="H390">
        <v>821</v>
      </c>
      <c r="I390">
        <v>1.7</v>
      </c>
      <c r="J390">
        <v>0.2</v>
      </c>
      <c r="K390">
        <v>12</v>
      </c>
      <c r="L390" s="39">
        <f t="shared" si="14"/>
        <v>10</v>
      </c>
      <c r="M390" s="33">
        <f t="shared" si="13"/>
        <v>1.7422222222222226</v>
      </c>
    </row>
    <row r="391" spans="1:13" x14ac:dyDescent="0.2">
      <c r="A391" t="s">
        <v>1090</v>
      </c>
      <c r="B391" t="s">
        <v>1790</v>
      </c>
      <c r="C391">
        <v>-21.431304240999999</v>
      </c>
      <c r="D391">
        <v>149.07001152500001</v>
      </c>
      <c r="E391">
        <v>408</v>
      </c>
      <c r="F391">
        <v>12</v>
      </c>
      <c r="G391">
        <v>2</v>
      </c>
      <c r="H391">
        <v>1330</v>
      </c>
      <c r="I391">
        <v>3.7</v>
      </c>
      <c r="J391">
        <v>0.5</v>
      </c>
      <c r="K391">
        <v>4</v>
      </c>
      <c r="L391" s="39">
        <f t="shared" si="14"/>
        <v>16.666666666666664</v>
      </c>
      <c r="M391" s="33">
        <f t="shared" si="13"/>
        <v>1.7422222222222226</v>
      </c>
    </row>
    <row r="392" spans="1:13" x14ac:dyDescent="0.2">
      <c r="A392" t="s">
        <v>1091</v>
      </c>
      <c r="B392" t="s">
        <v>1790</v>
      </c>
      <c r="C392">
        <v>-21.444408276000001</v>
      </c>
      <c r="D392">
        <v>149.08968526800001</v>
      </c>
      <c r="E392">
        <v>366</v>
      </c>
      <c r="F392">
        <v>18</v>
      </c>
      <c r="G392">
        <v>3</v>
      </c>
      <c r="H392">
        <v>678</v>
      </c>
      <c r="I392">
        <v>1.6</v>
      </c>
      <c r="J392">
        <v>0.2</v>
      </c>
      <c r="K392">
        <v>18</v>
      </c>
      <c r="L392" s="39">
        <f t="shared" si="14"/>
        <v>16.666666666666664</v>
      </c>
      <c r="M392" s="33">
        <f t="shared" si="13"/>
        <v>2.6133333333333333</v>
      </c>
    </row>
    <row r="393" spans="1:13" x14ac:dyDescent="0.2">
      <c r="A393" t="s">
        <v>1092</v>
      </c>
      <c r="B393" t="s">
        <v>1790</v>
      </c>
      <c r="C393">
        <v>-21.430995539000001</v>
      </c>
      <c r="D393">
        <v>149.066570227</v>
      </c>
      <c r="E393">
        <v>412</v>
      </c>
      <c r="F393">
        <v>9</v>
      </c>
      <c r="G393">
        <v>1</v>
      </c>
      <c r="H393">
        <v>1571</v>
      </c>
      <c r="I393">
        <v>2.7</v>
      </c>
      <c r="J393">
        <v>0.2</v>
      </c>
      <c r="K393">
        <v>6</v>
      </c>
      <c r="L393" s="39">
        <f t="shared" si="14"/>
        <v>11.111111111111111</v>
      </c>
      <c r="M393" s="33">
        <f t="shared" si="13"/>
        <v>0.87111111111111128</v>
      </c>
    </row>
    <row r="394" spans="1:13" x14ac:dyDescent="0.2">
      <c r="A394" t="s">
        <v>1093</v>
      </c>
      <c r="B394" t="s">
        <v>1790</v>
      </c>
      <c r="C394">
        <v>-21.429398316</v>
      </c>
      <c r="D394">
        <v>149.06886189400001</v>
      </c>
      <c r="E394">
        <v>422</v>
      </c>
      <c r="F394">
        <v>10</v>
      </c>
      <c r="G394">
        <v>2</v>
      </c>
      <c r="H394">
        <v>1826</v>
      </c>
      <c r="I394">
        <v>5</v>
      </c>
      <c r="J394">
        <v>0.7</v>
      </c>
      <c r="K394">
        <v>4</v>
      </c>
      <c r="L394" s="39">
        <f t="shared" si="14"/>
        <v>20</v>
      </c>
      <c r="M394" s="33">
        <f t="shared" ref="M394:M457" si="15">G394*9.8*400/3600*80%</f>
        <v>1.7422222222222226</v>
      </c>
    </row>
    <row r="395" spans="1:13" x14ac:dyDescent="0.2">
      <c r="A395" t="s">
        <v>1094</v>
      </c>
      <c r="B395" t="s">
        <v>1790</v>
      </c>
      <c r="C395">
        <v>-21.426929782999999</v>
      </c>
      <c r="D395">
        <v>149.07966375999999</v>
      </c>
      <c r="E395">
        <v>431</v>
      </c>
      <c r="F395">
        <v>9</v>
      </c>
      <c r="G395">
        <v>2</v>
      </c>
      <c r="H395">
        <v>1830</v>
      </c>
      <c r="I395">
        <v>4.7</v>
      </c>
      <c r="J395">
        <v>0.6</v>
      </c>
      <c r="K395">
        <v>3</v>
      </c>
      <c r="L395" s="39">
        <f t="shared" ref="L395:L458" si="16">G395/F395*100</f>
        <v>22.222222222222221</v>
      </c>
      <c r="M395" s="33">
        <f t="shared" si="15"/>
        <v>1.7422222222222226</v>
      </c>
    </row>
    <row r="396" spans="1:13" x14ac:dyDescent="0.2">
      <c r="A396" t="s">
        <v>1095</v>
      </c>
      <c r="B396" t="s">
        <v>1790</v>
      </c>
      <c r="C396">
        <v>-21.414467761000001</v>
      </c>
      <c r="D396">
        <v>149.07490356100001</v>
      </c>
      <c r="E396">
        <v>356</v>
      </c>
      <c r="F396">
        <v>10</v>
      </c>
      <c r="G396">
        <v>1</v>
      </c>
      <c r="H396">
        <v>800</v>
      </c>
      <c r="I396">
        <v>2.5</v>
      </c>
      <c r="J396">
        <v>0.4</v>
      </c>
      <c r="K396">
        <v>4</v>
      </c>
      <c r="L396" s="39">
        <f t="shared" si="16"/>
        <v>10</v>
      </c>
      <c r="M396" s="33">
        <f t="shared" si="15"/>
        <v>0.87111111111111128</v>
      </c>
    </row>
    <row r="397" spans="1:13" x14ac:dyDescent="0.2">
      <c r="A397" t="s">
        <v>1096</v>
      </c>
      <c r="B397" t="s">
        <v>1790</v>
      </c>
      <c r="C397">
        <v>-21.376439873999999</v>
      </c>
      <c r="D397">
        <v>148.985709224</v>
      </c>
      <c r="E397">
        <v>393</v>
      </c>
      <c r="F397">
        <v>13</v>
      </c>
      <c r="G397">
        <v>2</v>
      </c>
      <c r="H397">
        <v>1214</v>
      </c>
      <c r="I397">
        <v>3.1</v>
      </c>
      <c r="J397">
        <v>0.4</v>
      </c>
      <c r="K397">
        <v>5</v>
      </c>
      <c r="L397" s="39">
        <f t="shared" si="16"/>
        <v>15.384615384615385</v>
      </c>
      <c r="M397" s="33">
        <f t="shared" si="15"/>
        <v>1.7422222222222226</v>
      </c>
    </row>
    <row r="398" spans="1:13" x14ac:dyDescent="0.2">
      <c r="A398" t="s">
        <v>1097</v>
      </c>
      <c r="B398" t="s">
        <v>1790</v>
      </c>
      <c r="C398">
        <v>-21.360638511000001</v>
      </c>
      <c r="D398">
        <v>149.03067725400001</v>
      </c>
      <c r="E398">
        <v>343</v>
      </c>
      <c r="F398">
        <v>15</v>
      </c>
      <c r="G398">
        <v>2</v>
      </c>
      <c r="H398">
        <v>770</v>
      </c>
      <c r="I398">
        <v>2</v>
      </c>
      <c r="J398">
        <v>0.3</v>
      </c>
      <c r="K398">
        <v>10</v>
      </c>
      <c r="L398" s="39">
        <f t="shared" si="16"/>
        <v>13.333333333333334</v>
      </c>
      <c r="M398" s="33">
        <f t="shared" si="15"/>
        <v>1.7422222222222226</v>
      </c>
    </row>
    <row r="399" spans="1:13" x14ac:dyDescent="0.2">
      <c r="A399" t="s">
        <v>1098</v>
      </c>
      <c r="B399" t="s">
        <v>1790</v>
      </c>
      <c r="C399">
        <v>-21.325439981999999</v>
      </c>
      <c r="D399">
        <v>148.57420911200001</v>
      </c>
      <c r="E399">
        <v>730</v>
      </c>
      <c r="F399">
        <v>12</v>
      </c>
      <c r="G399">
        <v>2</v>
      </c>
      <c r="H399">
        <v>1772</v>
      </c>
      <c r="I399">
        <v>4</v>
      </c>
      <c r="J399">
        <v>0.4</v>
      </c>
      <c r="K399">
        <v>5</v>
      </c>
      <c r="L399" s="39">
        <f t="shared" si="16"/>
        <v>16.666666666666664</v>
      </c>
      <c r="M399" s="33">
        <f t="shared" si="15"/>
        <v>1.7422222222222226</v>
      </c>
    </row>
    <row r="400" spans="1:13" x14ac:dyDescent="0.2">
      <c r="A400" t="s">
        <v>1099</v>
      </c>
      <c r="B400" t="s">
        <v>1790</v>
      </c>
      <c r="C400">
        <v>-21.347384427000001</v>
      </c>
      <c r="D400">
        <v>148.578375779</v>
      </c>
      <c r="E400">
        <v>738</v>
      </c>
      <c r="F400">
        <v>12</v>
      </c>
      <c r="G400">
        <v>1</v>
      </c>
      <c r="H400">
        <v>862</v>
      </c>
      <c r="I400">
        <v>1.9</v>
      </c>
      <c r="J400">
        <v>0.2</v>
      </c>
      <c r="K400">
        <v>7</v>
      </c>
      <c r="L400" s="39">
        <f t="shared" si="16"/>
        <v>8.3333333333333321</v>
      </c>
      <c r="M400" s="33">
        <f t="shared" si="15"/>
        <v>0.87111111111111128</v>
      </c>
    </row>
    <row r="401" spans="1:13" x14ac:dyDescent="0.2">
      <c r="A401" t="s">
        <v>1100</v>
      </c>
      <c r="B401" t="s">
        <v>1790</v>
      </c>
      <c r="C401">
        <v>-21.342939982000001</v>
      </c>
      <c r="D401">
        <v>148.58587577899999</v>
      </c>
      <c r="E401">
        <v>686</v>
      </c>
      <c r="F401">
        <v>56</v>
      </c>
      <c r="G401">
        <v>7</v>
      </c>
      <c r="H401">
        <v>717</v>
      </c>
      <c r="I401">
        <v>1.9</v>
      </c>
      <c r="J401">
        <v>0.3</v>
      </c>
      <c r="K401">
        <v>27</v>
      </c>
      <c r="L401" s="39">
        <f t="shared" si="16"/>
        <v>12.5</v>
      </c>
      <c r="M401" s="33">
        <f t="shared" si="15"/>
        <v>6.0977777777777789</v>
      </c>
    </row>
    <row r="402" spans="1:13" x14ac:dyDescent="0.2">
      <c r="A402" t="s">
        <v>1101</v>
      </c>
      <c r="B402" t="s">
        <v>1790</v>
      </c>
      <c r="C402">
        <v>-21.330162204000001</v>
      </c>
      <c r="D402">
        <v>148.57309800100001</v>
      </c>
      <c r="E402">
        <v>705</v>
      </c>
      <c r="F402">
        <v>67</v>
      </c>
      <c r="G402">
        <v>12</v>
      </c>
      <c r="H402">
        <v>1917</v>
      </c>
      <c r="I402">
        <v>4.7</v>
      </c>
      <c r="J402">
        <v>0.6</v>
      </c>
      <c r="K402">
        <v>22</v>
      </c>
      <c r="L402" s="39">
        <f t="shared" si="16"/>
        <v>17.910447761194028</v>
      </c>
      <c r="M402" s="33">
        <f t="shared" si="15"/>
        <v>10.453333333333333</v>
      </c>
    </row>
    <row r="403" spans="1:13" x14ac:dyDescent="0.2">
      <c r="A403" t="s">
        <v>1102</v>
      </c>
      <c r="B403" t="s">
        <v>1790</v>
      </c>
      <c r="C403">
        <v>-21.315439982000001</v>
      </c>
      <c r="D403">
        <v>148.56087577900001</v>
      </c>
      <c r="E403">
        <v>725</v>
      </c>
      <c r="F403">
        <v>22</v>
      </c>
      <c r="G403">
        <v>3</v>
      </c>
      <c r="H403">
        <v>1238</v>
      </c>
      <c r="I403">
        <v>3.1</v>
      </c>
      <c r="J403">
        <v>0.4</v>
      </c>
      <c r="K403">
        <v>9</v>
      </c>
      <c r="L403" s="39">
        <f t="shared" si="16"/>
        <v>13.636363636363635</v>
      </c>
      <c r="M403" s="33">
        <f t="shared" si="15"/>
        <v>2.6133333333333333</v>
      </c>
    </row>
    <row r="404" spans="1:13" x14ac:dyDescent="0.2">
      <c r="A404" t="s">
        <v>1103</v>
      </c>
      <c r="B404" t="s">
        <v>1790</v>
      </c>
      <c r="C404">
        <v>-21.317662204000001</v>
      </c>
      <c r="D404">
        <v>148.526986889</v>
      </c>
      <c r="E404">
        <v>803</v>
      </c>
      <c r="F404">
        <v>19</v>
      </c>
      <c r="G404">
        <v>3</v>
      </c>
      <c r="H404">
        <v>1663</v>
      </c>
      <c r="I404">
        <v>2.7</v>
      </c>
      <c r="J404">
        <v>0.2</v>
      </c>
      <c r="K404">
        <v>14</v>
      </c>
      <c r="L404" s="39">
        <f t="shared" si="16"/>
        <v>15.789473684210526</v>
      </c>
      <c r="M404" s="33">
        <f t="shared" si="15"/>
        <v>2.6133333333333333</v>
      </c>
    </row>
    <row r="405" spans="1:13" x14ac:dyDescent="0.2">
      <c r="A405" t="s">
        <v>1104</v>
      </c>
      <c r="B405" t="s">
        <v>1790</v>
      </c>
      <c r="C405">
        <v>-21.315439982000001</v>
      </c>
      <c r="D405">
        <v>148.53004244499999</v>
      </c>
      <c r="E405">
        <v>795</v>
      </c>
      <c r="F405">
        <v>67</v>
      </c>
      <c r="G405">
        <v>10</v>
      </c>
      <c r="H405">
        <v>1680</v>
      </c>
      <c r="I405">
        <v>3.6</v>
      </c>
      <c r="J405">
        <v>0.4</v>
      </c>
      <c r="K405">
        <v>26</v>
      </c>
      <c r="L405" s="39">
        <f t="shared" si="16"/>
        <v>14.925373134328357</v>
      </c>
      <c r="M405" s="33">
        <f t="shared" si="15"/>
        <v>8.7111111111111121</v>
      </c>
    </row>
    <row r="406" spans="1:13" x14ac:dyDescent="0.2">
      <c r="A406" t="s">
        <v>1105</v>
      </c>
      <c r="B406" t="s">
        <v>1790</v>
      </c>
      <c r="C406">
        <v>-21.292662203999999</v>
      </c>
      <c r="D406">
        <v>148.545875779</v>
      </c>
      <c r="E406">
        <v>817</v>
      </c>
      <c r="F406">
        <v>12</v>
      </c>
      <c r="G406">
        <v>2</v>
      </c>
      <c r="H406">
        <v>1829</v>
      </c>
      <c r="I406">
        <v>3.4</v>
      </c>
      <c r="J406">
        <v>0.3</v>
      </c>
      <c r="K406">
        <v>6</v>
      </c>
      <c r="L406" s="39">
        <f t="shared" si="16"/>
        <v>16.666666666666664</v>
      </c>
      <c r="M406" s="33">
        <f t="shared" si="15"/>
        <v>1.7422222222222226</v>
      </c>
    </row>
    <row r="407" spans="1:13" x14ac:dyDescent="0.2">
      <c r="A407" t="s">
        <v>1106</v>
      </c>
      <c r="B407" t="s">
        <v>1790</v>
      </c>
      <c r="C407">
        <v>-21.280995536999999</v>
      </c>
      <c r="D407">
        <v>148.50809799999999</v>
      </c>
      <c r="E407">
        <v>724</v>
      </c>
      <c r="F407">
        <v>10</v>
      </c>
      <c r="G407">
        <v>1</v>
      </c>
      <c r="H407">
        <v>711</v>
      </c>
      <c r="I407">
        <v>2.2000000000000002</v>
      </c>
      <c r="J407">
        <v>0.3</v>
      </c>
      <c r="K407">
        <v>5</v>
      </c>
      <c r="L407" s="39">
        <f t="shared" si="16"/>
        <v>10</v>
      </c>
      <c r="M407" s="33">
        <f t="shared" si="15"/>
        <v>0.87111111111111128</v>
      </c>
    </row>
    <row r="408" spans="1:13" x14ac:dyDescent="0.2">
      <c r="A408" t="s">
        <v>1107</v>
      </c>
      <c r="B408" t="s">
        <v>1790</v>
      </c>
      <c r="C408">
        <v>-21.284051092999999</v>
      </c>
      <c r="D408">
        <v>148.483931334</v>
      </c>
      <c r="E408">
        <v>694</v>
      </c>
      <c r="F408">
        <v>9</v>
      </c>
      <c r="G408">
        <v>1</v>
      </c>
      <c r="H408">
        <v>1007</v>
      </c>
      <c r="I408">
        <v>2.1</v>
      </c>
      <c r="J408">
        <v>0.2</v>
      </c>
      <c r="K408">
        <v>6</v>
      </c>
      <c r="L408" s="39">
        <f t="shared" si="16"/>
        <v>11.111111111111111</v>
      </c>
      <c r="M408" s="33">
        <f t="shared" si="15"/>
        <v>0.87111111111111128</v>
      </c>
    </row>
    <row r="409" spans="1:13" x14ac:dyDescent="0.2">
      <c r="A409" t="s">
        <v>1108</v>
      </c>
      <c r="B409" t="s">
        <v>1790</v>
      </c>
      <c r="C409">
        <v>-21.127384424999999</v>
      </c>
      <c r="D409">
        <v>148.467820222</v>
      </c>
      <c r="E409">
        <v>623</v>
      </c>
      <c r="F409">
        <v>9</v>
      </c>
      <c r="G409">
        <v>2</v>
      </c>
      <c r="H409">
        <v>1107</v>
      </c>
      <c r="I409">
        <v>2.8</v>
      </c>
      <c r="J409">
        <v>0.4</v>
      </c>
      <c r="K409">
        <v>5</v>
      </c>
      <c r="L409" s="39">
        <f t="shared" si="16"/>
        <v>22.222222222222221</v>
      </c>
      <c r="M409" s="33">
        <f t="shared" si="15"/>
        <v>1.7422222222222226</v>
      </c>
    </row>
    <row r="410" spans="1:13" x14ac:dyDescent="0.2">
      <c r="A410" t="s">
        <v>1109</v>
      </c>
      <c r="B410" t="s">
        <v>1790</v>
      </c>
      <c r="C410">
        <v>-21.121828869000002</v>
      </c>
      <c r="D410">
        <v>148.39115355499999</v>
      </c>
      <c r="E410">
        <v>759</v>
      </c>
      <c r="F410">
        <v>9</v>
      </c>
      <c r="G410">
        <v>1</v>
      </c>
      <c r="H410">
        <v>889</v>
      </c>
      <c r="I410">
        <v>2.5</v>
      </c>
      <c r="J410">
        <v>0.3</v>
      </c>
      <c r="K410">
        <v>4</v>
      </c>
      <c r="L410" s="39">
        <f t="shared" si="16"/>
        <v>11.111111111111111</v>
      </c>
      <c r="M410" s="33">
        <f t="shared" si="15"/>
        <v>0.87111111111111128</v>
      </c>
    </row>
    <row r="411" spans="1:13" x14ac:dyDescent="0.2">
      <c r="A411" t="s">
        <v>1110</v>
      </c>
      <c r="B411" t="s">
        <v>1790</v>
      </c>
      <c r="C411">
        <v>-21.121273314</v>
      </c>
      <c r="D411">
        <v>148.472820222</v>
      </c>
      <c r="E411">
        <v>595</v>
      </c>
      <c r="F411">
        <v>47</v>
      </c>
      <c r="G411">
        <v>8</v>
      </c>
      <c r="H411">
        <v>1174</v>
      </c>
      <c r="I411">
        <v>2.2000000000000002</v>
      </c>
      <c r="J411">
        <v>0.2</v>
      </c>
      <c r="K411">
        <v>39</v>
      </c>
      <c r="L411" s="39">
        <f t="shared" si="16"/>
        <v>17.021276595744681</v>
      </c>
      <c r="M411" s="33">
        <f t="shared" si="15"/>
        <v>6.9688888888888902</v>
      </c>
    </row>
    <row r="412" spans="1:13" x14ac:dyDescent="0.2">
      <c r="A412" t="s">
        <v>1111</v>
      </c>
      <c r="B412" t="s">
        <v>1790</v>
      </c>
      <c r="C412">
        <v>-21.176828870000001</v>
      </c>
      <c r="D412">
        <v>148.48226466700001</v>
      </c>
      <c r="E412">
        <v>696</v>
      </c>
      <c r="F412">
        <v>38</v>
      </c>
      <c r="G412">
        <v>5</v>
      </c>
      <c r="H412">
        <v>1154</v>
      </c>
      <c r="I412">
        <v>2.6</v>
      </c>
      <c r="J412">
        <v>0.3</v>
      </c>
      <c r="K412">
        <v>19</v>
      </c>
      <c r="L412" s="39">
        <f t="shared" si="16"/>
        <v>13.157894736842104</v>
      </c>
      <c r="M412" s="33">
        <f t="shared" si="15"/>
        <v>4.3555555555555561</v>
      </c>
    </row>
    <row r="413" spans="1:13" x14ac:dyDescent="0.2">
      <c r="A413" t="s">
        <v>1112</v>
      </c>
      <c r="B413" t="s">
        <v>1790</v>
      </c>
      <c r="C413">
        <v>-21.064884424999999</v>
      </c>
      <c r="D413">
        <v>148.441153555</v>
      </c>
      <c r="E413">
        <v>688</v>
      </c>
      <c r="F413">
        <v>11</v>
      </c>
      <c r="G413">
        <v>1</v>
      </c>
      <c r="H413">
        <v>324</v>
      </c>
      <c r="I413">
        <v>0.9</v>
      </c>
      <c r="J413">
        <v>0.1</v>
      </c>
      <c r="K413">
        <v>14</v>
      </c>
      <c r="L413" s="39">
        <f t="shared" si="16"/>
        <v>9.0909090909090917</v>
      </c>
      <c r="M413" s="33">
        <f t="shared" si="15"/>
        <v>0.87111111111111128</v>
      </c>
    </row>
    <row r="414" spans="1:13" x14ac:dyDescent="0.2">
      <c r="A414" t="s">
        <v>1113</v>
      </c>
      <c r="B414" t="s">
        <v>1790</v>
      </c>
      <c r="C414">
        <v>-21.223217759000001</v>
      </c>
      <c r="D414">
        <v>148.53337577799999</v>
      </c>
      <c r="E414">
        <v>925</v>
      </c>
      <c r="F414">
        <v>20</v>
      </c>
      <c r="G414">
        <v>3</v>
      </c>
      <c r="H414">
        <v>2725</v>
      </c>
      <c r="I414">
        <v>4.7</v>
      </c>
      <c r="J414">
        <v>0.4</v>
      </c>
      <c r="K414">
        <v>7</v>
      </c>
      <c r="L414" s="39">
        <f t="shared" si="16"/>
        <v>15</v>
      </c>
      <c r="M414" s="33">
        <f t="shared" si="15"/>
        <v>2.6133333333333333</v>
      </c>
    </row>
    <row r="415" spans="1:13" x14ac:dyDescent="0.2">
      <c r="A415" t="s">
        <v>1114</v>
      </c>
      <c r="B415" t="s">
        <v>1790</v>
      </c>
      <c r="C415">
        <v>-21.055995536000001</v>
      </c>
      <c r="D415">
        <v>148.41309799999999</v>
      </c>
      <c r="E415">
        <v>688</v>
      </c>
      <c r="F415">
        <v>11</v>
      </c>
      <c r="G415">
        <v>1</v>
      </c>
      <c r="H415">
        <v>317</v>
      </c>
      <c r="I415">
        <v>1</v>
      </c>
      <c r="J415">
        <v>0.2</v>
      </c>
      <c r="K415">
        <v>11</v>
      </c>
      <c r="L415" s="39">
        <f t="shared" si="16"/>
        <v>9.0909090909090917</v>
      </c>
      <c r="M415" s="33">
        <f t="shared" si="15"/>
        <v>0.87111111111111128</v>
      </c>
    </row>
    <row r="416" spans="1:13" x14ac:dyDescent="0.2">
      <c r="A416" t="s">
        <v>1115</v>
      </c>
      <c r="B416" t="s">
        <v>1790</v>
      </c>
      <c r="C416">
        <v>-21.206551092000002</v>
      </c>
      <c r="D416">
        <v>148.555042445</v>
      </c>
      <c r="E416">
        <v>803</v>
      </c>
      <c r="F416">
        <v>32</v>
      </c>
      <c r="G416">
        <v>6</v>
      </c>
      <c r="H416">
        <v>1423</v>
      </c>
      <c r="I416">
        <v>4.3</v>
      </c>
      <c r="J416">
        <v>0.7</v>
      </c>
      <c r="K416">
        <v>10</v>
      </c>
      <c r="L416" s="39">
        <f t="shared" si="16"/>
        <v>18.75</v>
      </c>
      <c r="M416" s="33">
        <f t="shared" si="15"/>
        <v>5.2266666666666666</v>
      </c>
    </row>
    <row r="417" spans="1:13" x14ac:dyDescent="0.2">
      <c r="A417" t="s">
        <v>1116</v>
      </c>
      <c r="B417" t="s">
        <v>1790</v>
      </c>
      <c r="C417">
        <v>-21.131273314000001</v>
      </c>
      <c r="D417">
        <v>148.47337577799999</v>
      </c>
      <c r="E417">
        <v>639</v>
      </c>
      <c r="F417">
        <v>16</v>
      </c>
      <c r="G417">
        <v>2</v>
      </c>
      <c r="H417">
        <v>412</v>
      </c>
      <c r="I417">
        <v>0.4</v>
      </c>
      <c r="J417">
        <v>0</v>
      </c>
      <c r="K417">
        <v>107</v>
      </c>
      <c r="L417" s="39">
        <f t="shared" si="16"/>
        <v>12.5</v>
      </c>
      <c r="M417" s="33">
        <f t="shared" si="15"/>
        <v>1.7422222222222226</v>
      </c>
    </row>
    <row r="418" spans="1:13" x14ac:dyDescent="0.2">
      <c r="A418" t="s">
        <v>1117</v>
      </c>
      <c r="B418" t="s">
        <v>1790</v>
      </c>
      <c r="C418">
        <v>-21.116828868999999</v>
      </c>
      <c r="D418">
        <v>148.47865355600001</v>
      </c>
      <c r="E418">
        <v>668</v>
      </c>
      <c r="F418">
        <v>13</v>
      </c>
      <c r="G418">
        <v>2</v>
      </c>
      <c r="H418">
        <v>441</v>
      </c>
      <c r="I418">
        <v>1.2</v>
      </c>
      <c r="J418">
        <v>0.2</v>
      </c>
      <c r="K418">
        <v>12</v>
      </c>
      <c r="L418" s="39">
        <f t="shared" si="16"/>
        <v>15.384615384615385</v>
      </c>
      <c r="M418" s="33">
        <f t="shared" si="15"/>
        <v>1.7422222222222226</v>
      </c>
    </row>
    <row r="419" spans="1:13" x14ac:dyDescent="0.2">
      <c r="A419" t="s">
        <v>1118</v>
      </c>
      <c r="B419" t="s">
        <v>1790</v>
      </c>
      <c r="C419">
        <v>-21.141551092</v>
      </c>
      <c r="D419">
        <v>148.460875778</v>
      </c>
      <c r="E419">
        <v>817</v>
      </c>
      <c r="F419">
        <v>20</v>
      </c>
      <c r="G419">
        <v>3</v>
      </c>
      <c r="H419">
        <v>901</v>
      </c>
      <c r="I419">
        <v>2</v>
      </c>
      <c r="J419">
        <v>0.2</v>
      </c>
      <c r="K419">
        <v>17</v>
      </c>
      <c r="L419" s="39">
        <f t="shared" si="16"/>
        <v>15</v>
      </c>
      <c r="M419" s="33">
        <f t="shared" si="15"/>
        <v>2.6133333333333333</v>
      </c>
    </row>
    <row r="420" spans="1:13" x14ac:dyDescent="0.2">
      <c r="A420" t="s">
        <v>1119</v>
      </c>
      <c r="B420" t="s">
        <v>1790</v>
      </c>
      <c r="C420">
        <v>-21.197384425999999</v>
      </c>
      <c r="D420">
        <v>148.53198689000001</v>
      </c>
      <c r="E420">
        <v>762</v>
      </c>
      <c r="F420">
        <v>55</v>
      </c>
      <c r="G420">
        <v>9</v>
      </c>
      <c r="H420">
        <v>1698</v>
      </c>
      <c r="I420">
        <v>4.5</v>
      </c>
      <c r="J420">
        <v>0.6</v>
      </c>
      <c r="K420">
        <v>16</v>
      </c>
      <c r="L420" s="39">
        <f t="shared" si="16"/>
        <v>16.363636363636363</v>
      </c>
      <c r="M420" s="33">
        <f t="shared" si="15"/>
        <v>7.8400000000000007</v>
      </c>
    </row>
    <row r="421" spans="1:13" x14ac:dyDescent="0.2">
      <c r="A421" t="s">
        <v>1120</v>
      </c>
      <c r="B421" t="s">
        <v>1790</v>
      </c>
      <c r="C421">
        <v>-21.197106647999998</v>
      </c>
      <c r="D421">
        <v>148.54170911200001</v>
      </c>
      <c r="E421">
        <v>760</v>
      </c>
      <c r="F421">
        <v>43</v>
      </c>
      <c r="G421">
        <v>7</v>
      </c>
      <c r="H421">
        <v>2794</v>
      </c>
      <c r="I421">
        <v>7.3</v>
      </c>
      <c r="J421">
        <v>1</v>
      </c>
      <c r="K421">
        <v>7</v>
      </c>
      <c r="L421" s="39">
        <f t="shared" si="16"/>
        <v>16.279069767441861</v>
      </c>
      <c r="M421" s="33">
        <f t="shared" si="15"/>
        <v>6.0977777777777789</v>
      </c>
    </row>
    <row r="422" spans="1:13" x14ac:dyDescent="0.2">
      <c r="A422" t="s">
        <v>1121</v>
      </c>
      <c r="B422" t="s">
        <v>1790</v>
      </c>
      <c r="C422">
        <v>-21.169884424999999</v>
      </c>
      <c r="D422">
        <v>148.60059800100001</v>
      </c>
      <c r="E422">
        <v>423</v>
      </c>
      <c r="F422">
        <v>11</v>
      </c>
      <c r="G422">
        <v>2</v>
      </c>
      <c r="H422">
        <v>1685</v>
      </c>
      <c r="I422">
        <v>4</v>
      </c>
      <c r="J422">
        <v>0.5</v>
      </c>
      <c r="K422">
        <v>4</v>
      </c>
      <c r="L422" s="39">
        <f t="shared" si="16"/>
        <v>18.181818181818183</v>
      </c>
      <c r="M422" s="33">
        <f t="shared" si="15"/>
        <v>1.7422222222222226</v>
      </c>
    </row>
    <row r="423" spans="1:13" x14ac:dyDescent="0.2">
      <c r="A423" t="s">
        <v>1122</v>
      </c>
      <c r="B423" t="s">
        <v>1790</v>
      </c>
      <c r="C423">
        <v>-21.174606648000001</v>
      </c>
      <c r="D423">
        <v>148.602542446</v>
      </c>
      <c r="E423">
        <v>415</v>
      </c>
      <c r="F423">
        <v>30</v>
      </c>
      <c r="G423">
        <v>6</v>
      </c>
      <c r="H423">
        <v>2069</v>
      </c>
      <c r="I423">
        <v>6.3</v>
      </c>
      <c r="J423">
        <v>1</v>
      </c>
      <c r="K423">
        <v>6</v>
      </c>
      <c r="L423" s="39">
        <f t="shared" si="16"/>
        <v>20</v>
      </c>
      <c r="M423" s="33">
        <f t="shared" si="15"/>
        <v>5.2266666666666666</v>
      </c>
    </row>
    <row r="424" spans="1:13" x14ac:dyDescent="0.2">
      <c r="A424" t="s">
        <v>1123</v>
      </c>
      <c r="B424" t="s">
        <v>1790</v>
      </c>
      <c r="C424">
        <v>-21.206551092000002</v>
      </c>
      <c r="D424">
        <v>148.410875777</v>
      </c>
      <c r="E424">
        <v>672</v>
      </c>
      <c r="F424">
        <v>10</v>
      </c>
      <c r="G424">
        <v>1</v>
      </c>
      <c r="H424">
        <v>566</v>
      </c>
      <c r="I424">
        <v>1.2</v>
      </c>
      <c r="J424">
        <v>0.1</v>
      </c>
      <c r="K424">
        <v>12</v>
      </c>
      <c r="L424" s="39">
        <f t="shared" si="16"/>
        <v>10</v>
      </c>
      <c r="M424" s="33">
        <f t="shared" si="15"/>
        <v>0.87111111111111128</v>
      </c>
    </row>
    <row r="425" spans="1:13" x14ac:dyDescent="0.2">
      <c r="A425" t="s">
        <v>1124</v>
      </c>
      <c r="B425" t="s">
        <v>1790</v>
      </c>
      <c r="C425">
        <v>-21.190162203</v>
      </c>
      <c r="D425">
        <v>148.520042445</v>
      </c>
      <c r="E425">
        <v>841</v>
      </c>
      <c r="F425">
        <v>10</v>
      </c>
      <c r="G425">
        <v>4</v>
      </c>
      <c r="H425">
        <v>2069</v>
      </c>
      <c r="I425">
        <v>8.3000000000000007</v>
      </c>
      <c r="J425">
        <v>1.7</v>
      </c>
      <c r="K425">
        <v>2</v>
      </c>
      <c r="L425" s="39">
        <f t="shared" si="16"/>
        <v>40</v>
      </c>
      <c r="M425" s="33">
        <f t="shared" si="15"/>
        <v>3.4844444444444451</v>
      </c>
    </row>
    <row r="426" spans="1:13" x14ac:dyDescent="0.2">
      <c r="A426" t="s">
        <v>1125</v>
      </c>
      <c r="B426" t="s">
        <v>1790</v>
      </c>
      <c r="C426">
        <v>-21.185162203000001</v>
      </c>
      <c r="D426">
        <v>148.572264668</v>
      </c>
      <c r="E426">
        <v>773</v>
      </c>
      <c r="F426">
        <v>12</v>
      </c>
      <c r="G426">
        <v>1</v>
      </c>
      <c r="H426">
        <v>538</v>
      </c>
      <c r="I426">
        <v>0.9</v>
      </c>
      <c r="J426">
        <v>0.1</v>
      </c>
      <c r="K426">
        <v>23</v>
      </c>
      <c r="L426" s="39">
        <f t="shared" si="16"/>
        <v>8.3333333333333321</v>
      </c>
      <c r="M426" s="33">
        <f t="shared" si="15"/>
        <v>0.87111111111111128</v>
      </c>
    </row>
    <row r="427" spans="1:13" x14ac:dyDescent="0.2">
      <c r="A427" t="s">
        <v>1126</v>
      </c>
      <c r="B427" t="s">
        <v>1790</v>
      </c>
      <c r="C427">
        <v>-21.179884425000001</v>
      </c>
      <c r="D427">
        <v>148.607264668</v>
      </c>
      <c r="E427">
        <v>406</v>
      </c>
      <c r="F427">
        <v>57</v>
      </c>
      <c r="G427">
        <v>10</v>
      </c>
      <c r="H427">
        <v>2880</v>
      </c>
      <c r="I427">
        <v>6</v>
      </c>
      <c r="J427">
        <v>0.6</v>
      </c>
      <c r="K427">
        <v>17</v>
      </c>
      <c r="L427" s="39">
        <f t="shared" si="16"/>
        <v>17.543859649122805</v>
      </c>
      <c r="M427" s="33">
        <f t="shared" si="15"/>
        <v>8.7111111111111121</v>
      </c>
    </row>
    <row r="428" spans="1:13" x14ac:dyDescent="0.2">
      <c r="A428" t="s">
        <v>1127</v>
      </c>
      <c r="B428" t="s">
        <v>1790</v>
      </c>
      <c r="C428">
        <v>-21.183217759000001</v>
      </c>
      <c r="D428">
        <v>148.51087577800001</v>
      </c>
      <c r="E428">
        <v>792</v>
      </c>
      <c r="F428">
        <v>25</v>
      </c>
      <c r="G428">
        <v>3</v>
      </c>
      <c r="H428">
        <v>1309</v>
      </c>
      <c r="I428">
        <v>2.1</v>
      </c>
      <c r="J428">
        <v>0.2</v>
      </c>
      <c r="K428">
        <v>21</v>
      </c>
      <c r="L428" s="39">
        <f t="shared" si="16"/>
        <v>12</v>
      </c>
      <c r="M428" s="33">
        <f t="shared" si="15"/>
        <v>2.6133333333333333</v>
      </c>
    </row>
    <row r="429" spans="1:13" x14ac:dyDescent="0.2">
      <c r="A429" t="s">
        <v>1128</v>
      </c>
      <c r="B429" t="s">
        <v>1790</v>
      </c>
      <c r="C429">
        <v>-21.131551091999999</v>
      </c>
      <c r="D429">
        <v>148.40254244400001</v>
      </c>
      <c r="E429">
        <v>807</v>
      </c>
      <c r="F429">
        <v>9</v>
      </c>
      <c r="G429">
        <v>2</v>
      </c>
      <c r="H429">
        <v>1565</v>
      </c>
      <c r="I429">
        <v>4</v>
      </c>
      <c r="J429">
        <v>0.5</v>
      </c>
      <c r="K429">
        <v>4</v>
      </c>
      <c r="L429" s="39">
        <f t="shared" si="16"/>
        <v>22.222222222222221</v>
      </c>
      <c r="M429" s="33">
        <f t="shared" si="15"/>
        <v>1.7422222222222226</v>
      </c>
    </row>
    <row r="430" spans="1:13" x14ac:dyDescent="0.2">
      <c r="A430" t="s">
        <v>108</v>
      </c>
      <c r="B430" t="s">
        <v>1790</v>
      </c>
      <c r="C430">
        <v>-21.144884425000001</v>
      </c>
      <c r="D430">
        <v>148.43115355500001</v>
      </c>
      <c r="E430">
        <v>900</v>
      </c>
      <c r="F430">
        <v>20</v>
      </c>
      <c r="G430">
        <v>4</v>
      </c>
      <c r="H430">
        <v>1470</v>
      </c>
      <c r="I430">
        <v>4.2</v>
      </c>
      <c r="J430">
        <v>0.6</v>
      </c>
      <c r="K430">
        <v>7</v>
      </c>
      <c r="L430" s="39">
        <f t="shared" si="16"/>
        <v>20</v>
      </c>
      <c r="M430" s="33">
        <f t="shared" si="15"/>
        <v>3.4844444444444451</v>
      </c>
    </row>
    <row r="431" spans="1:13" x14ac:dyDescent="0.2">
      <c r="A431" t="s">
        <v>1129</v>
      </c>
      <c r="B431" t="s">
        <v>1790</v>
      </c>
      <c r="C431">
        <v>-21.127662203</v>
      </c>
      <c r="D431">
        <v>148.39948688800001</v>
      </c>
      <c r="E431">
        <v>810</v>
      </c>
      <c r="F431">
        <v>11</v>
      </c>
      <c r="G431">
        <v>2</v>
      </c>
      <c r="H431">
        <v>1544</v>
      </c>
      <c r="I431">
        <v>3.6</v>
      </c>
      <c r="J431">
        <v>0.4</v>
      </c>
      <c r="K431">
        <v>6</v>
      </c>
      <c r="L431" s="39">
        <f t="shared" si="16"/>
        <v>18.181818181818183</v>
      </c>
      <c r="M431" s="33">
        <f t="shared" si="15"/>
        <v>1.7422222222222226</v>
      </c>
    </row>
    <row r="432" spans="1:13" x14ac:dyDescent="0.2">
      <c r="A432" t="s">
        <v>1130</v>
      </c>
      <c r="B432" t="s">
        <v>1790</v>
      </c>
      <c r="C432">
        <v>-21.084328869</v>
      </c>
      <c r="D432">
        <v>148.51170911200001</v>
      </c>
      <c r="E432">
        <v>840</v>
      </c>
      <c r="F432">
        <v>11</v>
      </c>
      <c r="G432">
        <v>2</v>
      </c>
      <c r="H432">
        <v>565</v>
      </c>
      <c r="I432">
        <v>1.9</v>
      </c>
      <c r="J432">
        <v>0.3</v>
      </c>
      <c r="K432">
        <v>7</v>
      </c>
      <c r="L432" s="39">
        <f t="shared" si="16"/>
        <v>18.181818181818183</v>
      </c>
      <c r="M432" s="33">
        <f t="shared" si="15"/>
        <v>1.7422222222222226</v>
      </c>
    </row>
    <row r="433" spans="1:13" x14ac:dyDescent="0.2">
      <c r="A433" t="s">
        <v>1131</v>
      </c>
      <c r="B433" t="s">
        <v>1790</v>
      </c>
      <c r="C433">
        <v>-21.036273312999999</v>
      </c>
      <c r="D433">
        <v>148.58337577899999</v>
      </c>
      <c r="E433">
        <v>928</v>
      </c>
      <c r="F433">
        <v>11</v>
      </c>
      <c r="G433">
        <v>1</v>
      </c>
      <c r="H433">
        <v>1098</v>
      </c>
      <c r="I433">
        <v>2.4</v>
      </c>
      <c r="J433">
        <v>0.3</v>
      </c>
      <c r="K433">
        <v>7</v>
      </c>
      <c r="L433" s="39">
        <f t="shared" si="16"/>
        <v>9.0909090909090917</v>
      </c>
      <c r="M433" s="33">
        <f t="shared" si="15"/>
        <v>0.87111111111111128</v>
      </c>
    </row>
    <row r="434" spans="1:13" x14ac:dyDescent="0.2">
      <c r="A434" t="s">
        <v>1132</v>
      </c>
      <c r="B434" t="s">
        <v>1790</v>
      </c>
      <c r="C434">
        <v>-21.031828869000002</v>
      </c>
      <c r="D434">
        <v>148.59365355700001</v>
      </c>
      <c r="E434">
        <v>940</v>
      </c>
      <c r="F434">
        <v>22</v>
      </c>
      <c r="G434">
        <v>4</v>
      </c>
      <c r="H434">
        <v>1434</v>
      </c>
      <c r="I434">
        <v>3.3</v>
      </c>
      <c r="J434">
        <v>0.4</v>
      </c>
      <c r="K434">
        <v>10</v>
      </c>
      <c r="L434" s="39">
        <f t="shared" si="16"/>
        <v>18.181818181818183</v>
      </c>
      <c r="M434" s="33">
        <f t="shared" si="15"/>
        <v>3.4844444444444451</v>
      </c>
    </row>
    <row r="435" spans="1:13" x14ac:dyDescent="0.2">
      <c r="A435" t="s">
        <v>1133</v>
      </c>
      <c r="B435" t="s">
        <v>1790</v>
      </c>
      <c r="C435">
        <v>-21.052939980000001</v>
      </c>
      <c r="D435">
        <v>148.56032022299999</v>
      </c>
      <c r="E435">
        <v>969</v>
      </c>
      <c r="F435">
        <v>9</v>
      </c>
      <c r="G435">
        <v>2</v>
      </c>
      <c r="H435">
        <v>1386</v>
      </c>
      <c r="I435">
        <v>3.6</v>
      </c>
      <c r="J435">
        <v>0.5</v>
      </c>
      <c r="K435">
        <v>5</v>
      </c>
      <c r="L435" s="39">
        <f t="shared" si="16"/>
        <v>22.222222222222221</v>
      </c>
      <c r="M435" s="33">
        <f t="shared" si="15"/>
        <v>1.7422222222222226</v>
      </c>
    </row>
    <row r="436" spans="1:13" x14ac:dyDescent="0.2">
      <c r="A436" t="s">
        <v>109</v>
      </c>
      <c r="B436" t="s">
        <v>1790</v>
      </c>
      <c r="C436">
        <v>-21.116828868999999</v>
      </c>
      <c r="D436">
        <v>148.325320221</v>
      </c>
      <c r="E436">
        <v>634</v>
      </c>
      <c r="F436">
        <v>19</v>
      </c>
      <c r="G436">
        <v>2</v>
      </c>
      <c r="H436">
        <v>2109</v>
      </c>
      <c r="I436">
        <v>3.3</v>
      </c>
      <c r="J436">
        <v>0.3</v>
      </c>
      <c r="K436">
        <v>10</v>
      </c>
      <c r="L436" s="39">
        <f t="shared" si="16"/>
        <v>10.526315789473683</v>
      </c>
      <c r="M436" s="33">
        <f t="shared" si="15"/>
        <v>1.7422222222222226</v>
      </c>
    </row>
    <row r="437" spans="1:13" x14ac:dyDescent="0.2">
      <c r="A437" t="s">
        <v>1134</v>
      </c>
      <c r="B437" t="s">
        <v>1790</v>
      </c>
      <c r="C437">
        <v>-21.114606646999999</v>
      </c>
      <c r="D437">
        <v>148.319764666</v>
      </c>
      <c r="E437">
        <v>626</v>
      </c>
      <c r="F437">
        <v>10</v>
      </c>
      <c r="G437">
        <v>1</v>
      </c>
      <c r="H437">
        <v>805</v>
      </c>
      <c r="I437">
        <v>2.2999999999999998</v>
      </c>
      <c r="J437">
        <v>0.3</v>
      </c>
      <c r="K437">
        <v>4</v>
      </c>
      <c r="L437" s="39">
        <f t="shared" si="16"/>
        <v>10</v>
      </c>
      <c r="M437" s="33">
        <f t="shared" si="15"/>
        <v>0.87111111111111128</v>
      </c>
    </row>
    <row r="438" spans="1:13" x14ac:dyDescent="0.2">
      <c r="A438" t="s">
        <v>1135</v>
      </c>
      <c r="B438" t="s">
        <v>1790</v>
      </c>
      <c r="C438">
        <v>-21.057106647000001</v>
      </c>
      <c r="D438">
        <v>148.55948688999999</v>
      </c>
      <c r="E438">
        <v>956</v>
      </c>
      <c r="F438">
        <v>28</v>
      </c>
      <c r="G438">
        <v>5</v>
      </c>
      <c r="H438">
        <v>1575</v>
      </c>
      <c r="I438">
        <v>3.7</v>
      </c>
      <c r="J438">
        <v>0.4</v>
      </c>
      <c r="K438">
        <v>12</v>
      </c>
      <c r="L438" s="39">
        <f t="shared" si="16"/>
        <v>17.857142857142858</v>
      </c>
      <c r="M438" s="33">
        <f t="shared" si="15"/>
        <v>4.3555555555555561</v>
      </c>
    </row>
    <row r="439" spans="1:13" x14ac:dyDescent="0.2">
      <c r="A439" t="s">
        <v>1136</v>
      </c>
      <c r="B439" t="s">
        <v>1790</v>
      </c>
      <c r="C439">
        <v>-21.099328869000001</v>
      </c>
      <c r="D439">
        <v>148.50226466699999</v>
      </c>
      <c r="E439">
        <v>893</v>
      </c>
      <c r="F439">
        <v>11</v>
      </c>
      <c r="G439">
        <v>2</v>
      </c>
      <c r="H439">
        <v>1390</v>
      </c>
      <c r="I439">
        <v>3.2</v>
      </c>
      <c r="J439">
        <v>0.4</v>
      </c>
      <c r="K439">
        <v>5</v>
      </c>
      <c r="L439" s="39">
        <f t="shared" si="16"/>
        <v>18.181818181818183</v>
      </c>
      <c r="M439" s="33">
        <f t="shared" si="15"/>
        <v>1.7422222222222226</v>
      </c>
    </row>
    <row r="440" spans="1:13" x14ac:dyDescent="0.2">
      <c r="A440" t="s">
        <v>1137</v>
      </c>
      <c r="B440" t="s">
        <v>1790</v>
      </c>
      <c r="C440">
        <v>-21.084051090999999</v>
      </c>
      <c r="D440">
        <v>148.30587577700001</v>
      </c>
      <c r="E440">
        <v>621</v>
      </c>
      <c r="F440">
        <v>23</v>
      </c>
      <c r="G440">
        <v>4</v>
      </c>
      <c r="H440">
        <v>2203</v>
      </c>
      <c r="I440">
        <v>4.5999999999999996</v>
      </c>
      <c r="J440">
        <v>0.5</v>
      </c>
      <c r="K440">
        <v>8</v>
      </c>
      <c r="L440" s="39">
        <f t="shared" si="16"/>
        <v>17.391304347826086</v>
      </c>
      <c r="M440" s="33">
        <f t="shared" si="15"/>
        <v>3.4844444444444451</v>
      </c>
    </row>
    <row r="441" spans="1:13" x14ac:dyDescent="0.2">
      <c r="A441" t="s">
        <v>1138</v>
      </c>
      <c r="B441" t="s">
        <v>1790</v>
      </c>
      <c r="C441">
        <v>-21.073495535999999</v>
      </c>
      <c r="D441">
        <v>148.30059799899999</v>
      </c>
      <c r="E441">
        <v>618</v>
      </c>
      <c r="F441">
        <v>13</v>
      </c>
      <c r="G441">
        <v>2</v>
      </c>
      <c r="H441">
        <v>1098</v>
      </c>
      <c r="I441">
        <v>1.9</v>
      </c>
      <c r="J441">
        <v>0.2</v>
      </c>
      <c r="K441">
        <v>12</v>
      </c>
      <c r="L441" s="39">
        <f t="shared" si="16"/>
        <v>15.384615384615385</v>
      </c>
      <c r="M441" s="33">
        <f t="shared" si="15"/>
        <v>1.7422222222222226</v>
      </c>
    </row>
    <row r="442" spans="1:13" x14ac:dyDescent="0.2">
      <c r="A442" t="s">
        <v>1139</v>
      </c>
      <c r="B442" t="s">
        <v>1790</v>
      </c>
      <c r="C442">
        <v>-21.045162202</v>
      </c>
      <c r="D442">
        <v>148.27337577599999</v>
      </c>
      <c r="E442">
        <v>612</v>
      </c>
      <c r="F442">
        <v>38</v>
      </c>
      <c r="G442">
        <v>6</v>
      </c>
      <c r="H442">
        <v>2512</v>
      </c>
      <c r="I442">
        <v>6</v>
      </c>
      <c r="J442">
        <v>0.7</v>
      </c>
      <c r="K442">
        <v>8</v>
      </c>
      <c r="L442" s="39">
        <f t="shared" si="16"/>
        <v>15.789473684210526</v>
      </c>
      <c r="M442" s="33">
        <f t="shared" si="15"/>
        <v>5.2266666666666666</v>
      </c>
    </row>
    <row r="443" spans="1:13" x14ac:dyDescent="0.2">
      <c r="A443" t="s">
        <v>1140</v>
      </c>
      <c r="B443" t="s">
        <v>1790</v>
      </c>
      <c r="C443">
        <v>-21.044328869000001</v>
      </c>
      <c r="D443">
        <v>148.292820221</v>
      </c>
      <c r="E443">
        <v>613</v>
      </c>
      <c r="F443">
        <v>33</v>
      </c>
      <c r="G443">
        <v>4</v>
      </c>
      <c r="H443">
        <v>655</v>
      </c>
      <c r="I443">
        <v>1.6</v>
      </c>
      <c r="J443">
        <v>0.2</v>
      </c>
      <c r="K443">
        <v>23</v>
      </c>
      <c r="L443" s="39">
        <f t="shared" si="16"/>
        <v>12.121212121212121</v>
      </c>
      <c r="M443" s="33">
        <f t="shared" si="15"/>
        <v>3.4844444444444451</v>
      </c>
    </row>
    <row r="444" spans="1:13" x14ac:dyDescent="0.2">
      <c r="A444" t="s">
        <v>1141</v>
      </c>
      <c r="B444" t="s">
        <v>1790</v>
      </c>
      <c r="C444">
        <v>-21.044328869000001</v>
      </c>
      <c r="D444">
        <v>148.291153554</v>
      </c>
      <c r="E444">
        <v>617</v>
      </c>
      <c r="F444">
        <v>9</v>
      </c>
      <c r="G444">
        <v>1</v>
      </c>
      <c r="H444">
        <v>830</v>
      </c>
      <c r="I444">
        <v>2.2999999999999998</v>
      </c>
      <c r="J444">
        <v>0.3</v>
      </c>
      <c r="K444">
        <v>5</v>
      </c>
      <c r="L444" s="39">
        <f t="shared" si="16"/>
        <v>11.111111111111111</v>
      </c>
      <c r="M444" s="33">
        <f t="shared" si="15"/>
        <v>0.87111111111111128</v>
      </c>
    </row>
    <row r="445" spans="1:13" x14ac:dyDescent="0.2">
      <c r="A445" t="s">
        <v>1142</v>
      </c>
      <c r="B445" t="s">
        <v>1790</v>
      </c>
      <c r="C445">
        <v>-21.093217758000002</v>
      </c>
      <c r="D445">
        <v>148.36087577699999</v>
      </c>
      <c r="E445">
        <v>701</v>
      </c>
      <c r="F445">
        <v>25</v>
      </c>
      <c r="G445">
        <v>3</v>
      </c>
      <c r="H445">
        <v>1094</v>
      </c>
      <c r="I445">
        <v>2.2000000000000002</v>
      </c>
      <c r="J445">
        <v>0.2</v>
      </c>
      <c r="K445">
        <v>15</v>
      </c>
      <c r="L445" s="39">
        <f t="shared" si="16"/>
        <v>12</v>
      </c>
      <c r="M445" s="33">
        <f t="shared" si="15"/>
        <v>2.6133333333333333</v>
      </c>
    </row>
    <row r="446" spans="1:13" x14ac:dyDescent="0.2">
      <c r="A446" t="s">
        <v>110</v>
      </c>
      <c r="B446" t="s">
        <v>1790</v>
      </c>
      <c r="C446">
        <v>-21.104051091999999</v>
      </c>
      <c r="D446">
        <v>148.35920910999999</v>
      </c>
      <c r="E446">
        <v>738</v>
      </c>
      <c r="F446">
        <v>19</v>
      </c>
      <c r="G446">
        <v>2</v>
      </c>
      <c r="H446">
        <v>803</v>
      </c>
      <c r="I446">
        <v>1.5</v>
      </c>
      <c r="J446">
        <v>0.1</v>
      </c>
      <c r="K446">
        <v>18</v>
      </c>
      <c r="L446" s="39">
        <f t="shared" si="16"/>
        <v>10.526315789473683</v>
      </c>
      <c r="M446" s="33">
        <f t="shared" si="15"/>
        <v>1.7422222222222226</v>
      </c>
    </row>
    <row r="447" spans="1:13" x14ac:dyDescent="0.2">
      <c r="A447" t="s">
        <v>1143</v>
      </c>
      <c r="B447" t="s">
        <v>1790</v>
      </c>
      <c r="C447">
        <v>-21.112384424999998</v>
      </c>
      <c r="D447">
        <v>148.33032022099999</v>
      </c>
      <c r="E447">
        <v>649</v>
      </c>
      <c r="F447">
        <v>11</v>
      </c>
      <c r="G447">
        <v>3</v>
      </c>
      <c r="H447">
        <v>1718</v>
      </c>
      <c r="I447">
        <v>5</v>
      </c>
      <c r="J447">
        <v>0.7</v>
      </c>
      <c r="K447">
        <v>4</v>
      </c>
      <c r="L447" s="39">
        <f t="shared" si="16"/>
        <v>27.27272727272727</v>
      </c>
      <c r="M447" s="33">
        <f t="shared" si="15"/>
        <v>2.6133333333333333</v>
      </c>
    </row>
    <row r="448" spans="1:13" x14ac:dyDescent="0.2">
      <c r="A448" t="s">
        <v>1144</v>
      </c>
      <c r="B448" t="s">
        <v>1790</v>
      </c>
      <c r="C448">
        <v>-21.094328869000002</v>
      </c>
      <c r="D448">
        <v>148.321431332</v>
      </c>
      <c r="E448">
        <v>611</v>
      </c>
      <c r="F448">
        <v>85</v>
      </c>
      <c r="G448">
        <v>8</v>
      </c>
      <c r="H448">
        <v>992</v>
      </c>
      <c r="I448">
        <v>1.3</v>
      </c>
      <c r="J448">
        <v>0.1</v>
      </c>
      <c r="K448">
        <v>101</v>
      </c>
      <c r="L448" s="39">
        <f t="shared" si="16"/>
        <v>9.4117647058823533</v>
      </c>
      <c r="M448" s="33">
        <f t="shared" si="15"/>
        <v>6.9688888888888902</v>
      </c>
    </row>
    <row r="449" spans="1:13" x14ac:dyDescent="0.2">
      <c r="A449" t="s">
        <v>111</v>
      </c>
      <c r="B449" t="s">
        <v>1790</v>
      </c>
      <c r="C449">
        <v>-21.087106646999999</v>
      </c>
      <c r="D449">
        <v>148.495875778</v>
      </c>
      <c r="E449">
        <v>731</v>
      </c>
      <c r="F449">
        <v>63</v>
      </c>
      <c r="G449">
        <v>9</v>
      </c>
      <c r="H449">
        <v>259</v>
      </c>
      <c r="I449">
        <v>0.5</v>
      </c>
      <c r="J449">
        <v>0</v>
      </c>
      <c r="K449">
        <v>218</v>
      </c>
      <c r="L449" s="39">
        <f t="shared" si="16"/>
        <v>14.285714285714285</v>
      </c>
      <c r="M449" s="33">
        <f t="shared" si="15"/>
        <v>7.8400000000000007</v>
      </c>
    </row>
    <row r="450" spans="1:13" x14ac:dyDescent="0.2">
      <c r="A450" t="s">
        <v>1145</v>
      </c>
      <c r="B450" t="s">
        <v>1790</v>
      </c>
      <c r="C450">
        <v>-21.085995535999999</v>
      </c>
      <c r="D450">
        <v>148.31143133200001</v>
      </c>
      <c r="E450">
        <v>609</v>
      </c>
      <c r="F450">
        <v>53</v>
      </c>
      <c r="G450">
        <v>9</v>
      </c>
      <c r="H450">
        <v>2902</v>
      </c>
      <c r="I450">
        <v>6</v>
      </c>
      <c r="J450">
        <v>0.6</v>
      </c>
      <c r="K450">
        <v>14</v>
      </c>
      <c r="L450" s="39">
        <f t="shared" si="16"/>
        <v>16.981132075471699</v>
      </c>
      <c r="M450" s="33">
        <f t="shared" si="15"/>
        <v>7.8400000000000007</v>
      </c>
    </row>
    <row r="451" spans="1:13" x14ac:dyDescent="0.2">
      <c r="A451" t="s">
        <v>1146</v>
      </c>
      <c r="B451" t="s">
        <v>1790</v>
      </c>
      <c r="C451">
        <v>-21.084328869</v>
      </c>
      <c r="D451">
        <v>148.31143133200001</v>
      </c>
      <c r="E451">
        <v>608</v>
      </c>
      <c r="F451">
        <v>23</v>
      </c>
      <c r="G451">
        <v>3</v>
      </c>
      <c r="H451">
        <v>1306</v>
      </c>
      <c r="I451">
        <v>3.1</v>
      </c>
      <c r="J451">
        <v>0.4</v>
      </c>
      <c r="K451">
        <v>9</v>
      </c>
      <c r="L451" s="39">
        <f t="shared" si="16"/>
        <v>13.043478260869565</v>
      </c>
      <c r="M451" s="33">
        <f t="shared" si="15"/>
        <v>2.6133333333333333</v>
      </c>
    </row>
    <row r="452" spans="1:13" x14ac:dyDescent="0.2">
      <c r="A452" t="s">
        <v>1147</v>
      </c>
      <c r="B452" t="s">
        <v>1790</v>
      </c>
      <c r="C452">
        <v>-20.986273313000002</v>
      </c>
      <c r="D452">
        <v>148.31087577700001</v>
      </c>
      <c r="E452">
        <v>573</v>
      </c>
      <c r="F452">
        <v>58</v>
      </c>
      <c r="G452">
        <v>8</v>
      </c>
      <c r="H452">
        <v>1997</v>
      </c>
      <c r="I452">
        <v>2.5</v>
      </c>
      <c r="J452">
        <v>0.2</v>
      </c>
      <c r="K452">
        <v>53</v>
      </c>
      <c r="L452" s="39">
        <f t="shared" si="16"/>
        <v>13.793103448275861</v>
      </c>
      <c r="M452" s="33">
        <f t="shared" si="15"/>
        <v>6.9688888888888902</v>
      </c>
    </row>
    <row r="453" spans="1:13" x14ac:dyDescent="0.2">
      <c r="A453" t="s">
        <v>1148</v>
      </c>
      <c r="B453" t="s">
        <v>1790</v>
      </c>
      <c r="C453">
        <v>-21.024884424</v>
      </c>
      <c r="D453">
        <v>148.30254244299999</v>
      </c>
      <c r="E453">
        <v>620</v>
      </c>
      <c r="F453">
        <v>16</v>
      </c>
      <c r="G453">
        <v>2</v>
      </c>
      <c r="H453">
        <v>1390</v>
      </c>
      <c r="I453">
        <v>2.2999999999999998</v>
      </c>
      <c r="J453">
        <v>0.2</v>
      </c>
      <c r="K453">
        <v>15</v>
      </c>
      <c r="L453" s="39">
        <f t="shared" si="16"/>
        <v>12.5</v>
      </c>
      <c r="M453" s="33">
        <f t="shared" si="15"/>
        <v>1.7422222222222226</v>
      </c>
    </row>
    <row r="454" spans="1:13" x14ac:dyDescent="0.2">
      <c r="A454" t="s">
        <v>1149</v>
      </c>
      <c r="B454" t="s">
        <v>1790</v>
      </c>
      <c r="C454">
        <v>-20.971828867999999</v>
      </c>
      <c r="D454">
        <v>148.30643133199999</v>
      </c>
      <c r="E454">
        <v>581</v>
      </c>
      <c r="F454">
        <v>15</v>
      </c>
      <c r="G454">
        <v>2</v>
      </c>
      <c r="H454">
        <v>1060</v>
      </c>
      <c r="I454">
        <v>1.7</v>
      </c>
      <c r="J454">
        <v>0.1</v>
      </c>
      <c r="K454">
        <v>17</v>
      </c>
      <c r="L454" s="39">
        <f t="shared" si="16"/>
        <v>13.333333333333334</v>
      </c>
      <c r="M454" s="33">
        <f t="shared" si="15"/>
        <v>1.7422222222222226</v>
      </c>
    </row>
    <row r="455" spans="1:13" x14ac:dyDescent="0.2">
      <c r="A455" t="s">
        <v>1150</v>
      </c>
      <c r="B455" t="s">
        <v>1790</v>
      </c>
      <c r="C455">
        <v>-20.981273312999999</v>
      </c>
      <c r="D455">
        <v>148.31087577700001</v>
      </c>
      <c r="E455">
        <v>591</v>
      </c>
      <c r="F455">
        <v>13</v>
      </c>
      <c r="G455">
        <v>2</v>
      </c>
      <c r="H455">
        <v>1366</v>
      </c>
      <c r="I455">
        <v>2.2000000000000002</v>
      </c>
      <c r="J455">
        <v>0.2</v>
      </c>
      <c r="K455">
        <v>13</v>
      </c>
      <c r="L455" s="39">
        <f t="shared" si="16"/>
        <v>15.384615384615385</v>
      </c>
      <c r="M455" s="33">
        <f t="shared" si="15"/>
        <v>1.7422222222222226</v>
      </c>
    </row>
    <row r="456" spans="1:13" x14ac:dyDescent="0.2">
      <c r="A456" t="s">
        <v>1151</v>
      </c>
      <c r="B456" t="s">
        <v>1790</v>
      </c>
      <c r="C456">
        <v>-21.055995536000001</v>
      </c>
      <c r="D456">
        <v>148.31143133200001</v>
      </c>
      <c r="E456">
        <v>655</v>
      </c>
      <c r="F456">
        <v>9</v>
      </c>
      <c r="G456">
        <v>1</v>
      </c>
      <c r="H456">
        <v>1419</v>
      </c>
      <c r="I456">
        <v>3</v>
      </c>
      <c r="J456">
        <v>0.3</v>
      </c>
      <c r="K456">
        <v>5</v>
      </c>
      <c r="L456" s="39">
        <f t="shared" si="16"/>
        <v>11.111111111111111</v>
      </c>
      <c r="M456" s="33">
        <f t="shared" si="15"/>
        <v>0.87111111111111128</v>
      </c>
    </row>
    <row r="457" spans="1:13" x14ac:dyDescent="0.2">
      <c r="A457" t="s">
        <v>1152</v>
      </c>
      <c r="B457" t="s">
        <v>1790</v>
      </c>
      <c r="C457">
        <v>-21.060717757999999</v>
      </c>
      <c r="D457">
        <v>148.400320222</v>
      </c>
      <c r="E457">
        <v>588</v>
      </c>
      <c r="F457">
        <v>11</v>
      </c>
      <c r="G457">
        <v>1</v>
      </c>
      <c r="H457">
        <v>559</v>
      </c>
      <c r="I457">
        <v>1.8</v>
      </c>
      <c r="J457">
        <v>0.3</v>
      </c>
      <c r="K457">
        <v>6</v>
      </c>
      <c r="L457" s="39">
        <f t="shared" si="16"/>
        <v>9.0909090909090917</v>
      </c>
      <c r="M457" s="33">
        <f t="shared" si="15"/>
        <v>0.87111111111111128</v>
      </c>
    </row>
    <row r="458" spans="1:13" x14ac:dyDescent="0.2">
      <c r="A458" t="s">
        <v>1153</v>
      </c>
      <c r="B458" t="s">
        <v>1790</v>
      </c>
      <c r="C458">
        <v>-21.056828869</v>
      </c>
      <c r="D458">
        <v>148.40226466600001</v>
      </c>
      <c r="E458">
        <v>584</v>
      </c>
      <c r="F458">
        <v>11</v>
      </c>
      <c r="G458">
        <v>2</v>
      </c>
      <c r="H458">
        <v>708</v>
      </c>
      <c r="I458">
        <v>2</v>
      </c>
      <c r="J458">
        <v>0.3</v>
      </c>
      <c r="K458">
        <v>7</v>
      </c>
      <c r="L458" s="39">
        <f t="shared" si="16"/>
        <v>18.181818181818183</v>
      </c>
      <c r="M458" s="33">
        <f t="shared" ref="M458:M521" si="17">G458*9.8*400/3600*80%</f>
        <v>1.7422222222222226</v>
      </c>
    </row>
    <row r="459" spans="1:13" x14ac:dyDescent="0.2">
      <c r="A459" t="s">
        <v>112</v>
      </c>
      <c r="B459" t="s">
        <v>1790</v>
      </c>
      <c r="C459">
        <v>-21.053495536</v>
      </c>
      <c r="D459">
        <v>148.284486888</v>
      </c>
      <c r="E459">
        <v>600</v>
      </c>
      <c r="F459">
        <v>39</v>
      </c>
      <c r="G459">
        <v>6</v>
      </c>
      <c r="H459">
        <v>1841</v>
      </c>
      <c r="I459">
        <v>3</v>
      </c>
      <c r="J459">
        <v>0.2</v>
      </c>
      <c r="K459">
        <v>25</v>
      </c>
      <c r="L459" s="39">
        <f t="shared" ref="L459:L522" si="18">G459/F459*100</f>
        <v>15.384615384615385</v>
      </c>
      <c r="M459" s="33">
        <f t="shared" si="17"/>
        <v>5.2266666666666666</v>
      </c>
    </row>
    <row r="460" spans="1:13" x14ac:dyDescent="0.2">
      <c r="A460" t="s">
        <v>1154</v>
      </c>
      <c r="B460" t="s">
        <v>1790</v>
      </c>
      <c r="C460">
        <v>-21.053773313000001</v>
      </c>
      <c r="D460">
        <v>148.28115355400001</v>
      </c>
      <c r="E460">
        <v>592</v>
      </c>
      <c r="F460">
        <v>12</v>
      </c>
      <c r="G460">
        <v>2</v>
      </c>
      <c r="H460">
        <v>979</v>
      </c>
      <c r="I460">
        <v>2.8</v>
      </c>
      <c r="J460">
        <v>0.4</v>
      </c>
      <c r="K460">
        <v>5</v>
      </c>
      <c r="L460" s="39">
        <f t="shared" si="18"/>
        <v>16.666666666666664</v>
      </c>
      <c r="M460" s="33">
        <f t="shared" si="17"/>
        <v>1.7422222222222226</v>
      </c>
    </row>
    <row r="461" spans="1:13" x14ac:dyDescent="0.2">
      <c r="A461" t="s">
        <v>1155</v>
      </c>
      <c r="B461" t="s">
        <v>1790</v>
      </c>
      <c r="C461">
        <v>-21.003217757000002</v>
      </c>
      <c r="D461">
        <v>148.30670911000001</v>
      </c>
      <c r="E461">
        <v>625</v>
      </c>
      <c r="F461">
        <v>18</v>
      </c>
      <c r="G461">
        <v>3</v>
      </c>
      <c r="H461">
        <v>892</v>
      </c>
      <c r="I461">
        <v>2.5</v>
      </c>
      <c r="J461">
        <v>0.4</v>
      </c>
      <c r="K461">
        <v>9</v>
      </c>
      <c r="L461" s="39">
        <f t="shared" si="18"/>
        <v>16.666666666666664</v>
      </c>
      <c r="M461" s="33">
        <f t="shared" si="17"/>
        <v>2.6133333333333333</v>
      </c>
    </row>
    <row r="462" spans="1:13" x14ac:dyDescent="0.2">
      <c r="A462" t="s">
        <v>1156</v>
      </c>
      <c r="B462" t="s">
        <v>1790</v>
      </c>
      <c r="C462">
        <v>-21.008773312999999</v>
      </c>
      <c r="D462">
        <v>148.30865355399999</v>
      </c>
      <c r="E462">
        <v>635</v>
      </c>
      <c r="F462">
        <v>16</v>
      </c>
      <c r="G462">
        <v>2</v>
      </c>
      <c r="H462">
        <v>1125</v>
      </c>
      <c r="I462">
        <v>2.7</v>
      </c>
      <c r="J462">
        <v>0.3</v>
      </c>
      <c r="K462">
        <v>8</v>
      </c>
      <c r="L462" s="39">
        <f t="shared" si="18"/>
        <v>12.5</v>
      </c>
      <c r="M462" s="33">
        <f t="shared" si="17"/>
        <v>1.7422222222222226</v>
      </c>
    </row>
    <row r="463" spans="1:13" x14ac:dyDescent="0.2">
      <c r="A463" t="s">
        <v>1157</v>
      </c>
      <c r="B463" t="s">
        <v>1790</v>
      </c>
      <c r="C463">
        <v>-21.006828869</v>
      </c>
      <c r="D463">
        <v>148.24504244299999</v>
      </c>
      <c r="E463">
        <v>592</v>
      </c>
      <c r="F463">
        <v>11</v>
      </c>
      <c r="G463">
        <v>2</v>
      </c>
      <c r="H463">
        <v>1320</v>
      </c>
      <c r="I463">
        <v>3.5</v>
      </c>
      <c r="J463">
        <v>0.5</v>
      </c>
      <c r="K463">
        <v>4</v>
      </c>
      <c r="L463" s="39">
        <f t="shared" si="18"/>
        <v>18.181818181818183</v>
      </c>
      <c r="M463" s="33">
        <f t="shared" si="17"/>
        <v>1.7422222222222226</v>
      </c>
    </row>
    <row r="464" spans="1:13" x14ac:dyDescent="0.2">
      <c r="A464" t="s">
        <v>1158</v>
      </c>
      <c r="B464" t="s">
        <v>1790</v>
      </c>
      <c r="C464">
        <v>-21.030717758000002</v>
      </c>
      <c r="D464">
        <v>148.30365355399999</v>
      </c>
      <c r="E464">
        <v>590</v>
      </c>
      <c r="F464">
        <v>20</v>
      </c>
      <c r="G464">
        <v>3</v>
      </c>
      <c r="H464">
        <v>1180</v>
      </c>
      <c r="I464">
        <v>3.3</v>
      </c>
      <c r="J464">
        <v>0.5</v>
      </c>
      <c r="K464">
        <v>6</v>
      </c>
      <c r="L464" s="39">
        <f t="shared" si="18"/>
        <v>15</v>
      </c>
      <c r="M464" s="33">
        <f t="shared" si="17"/>
        <v>2.6133333333333333</v>
      </c>
    </row>
    <row r="465" spans="1:13" x14ac:dyDescent="0.2">
      <c r="A465" t="s">
        <v>1159</v>
      </c>
      <c r="B465" t="s">
        <v>1790</v>
      </c>
      <c r="C465">
        <v>-21.013217757</v>
      </c>
      <c r="D465">
        <v>148.29837577699999</v>
      </c>
      <c r="E465">
        <v>594</v>
      </c>
      <c r="F465">
        <v>22</v>
      </c>
      <c r="G465">
        <v>3</v>
      </c>
      <c r="H465">
        <v>915</v>
      </c>
      <c r="I465">
        <v>2.1</v>
      </c>
      <c r="J465">
        <v>0.2</v>
      </c>
      <c r="K465">
        <v>12</v>
      </c>
      <c r="L465" s="39">
        <f t="shared" si="18"/>
        <v>13.636363636363635</v>
      </c>
      <c r="M465" s="33">
        <f t="shared" si="17"/>
        <v>2.6133333333333333</v>
      </c>
    </row>
    <row r="466" spans="1:13" x14ac:dyDescent="0.2">
      <c r="A466" t="s">
        <v>1160</v>
      </c>
      <c r="B466" t="s">
        <v>1790</v>
      </c>
      <c r="C466">
        <v>-21.011273313</v>
      </c>
      <c r="D466">
        <v>148.285597999</v>
      </c>
      <c r="E466">
        <v>616</v>
      </c>
      <c r="F466">
        <v>13</v>
      </c>
      <c r="G466">
        <v>2</v>
      </c>
      <c r="H466">
        <v>1243</v>
      </c>
      <c r="I466">
        <v>2.6</v>
      </c>
      <c r="J466">
        <v>0.3</v>
      </c>
      <c r="K466">
        <v>8</v>
      </c>
      <c r="L466" s="39">
        <f t="shared" si="18"/>
        <v>15.384615384615385</v>
      </c>
      <c r="M466" s="33">
        <f t="shared" si="17"/>
        <v>1.7422222222222226</v>
      </c>
    </row>
    <row r="467" spans="1:13" x14ac:dyDescent="0.2">
      <c r="A467" t="s">
        <v>1161</v>
      </c>
      <c r="B467" t="s">
        <v>1790</v>
      </c>
      <c r="C467">
        <v>-20.997106645999999</v>
      </c>
      <c r="D467">
        <v>148.40948688899999</v>
      </c>
      <c r="E467">
        <v>686</v>
      </c>
      <c r="F467">
        <v>15</v>
      </c>
      <c r="G467">
        <v>2</v>
      </c>
      <c r="H467">
        <v>857</v>
      </c>
      <c r="I467">
        <v>2.1</v>
      </c>
      <c r="J467">
        <v>0.3</v>
      </c>
      <c r="K467">
        <v>10</v>
      </c>
      <c r="L467" s="39">
        <f t="shared" si="18"/>
        <v>13.333333333333334</v>
      </c>
      <c r="M467" s="33">
        <f t="shared" si="17"/>
        <v>1.7422222222222226</v>
      </c>
    </row>
    <row r="468" spans="1:13" x14ac:dyDescent="0.2">
      <c r="A468" t="s">
        <v>1162</v>
      </c>
      <c r="B468" t="s">
        <v>1790</v>
      </c>
      <c r="C468">
        <v>-21.000717757</v>
      </c>
      <c r="D468">
        <v>148.241986887</v>
      </c>
      <c r="E468">
        <v>579</v>
      </c>
      <c r="F468">
        <v>18</v>
      </c>
      <c r="G468">
        <v>4</v>
      </c>
      <c r="H468">
        <v>1478</v>
      </c>
      <c r="I468">
        <v>4.5999999999999996</v>
      </c>
      <c r="J468">
        <v>0.7</v>
      </c>
      <c r="K468">
        <v>6</v>
      </c>
      <c r="L468" s="39">
        <f t="shared" si="18"/>
        <v>22.222222222222221</v>
      </c>
      <c r="M468" s="33">
        <f t="shared" si="17"/>
        <v>3.4844444444444451</v>
      </c>
    </row>
    <row r="469" spans="1:13" x14ac:dyDescent="0.2">
      <c r="A469" t="s">
        <v>1163</v>
      </c>
      <c r="B469" t="s">
        <v>1790</v>
      </c>
      <c r="C469">
        <v>-21.000162201999999</v>
      </c>
      <c r="D469">
        <v>148.401431333</v>
      </c>
      <c r="E469">
        <v>564</v>
      </c>
      <c r="F469">
        <v>12</v>
      </c>
      <c r="G469">
        <v>1</v>
      </c>
      <c r="H469">
        <v>258</v>
      </c>
      <c r="I469">
        <v>0.8</v>
      </c>
      <c r="J469">
        <v>0.1</v>
      </c>
      <c r="K469">
        <v>12</v>
      </c>
      <c r="L469" s="39">
        <f t="shared" si="18"/>
        <v>8.3333333333333321</v>
      </c>
      <c r="M469" s="33">
        <f t="shared" si="17"/>
        <v>0.87111111111111128</v>
      </c>
    </row>
    <row r="470" spans="1:13" x14ac:dyDescent="0.2">
      <c r="A470" t="s">
        <v>1164</v>
      </c>
      <c r="B470" t="s">
        <v>1790</v>
      </c>
      <c r="C470">
        <v>-20.946273312999999</v>
      </c>
      <c r="D470">
        <v>148.24254244299999</v>
      </c>
      <c r="E470">
        <v>577</v>
      </c>
      <c r="F470">
        <v>17</v>
      </c>
      <c r="G470">
        <v>2</v>
      </c>
      <c r="H470">
        <v>569</v>
      </c>
      <c r="I470">
        <v>1.5</v>
      </c>
      <c r="J470">
        <v>0.2</v>
      </c>
      <c r="K470">
        <v>14</v>
      </c>
      <c r="L470" s="39">
        <f t="shared" si="18"/>
        <v>11.76470588235294</v>
      </c>
      <c r="M470" s="33">
        <f t="shared" si="17"/>
        <v>1.7422222222222226</v>
      </c>
    </row>
    <row r="471" spans="1:13" x14ac:dyDescent="0.2">
      <c r="A471" t="s">
        <v>1165</v>
      </c>
      <c r="B471" t="s">
        <v>1790</v>
      </c>
      <c r="C471">
        <v>-20.935162201000001</v>
      </c>
      <c r="D471">
        <v>148.22337577600001</v>
      </c>
      <c r="E471">
        <v>589</v>
      </c>
      <c r="F471">
        <v>13</v>
      </c>
      <c r="G471">
        <v>1</v>
      </c>
      <c r="H471">
        <v>504</v>
      </c>
      <c r="I471">
        <v>1.4</v>
      </c>
      <c r="J471">
        <v>0.2</v>
      </c>
      <c r="K471">
        <v>9</v>
      </c>
      <c r="L471" s="39">
        <f t="shared" si="18"/>
        <v>7.6923076923076925</v>
      </c>
      <c r="M471" s="33">
        <f t="shared" si="17"/>
        <v>0.87111111111111128</v>
      </c>
    </row>
    <row r="472" spans="1:13" x14ac:dyDescent="0.2">
      <c r="A472" t="s">
        <v>1166</v>
      </c>
      <c r="B472" t="s">
        <v>1790</v>
      </c>
      <c r="C472">
        <v>-20.903217757</v>
      </c>
      <c r="D472">
        <v>148.205597998</v>
      </c>
      <c r="E472">
        <v>565</v>
      </c>
      <c r="F472">
        <v>9</v>
      </c>
      <c r="G472">
        <v>1</v>
      </c>
      <c r="H472">
        <v>1064</v>
      </c>
      <c r="I472">
        <v>2.5</v>
      </c>
      <c r="J472">
        <v>0.3</v>
      </c>
      <c r="K472">
        <v>6</v>
      </c>
      <c r="L472" s="39">
        <f t="shared" si="18"/>
        <v>11.111111111111111</v>
      </c>
      <c r="M472" s="33">
        <f t="shared" si="17"/>
        <v>0.87111111111111128</v>
      </c>
    </row>
    <row r="473" spans="1:13" x14ac:dyDescent="0.2">
      <c r="A473" t="s">
        <v>1167</v>
      </c>
      <c r="B473" t="s">
        <v>1790</v>
      </c>
      <c r="C473">
        <v>-20.980162201999999</v>
      </c>
      <c r="D473">
        <v>148.31782022100001</v>
      </c>
      <c r="E473">
        <v>559</v>
      </c>
      <c r="F473">
        <v>17</v>
      </c>
      <c r="G473">
        <v>2</v>
      </c>
      <c r="H473">
        <v>540</v>
      </c>
      <c r="I473">
        <v>1.6</v>
      </c>
      <c r="J473">
        <v>0.2</v>
      </c>
      <c r="K473">
        <v>11</v>
      </c>
      <c r="L473" s="39">
        <f t="shared" si="18"/>
        <v>11.76470588235294</v>
      </c>
      <c r="M473" s="33">
        <f t="shared" si="17"/>
        <v>1.7422222222222226</v>
      </c>
    </row>
    <row r="474" spans="1:13" x14ac:dyDescent="0.2">
      <c r="A474" t="s">
        <v>1168</v>
      </c>
      <c r="B474" t="s">
        <v>1790</v>
      </c>
      <c r="C474">
        <v>-20.975995534999999</v>
      </c>
      <c r="D474">
        <v>148.234486887</v>
      </c>
      <c r="E474">
        <v>602</v>
      </c>
      <c r="F474">
        <v>14</v>
      </c>
      <c r="G474">
        <v>2</v>
      </c>
      <c r="H474">
        <v>1157</v>
      </c>
      <c r="I474">
        <v>2.2000000000000002</v>
      </c>
      <c r="J474">
        <v>0.2</v>
      </c>
      <c r="K474">
        <v>11</v>
      </c>
      <c r="L474" s="39">
        <f t="shared" si="18"/>
        <v>14.285714285714285</v>
      </c>
      <c r="M474" s="33">
        <f t="shared" si="17"/>
        <v>1.7422222222222226</v>
      </c>
    </row>
    <row r="475" spans="1:13" x14ac:dyDescent="0.2">
      <c r="A475" t="s">
        <v>1169</v>
      </c>
      <c r="B475" t="s">
        <v>1790</v>
      </c>
      <c r="C475">
        <v>-20.983217756999998</v>
      </c>
      <c r="D475">
        <v>148.24115355399999</v>
      </c>
      <c r="E475">
        <v>603</v>
      </c>
      <c r="F475">
        <v>30</v>
      </c>
      <c r="G475">
        <v>4</v>
      </c>
      <c r="H475">
        <v>1729</v>
      </c>
      <c r="I475">
        <v>2.9</v>
      </c>
      <c r="J475">
        <v>0.3</v>
      </c>
      <c r="K475">
        <v>16</v>
      </c>
      <c r="L475" s="39">
        <f t="shared" si="18"/>
        <v>13.333333333333334</v>
      </c>
      <c r="M475" s="33">
        <f t="shared" si="17"/>
        <v>3.4844444444444451</v>
      </c>
    </row>
    <row r="476" spans="1:13" x14ac:dyDescent="0.2">
      <c r="A476" t="s">
        <v>1170</v>
      </c>
      <c r="B476" t="s">
        <v>1790</v>
      </c>
      <c r="C476">
        <v>-20.974328868000001</v>
      </c>
      <c r="D476">
        <v>148.432820222</v>
      </c>
      <c r="E476">
        <v>618</v>
      </c>
      <c r="F476">
        <v>12</v>
      </c>
      <c r="G476">
        <v>1</v>
      </c>
      <c r="H476">
        <v>535</v>
      </c>
      <c r="I476">
        <v>1.5</v>
      </c>
      <c r="J476">
        <v>0.2</v>
      </c>
      <c r="K476">
        <v>9</v>
      </c>
      <c r="L476" s="39">
        <f t="shared" si="18"/>
        <v>8.3333333333333321</v>
      </c>
      <c r="M476" s="33">
        <f t="shared" si="17"/>
        <v>0.87111111111111128</v>
      </c>
    </row>
    <row r="477" spans="1:13" x14ac:dyDescent="0.2">
      <c r="A477" t="s">
        <v>1171</v>
      </c>
      <c r="B477" t="s">
        <v>1790</v>
      </c>
      <c r="C477">
        <v>-20.962662202000001</v>
      </c>
      <c r="D477">
        <v>148.25365355400001</v>
      </c>
      <c r="E477">
        <v>547</v>
      </c>
      <c r="F477">
        <v>10</v>
      </c>
      <c r="G477">
        <v>2</v>
      </c>
      <c r="H477">
        <v>1540</v>
      </c>
      <c r="I477">
        <v>2.6</v>
      </c>
      <c r="J477">
        <v>0.2</v>
      </c>
      <c r="K477">
        <v>10</v>
      </c>
      <c r="L477" s="39">
        <f t="shared" si="18"/>
        <v>20</v>
      </c>
      <c r="M477" s="33">
        <f t="shared" si="17"/>
        <v>1.7422222222222226</v>
      </c>
    </row>
    <row r="478" spans="1:13" x14ac:dyDescent="0.2">
      <c r="A478" t="s">
        <v>1172</v>
      </c>
      <c r="B478" t="s">
        <v>1790</v>
      </c>
      <c r="C478">
        <v>-20.95405109</v>
      </c>
      <c r="D478">
        <v>148.289486888</v>
      </c>
      <c r="E478">
        <v>643</v>
      </c>
      <c r="F478">
        <v>9</v>
      </c>
      <c r="G478">
        <v>1</v>
      </c>
      <c r="H478">
        <v>972</v>
      </c>
      <c r="I478">
        <v>2.6</v>
      </c>
      <c r="J478">
        <v>0.4</v>
      </c>
      <c r="K478">
        <v>4</v>
      </c>
      <c r="L478" s="39">
        <f t="shared" si="18"/>
        <v>11.111111111111111</v>
      </c>
      <c r="M478" s="33">
        <f t="shared" si="17"/>
        <v>0.87111111111111128</v>
      </c>
    </row>
    <row r="479" spans="1:13" x14ac:dyDescent="0.2">
      <c r="A479" t="s">
        <v>1173</v>
      </c>
      <c r="B479" t="s">
        <v>1790</v>
      </c>
      <c r="C479">
        <v>-20.951551089999999</v>
      </c>
      <c r="D479">
        <v>148.233931332</v>
      </c>
      <c r="E479">
        <v>566</v>
      </c>
      <c r="F479">
        <v>10</v>
      </c>
      <c r="G479">
        <v>1</v>
      </c>
      <c r="H479">
        <v>560</v>
      </c>
      <c r="I479">
        <v>1.2</v>
      </c>
      <c r="J479">
        <v>0.1</v>
      </c>
      <c r="K479">
        <v>11</v>
      </c>
      <c r="L479" s="39">
        <f t="shared" si="18"/>
        <v>10</v>
      </c>
      <c r="M479" s="33">
        <f t="shared" si="17"/>
        <v>0.87111111111111128</v>
      </c>
    </row>
    <row r="480" spans="1:13" x14ac:dyDescent="0.2">
      <c r="A480" t="s">
        <v>1174</v>
      </c>
      <c r="B480" t="s">
        <v>1790</v>
      </c>
      <c r="C480">
        <v>-20.933217757000001</v>
      </c>
      <c r="D480">
        <v>148.23532022000001</v>
      </c>
      <c r="E480">
        <v>618</v>
      </c>
      <c r="F480">
        <v>23</v>
      </c>
      <c r="G480">
        <v>3</v>
      </c>
      <c r="H480">
        <v>1034</v>
      </c>
      <c r="I480">
        <v>1.7</v>
      </c>
      <c r="J480">
        <v>0.1</v>
      </c>
      <c r="K480">
        <v>21</v>
      </c>
      <c r="L480" s="39">
        <f t="shared" si="18"/>
        <v>13.043478260869565</v>
      </c>
      <c r="M480" s="33">
        <f t="shared" si="17"/>
        <v>2.6133333333333333</v>
      </c>
    </row>
    <row r="481" spans="1:13" x14ac:dyDescent="0.2">
      <c r="A481" t="s">
        <v>1175</v>
      </c>
      <c r="B481" t="s">
        <v>1790</v>
      </c>
      <c r="C481">
        <v>-20.930439978999999</v>
      </c>
      <c r="D481">
        <v>148.22393133099999</v>
      </c>
      <c r="E481">
        <v>630</v>
      </c>
      <c r="F481">
        <v>11</v>
      </c>
      <c r="G481">
        <v>1</v>
      </c>
      <c r="H481">
        <v>949</v>
      </c>
      <c r="I481">
        <v>2.1</v>
      </c>
      <c r="J481">
        <v>0.2</v>
      </c>
      <c r="K481">
        <v>7</v>
      </c>
      <c r="L481" s="39">
        <f t="shared" si="18"/>
        <v>9.0909090909090917</v>
      </c>
      <c r="M481" s="33">
        <f t="shared" si="17"/>
        <v>0.87111111111111128</v>
      </c>
    </row>
    <row r="482" spans="1:13" x14ac:dyDescent="0.2">
      <c r="A482" t="s">
        <v>1176</v>
      </c>
      <c r="B482" t="s">
        <v>1790</v>
      </c>
      <c r="C482">
        <v>-20.938773311999999</v>
      </c>
      <c r="D482">
        <v>148.22059799799999</v>
      </c>
      <c r="E482">
        <v>547</v>
      </c>
      <c r="F482">
        <v>26</v>
      </c>
      <c r="G482">
        <v>3</v>
      </c>
      <c r="H482">
        <v>594</v>
      </c>
      <c r="I482">
        <v>1.5</v>
      </c>
      <c r="J482">
        <v>0.2</v>
      </c>
      <c r="K482">
        <v>19</v>
      </c>
      <c r="L482" s="39">
        <f t="shared" si="18"/>
        <v>11.538461538461538</v>
      </c>
      <c r="M482" s="33">
        <f t="shared" si="17"/>
        <v>2.6133333333333333</v>
      </c>
    </row>
    <row r="483" spans="1:13" x14ac:dyDescent="0.2">
      <c r="A483" t="s">
        <v>1177</v>
      </c>
      <c r="B483" t="s">
        <v>1790</v>
      </c>
      <c r="C483">
        <v>-20.896828868</v>
      </c>
      <c r="D483">
        <v>148.22365355400001</v>
      </c>
      <c r="E483">
        <v>537</v>
      </c>
      <c r="F483">
        <v>11</v>
      </c>
      <c r="G483">
        <v>1</v>
      </c>
      <c r="H483">
        <v>378</v>
      </c>
      <c r="I483">
        <v>1.2</v>
      </c>
      <c r="J483">
        <v>0.2</v>
      </c>
      <c r="K483">
        <v>10</v>
      </c>
      <c r="L483" s="39">
        <f t="shared" si="18"/>
        <v>9.0909090909090917</v>
      </c>
      <c r="M483" s="33">
        <f t="shared" si="17"/>
        <v>0.87111111111111128</v>
      </c>
    </row>
    <row r="484" spans="1:13" x14ac:dyDescent="0.2">
      <c r="A484" t="s">
        <v>1178</v>
      </c>
      <c r="B484" t="s">
        <v>1790</v>
      </c>
      <c r="C484">
        <v>-21.506273317000002</v>
      </c>
      <c r="D484">
        <v>148.691709113</v>
      </c>
      <c r="E484">
        <v>585</v>
      </c>
      <c r="F484">
        <v>14</v>
      </c>
      <c r="G484">
        <v>2</v>
      </c>
      <c r="H484">
        <v>1252</v>
      </c>
      <c r="I484">
        <v>3.4</v>
      </c>
      <c r="J484">
        <v>0.5</v>
      </c>
      <c r="K484">
        <v>5</v>
      </c>
      <c r="L484" s="39">
        <f t="shared" si="18"/>
        <v>14.285714285714285</v>
      </c>
      <c r="M484" s="33">
        <f t="shared" si="17"/>
        <v>1.7422222222222226</v>
      </c>
    </row>
    <row r="485" spans="1:13" x14ac:dyDescent="0.2">
      <c r="A485" t="s">
        <v>1179</v>
      </c>
      <c r="B485" t="s">
        <v>1790</v>
      </c>
      <c r="C485">
        <v>-21.436551093999999</v>
      </c>
      <c r="D485">
        <v>148.71920911300001</v>
      </c>
      <c r="E485">
        <v>636</v>
      </c>
      <c r="F485">
        <v>16</v>
      </c>
      <c r="G485">
        <v>3</v>
      </c>
      <c r="H485">
        <v>621</v>
      </c>
      <c r="I485">
        <v>1.8</v>
      </c>
      <c r="J485">
        <v>0.3</v>
      </c>
      <c r="K485">
        <v>12</v>
      </c>
      <c r="L485" s="39">
        <f t="shared" si="18"/>
        <v>18.75</v>
      </c>
      <c r="M485" s="33">
        <f t="shared" si="17"/>
        <v>2.6133333333333333</v>
      </c>
    </row>
    <row r="486" spans="1:13" x14ac:dyDescent="0.2">
      <c r="A486" t="s">
        <v>113</v>
      </c>
      <c r="B486" t="s">
        <v>1790</v>
      </c>
      <c r="C486">
        <v>-21.451828872</v>
      </c>
      <c r="D486">
        <v>148.722542447</v>
      </c>
      <c r="E486">
        <v>687</v>
      </c>
      <c r="F486">
        <v>14</v>
      </c>
      <c r="G486">
        <v>2</v>
      </c>
      <c r="H486">
        <v>535</v>
      </c>
      <c r="I486">
        <v>1.5</v>
      </c>
      <c r="J486">
        <v>0.2</v>
      </c>
      <c r="K486">
        <v>10</v>
      </c>
      <c r="L486" s="39">
        <f t="shared" si="18"/>
        <v>14.285714285714285</v>
      </c>
      <c r="M486" s="33">
        <f t="shared" si="17"/>
        <v>1.7422222222222226</v>
      </c>
    </row>
    <row r="487" spans="1:13" x14ac:dyDescent="0.2">
      <c r="A487" t="s">
        <v>1180</v>
      </c>
      <c r="B487" t="s">
        <v>1790</v>
      </c>
      <c r="C487">
        <v>-21.433217761000002</v>
      </c>
      <c r="D487">
        <v>148.73170911299999</v>
      </c>
      <c r="E487">
        <v>573</v>
      </c>
      <c r="F487">
        <v>35</v>
      </c>
      <c r="G487">
        <v>4</v>
      </c>
      <c r="H487">
        <v>592</v>
      </c>
      <c r="I487">
        <v>1.7</v>
      </c>
      <c r="J487">
        <v>0.2</v>
      </c>
      <c r="K487">
        <v>19</v>
      </c>
      <c r="L487" s="39">
        <f t="shared" si="18"/>
        <v>11.428571428571429</v>
      </c>
      <c r="M487" s="33">
        <f t="shared" si="17"/>
        <v>3.4844444444444451</v>
      </c>
    </row>
    <row r="488" spans="1:13" x14ac:dyDescent="0.2">
      <c r="A488" t="s">
        <v>1181</v>
      </c>
      <c r="B488" t="s">
        <v>1790</v>
      </c>
      <c r="C488">
        <v>-21.157384425</v>
      </c>
      <c r="D488">
        <v>148.44393133299999</v>
      </c>
      <c r="E488">
        <v>866</v>
      </c>
      <c r="F488">
        <v>84</v>
      </c>
      <c r="G488">
        <v>10</v>
      </c>
      <c r="H488">
        <v>1966</v>
      </c>
      <c r="I488">
        <v>2.7</v>
      </c>
      <c r="J488">
        <v>0.2</v>
      </c>
      <c r="K488">
        <v>53</v>
      </c>
      <c r="L488" s="39">
        <f t="shared" si="18"/>
        <v>11.904761904761903</v>
      </c>
      <c r="M488" s="33">
        <f t="shared" si="17"/>
        <v>8.7111111111111121</v>
      </c>
    </row>
    <row r="489" spans="1:13" x14ac:dyDescent="0.2">
      <c r="A489" t="s">
        <v>1182</v>
      </c>
      <c r="B489" t="s">
        <v>1790</v>
      </c>
      <c r="C489">
        <v>-21.296273315000001</v>
      </c>
      <c r="D489">
        <v>148.528375778</v>
      </c>
      <c r="E489">
        <v>760</v>
      </c>
      <c r="F489">
        <v>13</v>
      </c>
      <c r="G489">
        <v>2</v>
      </c>
      <c r="H489">
        <v>1324</v>
      </c>
      <c r="I489">
        <v>3.9</v>
      </c>
      <c r="J489">
        <v>0.6</v>
      </c>
      <c r="K489">
        <v>4</v>
      </c>
      <c r="L489" s="39">
        <f t="shared" si="18"/>
        <v>15.384615384615385</v>
      </c>
      <c r="M489" s="33">
        <f t="shared" si="17"/>
        <v>1.7422222222222226</v>
      </c>
    </row>
    <row r="490" spans="1:13" x14ac:dyDescent="0.2">
      <c r="A490" t="s">
        <v>1183</v>
      </c>
      <c r="B490" t="s">
        <v>1790</v>
      </c>
      <c r="C490">
        <v>-21.059328869000002</v>
      </c>
      <c r="D490">
        <v>148.45754244400001</v>
      </c>
      <c r="E490">
        <v>658</v>
      </c>
      <c r="F490">
        <v>14</v>
      </c>
      <c r="G490">
        <v>2</v>
      </c>
      <c r="H490">
        <v>620</v>
      </c>
      <c r="I490">
        <v>1.8</v>
      </c>
      <c r="J490">
        <v>0.3</v>
      </c>
      <c r="K490">
        <v>8</v>
      </c>
      <c r="L490" s="39">
        <f t="shared" si="18"/>
        <v>14.285714285714285</v>
      </c>
      <c r="M490" s="33">
        <f t="shared" si="17"/>
        <v>1.7422222222222226</v>
      </c>
    </row>
    <row r="491" spans="1:13" x14ac:dyDescent="0.2">
      <c r="A491" t="s">
        <v>1184</v>
      </c>
      <c r="B491" t="s">
        <v>1790</v>
      </c>
      <c r="C491">
        <v>-20.997939980000002</v>
      </c>
      <c r="D491">
        <v>148.39726466600001</v>
      </c>
      <c r="E491">
        <v>599</v>
      </c>
      <c r="F491">
        <v>10</v>
      </c>
      <c r="G491">
        <v>1</v>
      </c>
      <c r="H491">
        <v>558</v>
      </c>
      <c r="I491">
        <v>1.8</v>
      </c>
      <c r="J491">
        <v>0.3</v>
      </c>
      <c r="K491">
        <v>6</v>
      </c>
      <c r="L491" s="39">
        <f t="shared" si="18"/>
        <v>10</v>
      </c>
      <c r="M491" s="33">
        <f t="shared" si="17"/>
        <v>0.87111111111111128</v>
      </c>
    </row>
    <row r="492" spans="1:13" x14ac:dyDescent="0.2">
      <c r="A492" t="s">
        <v>1185</v>
      </c>
      <c r="B492" t="s">
        <v>1790</v>
      </c>
      <c r="C492">
        <v>-21.290439981999999</v>
      </c>
      <c r="D492">
        <v>148.50420911200001</v>
      </c>
      <c r="E492">
        <v>728</v>
      </c>
      <c r="F492">
        <v>22</v>
      </c>
      <c r="G492">
        <v>3</v>
      </c>
      <c r="H492">
        <v>1007</v>
      </c>
      <c r="I492">
        <v>1.8</v>
      </c>
      <c r="J492">
        <v>0.2</v>
      </c>
      <c r="K492">
        <v>22</v>
      </c>
      <c r="L492" s="39">
        <f t="shared" si="18"/>
        <v>13.636363636363635</v>
      </c>
      <c r="M492" s="33">
        <f t="shared" si="17"/>
        <v>2.6133333333333333</v>
      </c>
    </row>
    <row r="493" spans="1:13" x14ac:dyDescent="0.2">
      <c r="A493" t="s">
        <v>1186</v>
      </c>
      <c r="B493" t="s">
        <v>1790</v>
      </c>
      <c r="C493">
        <v>-21.211828870000002</v>
      </c>
      <c r="D493">
        <v>148.547820223</v>
      </c>
      <c r="E493">
        <v>778</v>
      </c>
      <c r="F493">
        <v>33</v>
      </c>
      <c r="G493">
        <v>6</v>
      </c>
      <c r="H493">
        <v>1923</v>
      </c>
      <c r="I493">
        <v>6.1</v>
      </c>
      <c r="J493">
        <v>1</v>
      </c>
      <c r="K493">
        <v>6</v>
      </c>
      <c r="L493" s="39">
        <f t="shared" si="18"/>
        <v>18.181818181818183</v>
      </c>
      <c r="M493" s="33">
        <f t="shared" si="17"/>
        <v>5.2266666666666666</v>
      </c>
    </row>
    <row r="494" spans="1:13" x14ac:dyDescent="0.2">
      <c r="A494" t="s">
        <v>1187</v>
      </c>
      <c r="B494" t="s">
        <v>1790</v>
      </c>
      <c r="C494">
        <v>-21.304328870999999</v>
      </c>
      <c r="D494">
        <v>148.53782022300001</v>
      </c>
      <c r="E494">
        <v>789</v>
      </c>
      <c r="F494">
        <v>41</v>
      </c>
      <c r="G494">
        <v>6</v>
      </c>
      <c r="H494">
        <v>1299</v>
      </c>
      <c r="I494">
        <v>3.1</v>
      </c>
      <c r="J494">
        <v>0.4</v>
      </c>
      <c r="K494">
        <v>17</v>
      </c>
      <c r="L494" s="39">
        <f t="shared" si="18"/>
        <v>14.634146341463413</v>
      </c>
      <c r="M494" s="33">
        <f t="shared" si="17"/>
        <v>5.2266666666666666</v>
      </c>
    </row>
    <row r="495" spans="1:13" x14ac:dyDescent="0.2">
      <c r="A495" t="s">
        <v>1188</v>
      </c>
      <c r="B495" t="s">
        <v>1790</v>
      </c>
      <c r="C495">
        <v>-21.203773313999999</v>
      </c>
      <c r="D495">
        <v>148.54726466700001</v>
      </c>
      <c r="E495">
        <v>774</v>
      </c>
      <c r="F495">
        <v>20</v>
      </c>
      <c r="G495">
        <v>3</v>
      </c>
      <c r="H495">
        <v>2109</v>
      </c>
      <c r="I495">
        <v>4.5</v>
      </c>
      <c r="J495">
        <v>0.5</v>
      </c>
      <c r="K495">
        <v>7</v>
      </c>
      <c r="L495" s="39">
        <f t="shared" si="18"/>
        <v>15</v>
      </c>
      <c r="M495" s="33">
        <f t="shared" si="17"/>
        <v>2.6133333333333333</v>
      </c>
    </row>
    <row r="496" spans="1:13" x14ac:dyDescent="0.2">
      <c r="A496" t="s">
        <v>1189</v>
      </c>
      <c r="B496" t="s">
        <v>1790</v>
      </c>
      <c r="C496">
        <v>-21.366273316000001</v>
      </c>
      <c r="D496">
        <v>148.61643133499999</v>
      </c>
      <c r="E496">
        <v>693</v>
      </c>
      <c r="F496">
        <v>17</v>
      </c>
      <c r="G496">
        <v>2</v>
      </c>
      <c r="H496">
        <v>974</v>
      </c>
      <c r="I496">
        <v>2.2000000000000002</v>
      </c>
      <c r="J496">
        <v>0.3</v>
      </c>
      <c r="K496">
        <v>10</v>
      </c>
      <c r="L496" s="39">
        <f t="shared" si="18"/>
        <v>11.76470588235294</v>
      </c>
      <c r="M496" s="33">
        <f t="shared" si="17"/>
        <v>1.7422222222222226</v>
      </c>
    </row>
    <row r="497" spans="1:13" x14ac:dyDescent="0.2">
      <c r="A497" t="s">
        <v>1190</v>
      </c>
      <c r="B497" t="s">
        <v>1790</v>
      </c>
      <c r="C497">
        <v>-21.304606649</v>
      </c>
      <c r="D497">
        <v>148.524486889</v>
      </c>
      <c r="E497">
        <v>778</v>
      </c>
      <c r="F497">
        <v>10</v>
      </c>
      <c r="G497">
        <v>1</v>
      </c>
      <c r="H497">
        <v>915</v>
      </c>
      <c r="I497">
        <v>2.2999999999999998</v>
      </c>
      <c r="J497">
        <v>0.3</v>
      </c>
      <c r="K497">
        <v>6</v>
      </c>
      <c r="L497" s="39">
        <f t="shared" si="18"/>
        <v>10</v>
      </c>
      <c r="M497" s="33">
        <f t="shared" si="17"/>
        <v>0.87111111111111128</v>
      </c>
    </row>
    <row r="498" spans="1:13" x14ac:dyDescent="0.2">
      <c r="A498" t="s">
        <v>1191</v>
      </c>
      <c r="B498" t="s">
        <v>1790</v>
      </c>
      <c r="C498">
        <v>-21.412384426999999</v>
      </c>
      <c r="D498">
        <v>148.73004244699999</v>
      </c>
      <c r="E498">
        <v>568</v>
      </c>
      <c r="F498">
        <v>10</v>
      </c>
      <c r="G498">
        <v>1</v>
      </c>
      <c r="H498">
        <v>1157</v>
      </c>
      <c r="I498">
        <v>2.2999999999999998</v>
      </c>
      <c r="J498">
        <v>0.2</v>
      </c>
      <c r="K498">
        <v>7</v>
      </c>
      <c r="L498" s="39">
        <f t="shared" si="18"/>
        <v>10</v>
      </c>
      <c r="M498" s="33">
        <f t="shared" si="17"/>
        <v>0.87111111111111128</v>
      </c>
    </row>
    <row r="499" spans="1:13" x14ac:dyDescent="0.2">
      <c r="A499" t="s">
        <v>1192</v>
      </c>
      <c r="B499" t="s">
        <v>1790</v>
      </c>
      <c r="C499">
        <v>-21.369606649000001</v>
      </c>
      <c r="D499">
        <v>148.73393133600001</v>
      </c>
      <c r="E499">
        <v>538</v>
      </c>
      <c r="F499">
        <v>22</v>
      </c>
      <c r="G499">
        <v>5</v>
      </c>
      <c r="H499">
        <v>1636</v>
      </c>
      <c r="I499">
        <v>5.9</v>
      </c>
      <c r="J499">
        <v>1</v>
      </c>
      <c r="K499">
        <v>5</v>
      </c>
      <c r="L499" s="39">
        <f t="shared" si="18"/>
        <v>22.727272727272727</v>
      </c>
      <c r="M499" s="33">
        <f t="shared" si="17"/>
        <v>4.3555555555555561</v>
      </c>
    </row>
    <row r="500" spans="1:13" x14ac:dyDescent="0.2">
      <c r="A500" t="s">
        <v>1194</v>
      </c>
      <c r="B500" t="s">
        <v>1790</v>
      </c>
      <c r="C500">
        <v>-25.063208819</v>
      </c>
      <c r="D500">
        <v>148.133655683</v>
      </c>
      <c r="E500">
        <v>868</v>
      </c>
      <c r="F500">
        <v>9</v>
      </c>
      <c r="G500">
        <v>1</v>
      </c>
      <c r="H500">
        <v>343</v>
      </c>
      <c r="I500">
        <v>0.9</v>
      </c>
      <c r="J500">
        <v>0.1</v>
      </c>
      <c r="K500">
        <v>12</v>
      </c>
      <c r="L500" s="39">
        <f t="shared" si="18"/>
        <v>11.111111111111111</v>
      </c>
      <c r="M500" s="33">
        <f t="shared" si="17"/>
        <v>0.87111111111111128</v>
      </c>
    </row>
    <row r="501" spans="1:13" x14ac:dyDescent="0.2">
      <c r="A501" t="s">
        <v>1213</v>
      </c>
      <c r="B501" t="s">
        <v>1790</v>
      </c>
      <c r="C501">
        <v>-25.935827556</v>
      </c>
      <c r="D501">
        <v>148.26916313699999</v>
      </c>
      <c r="E501">
        <v>800</v>
      </c>
      <c r="F501">
        <v>30</v>
      </c>
      <c r="G501">
        <v>8</v>
      </c>
      <c r="H501">
        <v>3102</v>
      </c>
      <c r="I501">
        <v>10.5</v>
      </c>
      <c r="J501">
        <v>1.8</v>
      </c>
      <c r="K501">
        <v>4</v>
      </c>
      <c r="L501" s="39">
        <f t="shared" si="18"/>
        <v>26.666666666666668</v>
      </c>
      <c r="M501" s="33">
        <f t="shared" si="17"/>
        <v>6.9688888888888902</v>
      </c>
    </row>
    <row r="502" spans="1:13" x14ac:dyDescent="0.2">
      <c r="A502" t="s">
        <v>1214</v>
      </c>
      <c r="B502" t="s">
        <v>1790</v>
      </c>
      <c r="C502">
        <v>-25.928021649000002</v>
      </c>
      <c r="D502">
        <v>148.27393196599999</v>
      </c>
      <c r="E502">
        <v>810</v>
      </c>
      <c r="F502">
        <v>38</v>
      </c>
      <c r="G502">
        <v>9</v>
      </c>
      <c r="H502">
        <v>4372</v>
      </c>
      <c r="I502">
        <v>13.4</v>
      </c>
      <c r="J502">
        <v>2.1</v>
      </c>
      <c r="K502">
        <v>4</v>
      </c>
      <c r="L502" s="39">
        <f t="shared" si="18"/>
        <v>23.684210526315788</v>
      </c>
      <c r="M502" s="33">
        <f t="shared" si="17"/>
        <v>7.8400000000000007</v>
      </c>
    </row>
    <row r="503" spans="1:13" x14ac:dyDescent="0.2">
      <c r="A503" t="s">
        <v>1215</v>
      </c>
      <c r="B503" t="s">
        <v>1790</v>
      </c>
      <c r="C503">
        <v>-25.917852487000001</v>
      </c>
      <c r="D503">
        <v>148.27713831200001</v>
      </c>
      <c r="E503">
        <v>820</v>
      </c>
      <c r="F503">
        <v>28</v>
      </c>
      <c r="G503">
        <v>6</v>
      </c>
      <c r="H503">
        <v>3540</v>
      </c>
      <c r="I503">
        <v>10.1</v>
      </c>
      <c r="J503">
        <v>1.4</v>
      </c>
      <c r="K503">
        <v>4</v>
      </c>
      <c r="L503" s="39">
        <f t="shared" si="18"/>
        <v>21.428571428571427</v>
      </c>
      <c r="M503" s="33">
        <f t="shared" si="17"/>
        <v>5.2266666666666666</v>
      </c>
    </row>
    <row r="504" spans="1:13" x14ac:dyDescent="0.2">
      <c r="A504" t="s">
        <v>1216</v>
      </c>
      <c r="B504" t="s">
        <v>1790</v>
      </c>
      <c r="C504">
        <v>-25.901234826</v>
      </c>
      <c r="D504">
        <v>148.28532073299999</v>
      </c>
      <c r="E504">
        <v>817</v>
      </c>
      <c r="F504">
        <v>49</v>
      </c>
      <c r="G504">
        <v>5</v>
      </c>
      <c r="H504">
        <v>3772</v>
      </c>
      <c r="I504">
        <v>5.9</v>
      </c>
      <c r="J504">
        <v>0.5</v>
      </c>
      <c r="K504">
        <v>11</v>
      </c>
      <c r="L504" s="39">
        <f t="shared" si="18"/>
        <v>10.204081632653061</v>
      </c>
      <c r="M504" s="33">
        <f t="shared" si="17"/>
        <v>4.3555555555555561</v>
      </c>
    </row>
    <row r="505" spans="1:13" x14ac:dyDescent="0.2">
      <c r="A505" t="s">
        <v>1217</v>
      </c>
      <c r="B505" t="s">
        <v>1790</v>
      </c>
      <c r="C505">
        <v>-25.761818993999999</v>
      </c>
      <c r="D505">
        <v>148.26595136500001</v>
      </c>
      <c r="E505">
        <v>843</v>
      </c>
      <c r="F505">
        <v>19</v>
      </c>
      <c r="G505">
        <v>3</v>
      </c>
      <c r="H505">
        <v>2708</v>
      </c>
      <c r="I505">
        <v>6.2</v>
      </c>
      <c r="J505">
        <v>0.7</v>
      </c>
      <c r="K505">
        <v>5</v>
      </c>
      <c r="L505" s="39">
        <f t="shared" si="18"/>
        <v>15.789473684210526</v>
      </c>
      <c r="M505" s="33">
        <f t="shared" si="17"/>
        <v>2.6133333333333333</v>
      </c>
    </row>
    <row r="506" spans="1:13" x14ac:dyDescent="0.2">
      <c r="A506" t="s">
        <v>1218</v>
      </c>
      <c r="B506" t="s">
        <v>1790</v>
      </c>
      <c r="C506">
        <v>-25.756755029000001</v>
      </c>
      <c r="D506">
        <v>148.26407096</v>
      </c>
      <c r="E506">
        <v>853</v>
      </c>
      <c r="F506">
        <v>14</v>
      </c>
      <c r="G506">
        <v>4</v>
      </c>
      <c r="H506">
        <v>2482</v>
      </c>
      <c r="I506">
        <v>7.9</v>
      </c>
      <c r="J506">
        <v>1.2</v>
      </c>
      <c r="K506">
        <v>3</v>
      </c>
      <c r="L506" s="39">
        <f t="shared" si="18"/>
        <v>28.571428571428569</v>
      </c>
      <c r="M506" s="33">
        <f t="shared" si="17"/>
        <v>3.4844444444444451</v>
      </c>
    </row>
    <row r="507" spans="1:13" x14ac:dyDescent="0.2">
      <c r="A507" t="s">
        <v>1219</v>
      </c>
      <c r="B507" t="s">
        <v>1790</v>
      </c>
      <c r="C507">
        <v>-25.752372479999998</v>
      </c>
      <c r="D507">
        <v>148.26393207300001</v>
      </c>
      <c r="E507">
        <v>862</v>
      </c>
      <c r="F507">
        <v>23</v>
      </c>
      <c r="G507">
        <v>5</v>
      </c>
      <c r="H507">
        <v>2592</v>
      </c>
      <c r="I507">
        <v>8</v>
      </c>
      <c r="J507">
        <v>1.2</v>
      </c>
      <c r="K507">
        <v>4</v>
      </c>
      <c r="L507" s="39">
        <f t="shared" si="18"/>
        <v>21.739130434782609</v>
      </c>
      <c r="M507" s="33">
        <f t="shared" si="17"/>
        <v>4.3555555555555561</v>
      </c>
    </row>
    <row r="508" spans="1:13" x14ac:dyDescent="0.2">
      <c r="A508" t="s">
        <v>1220</v>
      </c>
      <c r="B508" t="s">
        <v>1790</v>
      </c>
      <c r="C508">
        <v>-25.750993371</v>
      </c>
      <c r="D508">
        <v>148.25872162499999</v>
      </c>
      <c r="E508">
        <v>842</v>
      </c>
      <c r="F508">
        <v>23</v>
      </c>
      <c r="G508">
        <v>3</v>
      </c>
      <c r="H508">
        <v>2891</v>
      </c>
      <c r="I508">
        <v>5</v>
      </c>
      <c r="J508">
        <v>0.4</v>
      </c>
      <c r="K508">
        <v>7</v>
      </c>
      <c r="L508" s="39">
        <f t="shared" si="18"/>
        <v>13.043478260869565</v>
      </c>
      <c r="M508" s="33">
        <f t="shared" si="17"/>
        <v>2.6133333333333333</v>
      </c>
    </row>
    <row r="509" spans="1:13" x14ac:dyDescent="0.2">
      <c r="A509" t="s">
        <v>1221</v>
      </c>
      <c r="B509" t="s">
        <v>1790</v>
      </c>
      <c r="C509">
        <v>-25.745108017</v>
      </c>
      <c r="D509">
        <v>148.28726515700001</v>
      </c>
      <c r="E509">
        <v>852</v>
      </c>
      <c r="F509">
        <v>15</v>
      </c>
      <c r="G509">
        <v>1</v>
      </c>
      <c r="H509">
        <v>1834</v>
      </c>
      <c r="I509">
        <v>2.9</v>
      </c>
      <c r="J509">
        <v>0.2</v>
      </c>
      <c r="K509">
        <v>8</v>
      </c>
      <c r="L509" s="39">
        <f t="shared" si="18"/>
        <v>6.666666666666667</v>
      </c>
      <c r="M509" s="33">
        <f t="shared" si="17"/>
        <v>0.87111111111111128</v>
      </c>
    </row>
    <row r="510" spans="1:13" x14ac:dyDescent="0.2">
      <c r="A510" t="s">
        <v>1222</v>
      </c>
      <c r="B510" t="s">
        <v>1790</v>
      </c>
      <c r="C510">
        <v>-25.742459391000001</v>
      </c>
      <c r="D510">
        <v>148.27587639000001</v>
      </c>
      <c r="E510">
        <v>869</v>
      </c>
      <c r="F510">
        <v>9</v>
      </c>
      <c r="G510">
        <v>3</v>
      </c>
      <c r="H510">
        <v>1848</v>
      </c>
      <c r="I510">
        <v>7</v>
      </c>
      <c r="J510">
        <v>1.3</v>
      </c>
      <c r="K510">
        <v>2</v>
      </c>
      <c r="L510" s="39">
        <f t="shared" si="18"/>
        <v>33.333333333333329</v>
      </c>
      <c r="M510" s="33">
        <f t="shared" si="17"/>
        <v>2.6133333333333333</v>
      </c>
    </row>
    <row r="511" spans="1:13" x14ac:dyDescent="0.2">
      <c r="A511" t="s">
        <v>1223</v>
      </c>
      <c r="B511" t="s">
        <v>1790</v>
      </c>
      <c r="C511">
        <v>-25.741454628</v>
      </c>
      <c r="D511">
        <v>148.268932019</v>
      </c>
      <c r="E511">
        <v>847</v>
      </c>
      <c r="F511">
        <v>27</v>
      </c>
      <c r="G511">
        <v>3</v>
      </c>
      <c r="H511">
        <v>2724</v>
      </c>
      <c r="I511">
        <v>4.2</v>
      </c>
      <c r="J511">
        <v>0.3</v>
      </c>
      <c r="K511">
        <v>9</v>
      </c>
      <c r="L511" s="39">
        <f t="shared" si="18"/>
        <v>11.111111111111111</v>
      </c>
      <c r="M511" s="33">
        <f t="shared" si="17"/>
        <v>2.6133333333333333</v>
      </c>
    </row>
    <row r="512" spans="1:13" x14ac:dyDescent="0.2">
      <c r="A512" t="s">
        <v>92</v>
      </c>
      <c r="B512" t="s">
        <v>1790</v>
      </c>
      <c r="C512">
        <v>-25.738629137</v>
      </c>
      <c r="D512">
        <v>148.2849746</v>
      </c>
      <c r="E512">
        <v>859</v>
      </c>
      <c r="F512">
        <v>11</v>
      </c>
      <c r="G512">
        <v>2</v>
      </c>
      <c r="H512">
        <v>2196</v>
      </c>
      <c r="I512">
        <v>5.6</v>
      </c>
      <c r="J512">
        <v>0.7</v>
      </c>
      <c r="K512">
        <v>3</v>
      </c>
      <c r="L512" s="39">
        <f t="shared" si="18"/>
        <v>18.181818181818183</v>
      </c>
      <c r="M512" s="33">
        <f t="shared" si="17"/>
        <v>1.7422222222222226</v>
      </c>
    </row>
    <row r="513" spans="1:13" x14ac:dyDescent="0.2">
      <c r="A513" t="s">
        <v>1224</v>
      </c>
      <c r="B513" t="s">
        <v>1790</v>
      </c>
      <c r="C513">
        <v>-25.738660604</v>
      </c>
      <c r="D513">
        <v>148.25254330499999</v>
      </c>
      <c r="E513">
        <v>849</v>
      </c>
      <c r="F513">
        <v>12</v>
      </c>
      <c r="G513">
        <v>5</v>
      </c>
      <c r="H513">
        <v>1964</v>
      </c>
      <c r="I513">
        <v>8.8000000000000007</v>
      </c>
      <c r="J513">
        <v>2</v>
      </c>
      <c r="K513">
        <v>2</v>
      </c>
      <c r="L513" s="39">
        <f t="shared" si="18"/>
        <v>41.666666666666671</v>
      </c>
      <c r="M513" s="33">
        <f t="shared" si="17"/>
        <v>4.3555555555555561</v>
      </c>
    </row>
    <row r="514" spans="1:13" x14ac:dyDescent="0.2">
      <c r="A514" t="s">
        <v>1225</v>
      </c>
      <c r="B514" t="s">
        <v>1790</v>
      </c>
      <c r="C514">
        <v>-25.735684289999998</v>
      </c>
      <c r="D514">
        <v>148.24643225899999</v>
      </c>
      <c r="E514">
        <v>827</v>
      </c>
      <c r="F514">
        <v>21</v>
      </c>
      <c r="G514">
        <v>3</v>
      </c>
      <c r="H514">
        <v>2610</v>
      </c>
      <c r="I514">
        <v>4.9000000000000004</v>
      </c>
      <c r="J514">
        <v>0.5</v>
      </c>
      <c r="K514">
        <v>7</v>
      </c>
      <c r="L514" s="39">
        <f t="shared" si="18"/>
        <v>14.285714285714285</v>
      </c>
      <c r="M514" s="33">
        <f t="shared" si="17"/>
        <v>2.6133333333333333</v>
      </c>
    </row>
    <row r="515" spans="1:13" x14ac:dyDescent="0.2">
      <c r="A515" t="s">
        <v>1226</v>
      </c>
      <c r="B515" t="s">
        <v>1790</v>
      </c>
      <c r="C515">
        <v>-25.196427884999999</v>
      </c>
      <c r="D515">
        <v>148.292459329</v>
      </c>
      <c r="E515">
        <v>811</v>
      </c>
      <c r="F515">
        <v>12</v>
      </c>
      <c r="G515">
        <v>2</v>
      </c>
      <c r="H515">
        <v>987</v>
      </c>
      <c r="I515">
        <v>3.2</v>
      </c>
      <c r="J515">
        <v>0.5</v>
      </c>
      <c r="K515">
        <v>4</v>
      </c>
      <c r="L515" s="39">
        <f t="shared" si="18"/>
        <v>16.666666666666664</v>
      </c>
      <c r="M515" s="33">
        <f t="shared" si="17"/>
        <v>1.7422222222222226</v>
      </c>
    </row>
    <row r="516" spans="1:13" x14ac:dyDescent="0.2">
      <c r="A516" t="s">
        <v>1227</v>
      </c>
      <c r="B516" t="s">
        <v>1790</v>
      </c>
      <c r="C516">
        <v>-25.164144157999999</v>
      </c>
      <c r="D516">
        <v>148.254209954</v>
      </c>
      <c r="E516">
        <v>780</v>
      </c>
      <c r="F516">
        <v>16</v>
      </c>
      <c r="G516">
        <v>3</v>
      </c>
      <c r="H516">
        <v>1452</v>
      </c>
      <c r="I516">
        <v>4.5</v>
      </c>
      <c r="J516">
        <v>0.7</v>
      </c>
      <c r="K516">
        <v>5</v>
      </c>
      <c r="L516" s="39">
        <f t="shared" si="18"/>
        <v>18.75</v>
      </c>
      <c r="M516" s="33">
        <f t="shared" si="17"/>
        <v>2.6133333333333333</v>
      </c>
    </row>
    <row r="517" spans="1:13" x14ac:dyDescent="0.2">
      <c r="A517" t="s">
        <v>1228</v>
      </c>
      <c r="B517" t="s">
        <v>1790</v>
      </c>
      <c r="C517">
        <v>-25.154530545</v>
      </c>
      <c r="D517">
        <v>148.25685749499999</v>
      </c>
      <c r="E517">
        <v>777</v>
      </c>
      <c r="F517">
        <v>14</v>
      </c>
      <c r="G517">
        <v>2</v>
      </c>
      <c r="H517">
        <v>909</v>
      </c>
      <c r="I517">
        <v>2</v>
      </c>
      <c r="J517">
        <v>0.2</v>
      </c>
      <c r="K517">
        <v>11</v>
      </c>
      <c r="L517" s="39">
        <f t="shared" si="18"/>
        <v>14.285714285714285</v>
      </c>
      <c r="M517" s="33">
        <f t="shared" si="17"/>
        <v>1.7422222222222226</v>
      </c>
    </row>
    <row r="518" spans="1:13" x14ac:dyDescent="0.2">
      <c r="A518" t="s">
        <v>1229</v>
      </c>
      <c r="B518" t="s">
        <v>1790</v>
      </c>
      <c r="C518">
        <v>-25.145591838000001</v>
      </c>
      <c r="D518">
        <v>148.25865435099999</v>
      </c>
      <c r="E518">
        <v>779</v>
      </c>
      <c r="F518">
        <v>9</v>
      </c>
      <c r="G518">
        <v>1</v>
      </c>
      <c r="H518">
        <v>575</v>
      </c>
      <c r="I518">
        <v>1.6</v>
      </c>
      <c r="J518">
        <v>0.2</v>
      </c>
      <c r="K518">
        <v>7</v>
      </c>
      <c r="L518" s="39">
        <f t="shared" si="18"/>
        <v>11.111111111111111</v>
      </c>
      <c r="M518" s="33">
        <f t="shared" si="17"/>
        <v>0.87111111111111128</v>
      </c>
    </row>
    <row r="519" spans="1:13" x14ac:dyDescent="0.2">
      <c r="A519" t="s">
        <v>1230</v>
      </c>
      <c r="B519" t="s">
        <v>1790</v>
      </c>
      <c r="C519">
        <v>-25.143555184</v>
      </c>
      <c r="D519">
        <v>148.25061081699999</v>
      </c>
      <c r="E519">
        <v>777</v>
      </c>
      <c r="F519">
        <v>10</v>
      </c>
      <c r="G519">
        <v>2</v>
      </c>
      <c r="H519">
        <v>1361</v>
      </c>
      <c r="I519">
        <v>3.5</v>
      </c>
      <c r="J519">
        <v>0.5</v>
      </c>
      <c r="K519">
        <v>4</v>
      </c>
      <c r="L519" s="39">
        <f t="shared" si="18"/>
        <v>20</v>
      </c>
      <c r="M519" s="33">
        <f t="shared" si="17"/>
        <v>1.7422222222222226</v>
      </c>
    </row>
    <row r="520" spans="1:13" x14ac:dyDescent="0.2">
      <c r="A520" t="s">
        <v>1231</v>
      </c>
      <c r="B520" t="s">
        <v>1790</v>
      </c>
      <c r="C520">
        <v>-25.140256608000001</v>
      </c>
      <c r="D520">
        <v>148.24698780899999</v>
      </c>
      <c r="E520">
        <v>790</v>
      </c>
      <c r="F520">
        <v>16</v>
      </c>
      <c r="G520">
        <v>2</v>
      </c>
      <c r="H520">
        <v>830</v>
      </c>
      <c r="I520">
        <v>2</v>
      </c>
      <c r="J520">
        <v>0.2</v>
      </c>
      <c r="K520">
        <v>10</v>
      </c>
      <c r="L520" s="39">
        <f t="shared" si="18"/>
        <v>12.5</v>
      </c>
      <c r="M520" s="33">
        <f t="shared" si="17"/>
        <v>1.7422222222222226</v>
      </c>
    </row>
    <row r="521" spans="1:13" x14ac:dyDescent="0.2">
      <c r="A521" t="s">
        <v>1232</v>
      </c>
      <c r="B521" t="s">
        <v>1790</v>
      </c>
      <c r="C521">
        <v>-25.139971238000001</v>
      </c>
      <c r="D521">
        <v>148.254209954</v>
      </c>
      <c r="E521">
        <v>812</v>
      </c>
      <c r="F521">
        <v>17</v>
      </c>
      <c r="G521">
        <v>3</v>
      </c>
      <c r="H521">
        <v>1136</v>
      </c>
      <c r="I521">
        <v>2.6</v>
      </c>
      <c r="J521">
        <v>0.3</v>
      </c>
      <c r="K521">
        <v>10</v>
      </c>
      <c r="L521" s="39">
        <f t="shared" si="18"/>
        <v>17.647058823529413</v>
      </c>
      <c r="M521" s="33">
        <f t="shared" si="17"/>
        <v>2.6133333333333333</v>
      </c>
    </row>
    <row r="522" spans="1:13" x14ac:dyDescent="0.2">
      <c r="A522" t="s">
        <v>1233</v>
      </c>
      <c r="B522" t="s">
        <v>1790</v>
      </c>
      <c r="C522">
        <v>-25.127834866000001</v>
      </c>
      <c r="D522">
        <v>148.235321266</v>
      </c>
      <c r="E522">
        <v>758</v>
      </c>
      <c r="F522">
        <v>12</v>
      </c>
      <c r="G522">
        <v>1</v>
      </c>
      <c r="H522">
        <v>614</v>
      </c>
      <c r="I522">
        <v>1.8</v>
      </c>
      <c r="J522">
        <v>0.3</v>
      </c>
      <c r="K522">
        <v>6</v>
      </c>
      <c r="L522" s="39">
        <f t="shared" si="18"/>
        <v>8.3333333333333321</v>
      </c>
      <c r="M522" s="33">
        <f t="shared" ref="M522:M585" si="19">G522*9.8*400/3600*80%</f>
        <v>0.87111111111111128</v>
      </c>
    </row>
    <row r="523" spans="1:13" x14ac:dyDescent="0.2">
      <c r="A523" t="s">
        <v>1234</v>
      </c>
      <c r="B523" t="s">
        <v>1790</v>
      </c>
      <c r="C523">
        <v>-25.126646727000001</v>
      </c>
      <c r="D523">
        <v>148.24029734199999</v>
      </c>
      <c r="E523">
        <v>810</v>
      </c>
      <c r="F523">
        <v>9</v>
      </c>
      <c r="G523">
        <v>1</v>
      </c>
      <c r="H523">
        <v>1230</v>
      </c>
      <c r="I523">
        <v>2.8</v>
      </c>
      <c r="J523">
        <v>0.3</v>
      </c>
      <c r="K523">
        <v>4</v>
      </c>
      <c r="L523" s="39">
        <f t="shared" ref="L523:L586" si="20">G523/F523*100</f>
        <v>11.111111111111111</v>
      </c>
      <c r="M523" s="33">
        <f t="shared" si="19"/>
        <v>0.87111111111111128</v>
      </c>
    </row>
    <row r="524" spans="1:13" x14ac:dyDescent="0.2">
      <c r="A524" t="s">
        <v>1239</v>
      </c>
      <c r="B524" t="s">
        <v>1790</v>
      </c>
      <c r="C524">
        <v>-25.091409472999999</v>
      </c>
      <c r="D524">
        <v>148.166988661</v>
      </c>
      <c r="E524">
        <v>1071</v>
      </c>
      <c r="F524">
        <v>25</v>
      </c>
      <c r="G524">
        <v>7</v>
      </c>
      <c r="H524">
        <v>2678</v>
      </c>
      <c r="I524">
        <v>9.9</v>
      </c>
      <c r="J524">
        <v>1.8</v>
      </c>
      <c r="K524">
        <v>4</v>
      </c>
      <c r="L524" s="39">
        <f t="shared" si="20"/>
        <v>28.000000000000004</v>
      </c>
      <c r="M524" s="33">
        <f t="shared" si="19"/>
        <v>6.0977777777777789</v>
      </c>
    </row>
    <row r="525" spans="1:13" x14ac:dyDescent="0.2">
      <c r="A525" t="s">
        <v>1240</v>
      </c>
      <c r="B525" t="s">
        <v>1790</v>
      </c>
      <c r="C525">
        <v>-25.091168589999999</v>
      </c>
      <c r="D525">
        <v>148.157822092</v>
      </c>
      <c r="E525">
        <v>1069</v>
      </c>
      <c r="F525">
        <v>27</v>
      </c>
      <c r="G525">
        <v>7</v>
      </c>
      <c r="H525">
        <v>2553</v>
      </c>
      <c r="I525">
        <v>7.6</v>
      </c>
      <c r="J525">
        <v>1.1000000000000001</v>
      </c>
      <c r="K525">
        <v>6</v>
      </c>
      <c r="L525" s="39">
        <f t="shared" si="20"/>
        <v>25.925925925925924</v>
      </c>
      <c r="M525" s="33">
        <f t="shared" si="19"/>
        <v>6.0977777777777789</v>
      </c>
    </row>
    <row r="526" spans="1:13" x14ac:dyDescent="0.2">
      <c r="A526" t="s">
        <v>1245</v>
      </c>
      <c r="B526" t="s">
        <v>1790</v>
      </c>
      <c r="C526">
        <v>-25.088089195999999</v>
      </c>
      <c r="D526">
        <v>148.178578165</v>
      </c>
      <c r="E526">
        <v>899</v>
      </c>
      <c r="F526">
        <v>12</v>
      </c>
      <c r="G526">
        <v>2</v>
      </c>
      <c r="H526">
        <v>1159</v>
      </c>
      <c r="I526">
        <v>3.4</v>
      </c>
      <c r="J526">
        <v>0.5</v>
      </c>
      <c r="K526">
        <v>5</v>
      </c>
      <c r="L526" s="39">
        <f t="shared" si="20"/>
        <v>16.666666666666664</v>
      </c>
      <c r="M526" s="33">
        <f t="shared" si="19"/>
        <v>1.7422222222222226</v>
      </c>
    </row>
    <row r="527" spans="1:13" x14ac:dyDescent="0.2">
      <c r="A527" t="s">
        <v>1257</v>
      </c>
      <c r="B527" t="s">
        <v>1790</v>
      </c>
      <c r="C527">
        <v>-23.531190642999999</v>
      </c>
      <c r="D527">
        <v>147.267447468</v>
      </c>
      <c r="E527">
        <v>768</v>
      </c>
      <c r="F527">
        <v>12</v>
      </c>
      <c r="G527">
        <v>2</v>
      </c>
      <c r="H527">
        <v>1118</v>
      </c>
      <c r="I527">
        <v>2.8</v>
      </c>
      <c r="J527">
        <v>0.4</v>
      </c>
      <c r="K527">
        <v>6</v>
      </c>
      <c r="L527" s="39">
        <f t="shared" si="20"/>
        <v>16.666666666666664</v>
      </c>
      <c r="M527" s="33">
        <f t="shared" si="19"/>
        <v>1.7422222222222226</v>
      </c>
    </row>
    <row r="528" spans="1:13" x14ac:dyDescent="0.2">
      <c r="A528" t="s">
        <v>1258</v>
      </c>
      <c r="B528" t="s">
        <v>1790</v>
      </c>
      <c r="C528">
        <v>-25.071556169000001</v>
      </c>
      <c r="D528">
        <v>148.14150065199999</v>
      </c>
      <c r="E528">
        <v>1044</v>
      </c>
      <c r="F528">
        <v>11</v>
      </c>
      <c r="G528">
        <v>1</v>
      </c>
      <c r="H528">
        <v>1444</v>
      </c>
      <c r="I528">
        <v>3.1</v>
      </c>
      <c r="J528">
        <v>0.3</v>
      </c>
      <c r="K528">
        <v>4</v>
      </c>
      <c r="L528" s="39">
        <f t="shared" si="20"/>
        <v>9.0909090909090917</v>
      </c>
      <c r="M528" s="33">
        <f t="shared" si="19"/>
        <v>0.87111111111111128</v>
      </c>
    </row>
    <row r="529" spans="1:13" x14ac:dyDescent="0.2">
      <c r="A529" t="s">
        <v>1263</v>
      </c>
      <c r="B529" t="s">
        <v>1790</v>
      </c>
      <c r="C529">
        <v>-25.064159328999999</v>
      </c>
      <c r="D529">
        <v>148.14532222599999</v>
      </c>
      <c r="E529">
        <v>1060</v>
      </c>
      <c r="F529">
        <v>9</v>
      </c>
      <c r="G529">
        <v>2</v>
      </c>
      <c r="H529">
        <v>1787</v>
      </c>
      <c r="I529">
        <v>4.7</v>
      </c>
      <c r="J529">
        <v>0.6</v>
      </c>
      <c r="K529">
        <v>3</v>
      </c>
      <c r="L529" s="39">
        <f t="shared" si="20"/>
        <v>22.222222222222221</v>
      </c>
      <c r="M529" s="33">
        <f t="shared" si="19"/>
        <v>1.7422222222222226</v>
      </c>
    </row>
    <row r="530" spans="1:13" x14ac:dyDescent="0.2">
      <c r="A530" t="s">
        <v>1268</v>
      </c>
      <c r="B530" t="s">
        <v>1790</v>
      </c>
      <c r="C530">
        <v>-23.415470639999999</v>
      </c>
      <c r="D530">
        <v>147.19455837000001</v>
      </c>
      <c r="E530">
        <v>771</v>
      </c>
      <c r="F530">
        <v>12</v>
      </c>
      <c r="G530">
        <v>3</v>
      </c>
      <c r="H530">
        <v>1812</v>
      </c>
      <c r="I530">
        <v>4.8</v>
      </c>
      <c r="J530">
        <v>0.6</v>
      </c>
      <c r="K530">
        <v>4</v>
      </c>
      <c r="L530" s="39">
        <f t="shared" si="20"/>
        <v>25</v>
      </c>
      <c r="M530" s="33">
        <f t="shared" si="19"/>
        <v>2.6133333333333333</v>
      </c>
    </row>
    <row r="531" spans="1:13" x14ac:dyDescent="0.2">
      <c r="A531" t="s">
        <v>1280</v>
      </c>
      <c r="B531" t="s">
        <v>1790</v>
      </c>
      <c r="C531">
        <v>-25.935503123</v>
      </c>
      <c r="D531">
        <v>148.27782081300001</v>
      </c>
      <c r="E531">
        <v>819</v>
      </c>
      <c r="F531">
        <v>9</v>
      </c>
      <c r="G531">
        <v>4</v>
      </c>
      <c r="H531">
        <v>2199</v>
      </c>
      <c r="I531">
        <v>9.9</v>
      </c>
      <c r="J531">
        <v>2.2000000000000002</v>
      </c>
      <c r="K531">
        <v>1</v>
      </c>
      <c r="L531" s="39">
        <f t="shared" si="20"/>
        <v>44.444444444444443</v>
      </c>
      <c r="M531" s="33">
        <f t="shared" si="19"/>
        <v>3.4844444444444451</v>
      </c>
    </row>
    <row r="532" spans="1:13" x14ac:dyDescent="0.2">
      <c r="A532" t="s">
        <v>1281</v>
      </c>
      <c r="B532" t="s">
        <v>1790</v>
      </c>
      <c r="C532">
        <v>-25.921614383000001</v>
      </c>
      <c r="D532">
        <v>148.28282075999999</v>
      </c>
      <c r="E532">
        <v>829</v>
      </c>
      <c r="F532">
        <v>156</v>
      </c>
      <c r="G532">
        <v>33</v>
      </c>
      <c r="H532">
        <v>8172</v>
      </c>
      <c r="I532">
        <v>19.899999999999999</v>
      </c>
      <c r="J532">
        <v>2.4</v>
      </c>
      <c r="K532">
        <v>13</v>
      </c>
      <c r="L532" s="39">
        <f t="shared" si="20"/>
        <v>21.153846153846153</v>
      </c>
      <c r="M532" s="33">
        <f t="shared" si="19"/>
        <v>28.74666666666667</v>
      </c>
    </row>
    <row r="533" spans="1:13" x14ac:dyDescent="0.2">
      <c r="A533" t="s">
        <v>1282</v>
      </c>
      <c r="B533" t="s">
        <v>1790</v>
      </c>
      <c r="C533">
        <v>-25.915781111000001</v>
      </c>
      <c r="D533">
        <v>148.28282075999999</v>
      </c>
      <c r="E533">
        <v>837</v>
      </c>
      <c r="F533">
        <v>28</v>
      </c>
      <c r="G533">
        <v>9</v>
      </c>
      <c r="H533">
        <v>2938</v>
      </c>
      <c r="I533">
        <v>11.4</v>
      </c>
      <c r="J533">
        <v>2.2000000000000002</v>
      </c>
      <c r="K533">
        <v>4</v>
      </c>
      <c r="L533" s="39">
        <f t="shared" si="20"/>
        <v>32.142857142857146</v>
      </c>
      <c r="M533" s="33">
        <f t="shared" si="19"/>
        <v>7.8400000000000007</v>
      </c>
    </row>
    <row r="534" spans="1:13" x14ac:dyDescent="0.2">
      <c r="A534" t="s">
        <v>1283</v>
      </c>
      <c r="B534" t="s">
        <v>1790</v>
      </c>
      <c r="C534">
        <v>-25.841337459999998</v>
      </c>
      <c r="D534">
        <v>148.26476539699999</v>
      </c>
      <c r="E534">
        <v>820</v>
      </c>
      <c r="F534">
        <v>19</v>
      </c>
      <c r="G534">
        <v>5</v>
      </c>
      <c r="H534">
        <v>2206</v>
      </c>
      <c r="I534">
        <v>7.5</v>
      </c>
      <c r="J534">
        <v>1.3</v>
      </c>
      <c r="K534">
        <v>4</v>
      </c>
      <c r="L534" s="39">
        <f t="shared" si="20"/>
        <v>26.315789473684209</v>
      </c>
      <c r="M534" s="33">
        <f t="shared" si="19"/>
        <v>4.3555555555555561</v>
      </c>
    </row>
    <row r="535" spans="1:13" x14ac:dyDescent="0.2">
      <c r="A535" t="s">
        <v>1323</v>
      </c>
      <c r="B535" t="s">
        <v>1790</v>
      </c>
      <c r="C535">
        <v>-25.506666791000001</v>
      </c>
      <c r="D535">
        <v>151.90527786499999</v>
      </c>
      <c r="E535">
        <v>437</v>
      </c>
      <c r="F535">
        <v>10</v>
      </c>
      <c r="G535">
        <v>1</v>
      </c>
      <c r="H535">
        <v>820</v>
      </c>
      <c r="I535">
        <v>2</v>
      </c>
      <c r="J535">
        <v>0.2</v>
      </c>
      <c r="K535">
        <v>6</v>
      </c>
      <c r="L535" s="39">
        <f t="shared" si="20"/>
        <v>10</v>
      </c>
      <c r="M535" s="33">
        <f t="shared" si="19"/>
        <v>0.87111111111111128</v>
      </c>
    </row>
    <row r="536" spans="1:13" x14ac:dyDescent="0.2">
      <c r="A536" t="s">
        <v>1324</v>
      </c>
      <c r="B536" t="s">
        <v>1790</v>
      </c>
      <c r="C536">
        <v>-25.225000122000001</v>
      </c>
      <c r="D536">
        <v>148.493055615</v>
      </c>
      <c r="E536">
        <v>649</v>
      </c>
      <c r="F536">
        <v>10</v>
      </c>
      <c r="G536">
        <v>3</v>
      </c>
      <c r="H536">
        <v>1792</v>
      </c>
      <c r="I536">
        <v>5.8</v>
      </c>
      <c r="J536">
        <v>0.9</v>
      </c>
      <c r="K536">
        <v>3</v>
      </c>
      <c r="L536" s="39">
        <f t="shared" si="20"/>
        <v>30</v>
      </c>
      <c r="M536" s="33">
        <f t="shared" si="19"/>
        <v>2.6133333333333333</v>
      </c>
    </row>
    <row r="537" spans="1:13" x14ac:dyDescent="0.2">
      <c r="A537" t="s">
        <v>65</v>
      </c>
      <c r="B537" t="s">
        <v>1790</v>
      </c>
      <c r="C537">
        <v>-25.143889009999999</v>
      </c>
      <c r="D537">
        <v>151.71805564100001</v>
      </c>
      <c r="E537">
        <v>486</v>
      </c>
      <c r="F537">
        <v>31</v>
      </c>
      <c r="G537">
        <v>6</v>
      </c>
      <c r="H537">
        <v>1728</v>
      </c>
      <c r="I537">
        <v>3.9</v>
      </c>
      <c r="J537">
        <v>0.4</v>
      </c>
      <c r="K537">
        <v>14</v>
      </c>
      <c r="L537" s="39">
        <f t="shared" si="20"/>
        <v>19.35483870967742</v>
      </c>
      <c r="M537" s="33">
        <f t="shared" si="19"/>
        <v>5.2266666666666666</v>
      </c>
    </row>
    <row r="538" spans="1:13" x14ac:dyDescent="0.2">
      <c r="A538" t="s">
        <v>1325</v>
      </c>
      <c r="B538" t="s">
        <v>1790</v>
      </c>
      <c r="C538">
        <v>-25.139722342999999</v>
      </c>
      <c r="D538">
        <v>151.720277864</v>
      </c>
      <c r="E538">
        <v>503</v>
      </c>
      <c r="F538">
        <v>11</v>
      </c>
      <c r="G538">
        <v>3</v>
      </c>
      <c r="H538">
        <v>1759</v>
      </c>
      <c r="I538">
        <v>6.8</v>
      </c>
      <c r="J538">
        <v>1.3</v>
      </c>
      <c r="K538">
        <v>2</v>
      </c>
      <c r="L538" s="39">
        <f t="shared" si="20"/>
        <v>27.27272727272727</v>
      </c>
      <c r="M538" s="33">
        <f t="shared" si="19"/>
        <v>2.6133333333333333</v>
      </c>
    </row>
    <row r="539" spans="1:13" x14ac:dyDescent="0.2">
      <c r="A539" t="s">
        <v>1326</v>
      </c>
      <c r="B539" t="s">
        <v>1790</v>
      </c>
      <c r="C539">
        <v>-25.113055675999998</v>
      </c>
      <c r="D539">
        <v>151.725833419</v>
      </c>
      <c r="E539">
        <v>489</v>
      </c>
      <c r="F539">
        <v>126</v>
      </c>
      <c r="G539">
        <v>21</v>
      </c>
      <c r="H539">
        <v>2462</v>
      </c>
      <c r="I539">
        <v>4.5999999999999996</v>
      </c>
      <c r="J539">
        <v>0.4</v>
      </c>
      <c r="K539">
        <v>51</v>
      </c>
      <c r="L539" s="39">
        <f t="shared" si="20"/>
        <v>16.666666666666664</v>
      </c>
      <c r="M539" s="33">
        <f t="shared" si="19"/>
        <v>18.293333333333333</v>
      </c>
    </row>
    <row r="540" spans="1:13" x14ac:dyDescent="0.2">
      <c r="A540" t="s">
        <v>1327</v>
      </c>
      <c r="B540" t="s">
        <v>1790</v>
      </c>
      <c r="C540">
        <v>-25.112777899000001</v>
      </c>
      <c r="D540">
        <v>151.721666752</v>
      </c>
      <c r="E540">
        <v>497</v>
      </c>
      <c r="F540">
        <v>9</v>
      </c>
      <c r="G540">
        <v>2</v>
      </c>
      <c r="H540">
        <v>1059</v>
      </c>
      <c r="I540">
        <v>3.1</v>
      </c>
      <c r="J540">
        <v>0.5</v>
      </c>
      <c r="K540">
        <v>4</v>
      </c>
      <c r="L540" s="39">
        <f t="shared" si="20"/>
        <v>22.222222222222221</v>
      </c>
      <c r="M540" s="33">
        <f t="shared" si="19"/>
        <v>1.7422222222222226</v>
      </c>
    </row>
    <row r="541" spans="1:13" x14ac:dyDescent="0.2">
      <c r="A541" t="s">
        <v>1328</v>
      </c>
      <c r="B541" t="s">
        <v>1790</v>
      </c>
      <c r="C541">
        <v>-24.921944564</v>
      </c>
      <c r="D541">
        <v>148.07611116800001</v>
      </c>
      <c r="E541">
        <v>1167</v>
      </c>
      <c r="F541">
        <v>10</v>
      </c>
      <c r="G541">
        <v>1</v>
      </c>
      <c r="H541">
        <v>1655</v>
      </c>
      <c r="I541">
        <v>3.9</v>
      </c>
      <c r="J541">
        <v>0.4</v>
      </c>
      <c r="K541">
        <v>4</v>
      </c>
      <c r="L541" s="39">
        <f t="shared" si="20"/>
        <v>10</v>
      </c>
      <c r="M541" s="33">
        <f t="shared" si="19"/>
        <v>0.87111111111111128</v>
      </c>
    </row>
    <row r="542" spans="1:13" x14ac:dyDescent="0.2">
      <c r="A542" t="s">
        <v>66</v>
      </c>
      <c r="B542" t="s">
        <v>1790</v>
      </c>
      <c r="C542">
        <v>-24.918333452999999</v>
      </c>
      <c r="D542">
        <v>148.11583339000001</v>
      </c>
      <c r="E542">
        <v>1082</v>
      </c>
      <c r="F542">
        <v>11</v>
      </c>
      <c r="G542">
        <v>1</v>
      </c>
      <c r="H542">
        <v>811</v>
      </c>
      <c r="I542">
        <v>2.5</v>
      </c>
      <c r="J542">
        <v>0.4</v>
      </c>
      <c r="K542">
        <v>4</v>
      </c>
      <c r="L542" s="39">
        <f t="shared" si="20"/>
        <v>9.0909090909090917</v>
      </c>
      <c r="M542" s="33">
        <f t="shared" si="19"/>
        <v>0.87111111111111128</v>
      </c>
    </row>
    <row r="543" spans="1:13" x14ac:dyDescent="0.2">
      <c r="A543" t="s">
        <v>1329</v>
      </c>
      <c r="B543" t="s">
        <v>1790</v>
      </c>
      <c r="C543">
        <v>-24.913055674999999</v>
      </c>
      <c r="D543">
        <v>148.10222227899999</v>
      </c>
      <c r="E543">
        <v>1075</v>
      </c>
      <c r="F543">
        <v>14</v>
      </c>
      <c r="G543">
        <v>2</v>
      </c>
      <c r="H543">
        <v>1049</v>
      </c>
      <c r="I543">
        <v>2.6</v>
      </c>
      <c r="J543">
        <v>0.3</v>
      </c>
      <c r="K543">
        <v>6</v>
      </c>
      <c r="L543" s="39">
        <f t="shared" si="20"/>
        <v>14.285714285714285</v>
      </c>
      <c r="M543" s="33">
        <f t="shared" si="19"/>
        <v>1.7422222222222226</v>
      </c>
    </row>
    <row r="544" spans="1:13" x14ac:dyDescent="0.2">
      <c r="A544" t="s">
        <v>1330</v>
      </c>
      <c r="B544" t="s">
        <v>1790</v>
      </c>
      <c r="C544">
        <v>-24.908333453000001</v>
      </c>
      <c r="D544">
        <v>148.058611168</v>
      </c>
      <c r="E544">
        <v>1125</v>
      </c>
      <c r="F544">
        <v>28</v>
      </c>
      <c r="G544">
        <v>3</v>
      </c>
      <c r="H544">
        <v>874</v>
      </c>
      <c r="I544">
        <v>1.4</v>
      </c>
      <c r="J544">
        <v>0.1</v>
      </c>
      <c r="K544">
        <v>29</v>
      </c>
      <c r="L544" s="39">
        <f t="shared" si="20"/>
        <v>10.714285714285714</v>
      </c>
      <c r="M544" s="33">
        <f t="shared" si="19"/>
        <v>2.6133333333333333</v>
      </c>
    </row>
    <row r="545" spans="1:13" x14ac:dyDescent="0.2">
      <c r="A545" t="s">
        <v>67</v>
      </c>
      <c r="B545" t="s">
        <v>1790</v>
      </c>
      <c r="C545">
        <v>-24.718333450999999</v>
      </c>
      <c r="D545">
        <v>148.25250005800001</v>
      </c>
      <c r="E545">
        <v>714</v>
      </c>
      <c r="F545">
        <v>9</v>
      </c>
      <c r="G545">
        <v>1</v>
      </c>
      <c r="H545">
        <v>939</v>
      </c>
      <c r="I545">
        <v>2.6</v>
      </c>
      <c r="J545">
        <v>0.4</v>
      </c>
      <c r="K545">
        <v>5</v>
      </c>
      <c r="L545" s="39">
        <f t="shared" si="20"/>
        <v>11.111111111111111</v>
      </c>
      <c r="M545" s="33">
        <f t="shared" si="19"/>
        <v>0.87111111111111128</v>
      </c>
    </row>
    <row r="546" spans="1:13" x14ac:dyDescent="0.2">
      <c r="A546" t="s">
        <v>1331</v>
      </c>
      <c r="B546" t="s">
        <v>1790</v>
      </c>
      <c r="C546">
        <v>-24.903889008</v>
      </c>
      <c r="D546">
        <v>148.091388946</v>
      </c>
      <c r="E546">
        <v>1017</v>
      </c>
      <c r="F546">
        <v>11</v>
      </c>
      <c r="G546">
        <v>1</v>
      </c>
      <c r="H546">
        <v>326</v>
      </c>
      <c r="I546">
        <v>0.9</v>
      </c>
      <c r="J546">
        <v>0.1</v>
      </c>
      <c r="K546">
        <v>13</v>
      </c>
      <c r="L546" s="39">
        <f t="shared" si="20"/>
        <v>9.0909090909090917</v>
      </c>
      <c r="M546" s="33">
        <f t="shared" si="19"/>
        <v>0.87111111111111128</v>
      </c>
    </row>
    <row r="547" spans="1:13" x14ac:dyDescent="0.2">
      <c r="A547" t="s">
        <v>1332</v>
      </c>
      <c r="B547" t="s">
        <v>1790</v>
      </c>
      <c r="C547">
        <v>-24.898055674999998</v>
      </c>
      <c r="D547">
        <v>148.21222227999999</v>
      </c>
      <c r="E547">
        <v>944</v>
      </c>
      <c r="F547">
        <v>18</v>
      </c>
      <c r="G547">
        <v>2</v>
      </c>
      <c r="H547">
        <v>611</v>
      </c>
      <c r="I547">
        <v>1.8</v>
      </c>
      <c r="J547">
        <v>0.3</v>
      </c>
      <c r="K547">
        <v>8</v>
      </c>
      <c r="L547" s="39">
        <f t="shared" si="20"/>
        <v>11.111111111111111</v>
      </c>
      <c r="M547" s="33">
        <f t="shared" si="19"/>
        <v>1.7422222222222226</v>
      </c>
    </row>
    <row r="548" spans="1:13" x14ac:dyDescent="0.2">
      <c r="A548" t="s">
        <v>1333</v>
      </c>
      <c r="B548" t="s">
        <v>1790</v>
      </c>
      <c r="C548">
        <v>-24.894166786</v>
      </c>
      <c r="D548">
        <v>148.20472228</v>
      </c>
      <c r="E548">
        <v>1018</v>
      </c>
      <c r="F548">
        <v>10</v>
      </c>
      <c r="G548">
        <v>1</v>
      </c>
      <c r="H548">
        <v>1046</v>
      </c>
      <c r="I548">
        <v>2.5</v>
      </c>
      <c r="J548">
        <v>0.3</v>
      </c>
      <c r="K548">
        <v>5</v>
      </c>
      <c r="L548" s="39">
        <f t="shared" si="20"/>
        <v>10</v>
      </c>
      <c r="M548" s="33">
        <f t="shared" si="19"/>
        <v>0.87111111111111128</v>
      </c>
    </row>
    <row r="549" spans="1:13" x14ac:dyDescent="0.2">
      <c r="A549" t="s">
        <v>1334</v>
      </c>
      <c r="B549" t="s">
        <v>1790</v>
      </c>
      <c r="C549">
        <v>-24.886389007999998</v>
      </c>
      <c r="D549">
        <v>148.10472227899999</v>
      </c>
      <c r="E549">
        <v>1044</v>
      </c>
      <c r="F549">
        <v>11</v>
      </c>
      <c r="G549">
        <v>2</v>
      </c>
      <c r="H549">
        <v>1537</v>
      </c>
      <c r="I549">
        <v>4</v>
      </c>
      <c r="J549">
        <v>0.5</v>
      </c>
      <c r="K549">
        <v>4</v>
      </c>
      <c r="L549" s="39">
        <f t="shared" si="20"/>
        <v>18.181818181818183</v>
      </c>
      <c r="M549" s="33">
        <f t="shared" si="19"/>
        <v>1.7422222222222226</v>
      </c>
    </row>
    <row r="550" spans="1:13" x14ac:dyDescent="0.2">
      <c r="A550" t="s">
        <v>1335</v>
      </c>
      <c r="B550" t="s">
        <v>1790</v>
      </c>
      <c r="C550">
        <v>-24.883333451999999</v>
      </c>
      <c r="D550">
        <v>148.19166672399999</v>
      </c>
      <c r="E550">
        <v>994</v>
      </c>
      <c r="F550">
        <v>21</v>
      </c>
      <c r="G550">
        <v>2</v>
      </c>
      <c r="H550">
        <v>1476</v>
      </c>
      <c r="I550">
        <v>2.8</v>
      </c>
      <c r="J550">
        <v>0.3</v>
      </c>
      <c r="K550">
        <v>9</v>
      </c>
      <c r="L550" s="39">
        <f t="shared" si="20"/>
        <v>9.5238095238095237</v>
      </c>
      <c r="M550" s="33">
        <f t="shared" si="19"/>
        <v>1.7422222222222226</v>
      </c>
    </row>
    <row r="551" spans="1:13" x14ac:dyDescent="0.2">
      <c r="A551" t="s">
        <v>68</v>
      </c>
      <c r="B551" t="s">
        <v>1790</v>
      </c>
      <c r="C551">
        <v>-24.856389008000001</v>
      </c>
      <c r="D551">
        <v>148.12555561299999</v>
      </c>
      <c r="E551">
        <v>981</v>
      </c>
      <c r="F551">
        <v>9</v>
      </c>
      <c r="G551">
        <v>1</v>
      </c>
      <c r="H551">
        <v>1057</v>
      </c>
      <c r="I551">
        <v>2.7</v>
      </c>
      <c r="J551">
        <v>0.3</v>
      </c>
      <c r="K551">
        <v>4</v>
      </c>
      <c r="L551" s="39">
        <f t="shared" si="20"/>
        <v>11.111111111111111</v>
      </c>
      <c r="M551" s="33">
        <f t="shared" si="19"/>
        <v>0.87111111111111128</v>
      </c>
    </row>
    <row r="552" spans="1:13" x14ac:dyDescent="0.2">
      <c r="A552" t="s">
        <v>1340</v>
      </c>
      <c r="B552" t="s">
        <v>1790</v>
      </c>
      <c r="C552">
        <v>-24.843333452</v>
      </c>
      <c r="D552">
        <v>148.157222279</v>
      </c>
      <c r="E552">
        <v>753</v>
      </c>
      <c r="F552">
        <v>19</v>
      </c>
      <c r="G552">
        <v>4</v>
      </c>
      <c r="H552">
        <v>1254</v>
      </c>
      <c r="I552">
        <v>3.7</v>
      </c>
      <c r="J552">
        <v>0.5</v>
      </c>
      <c r="K552">
        <v>7</v>
      </c>
      <c r="L552" s="39">
        <f t="shared" si="20"/>
        <v>21.052631578947366</v>
      </c>
      <c r="M552" s="33">
        <f t="shared" si="19"/>
        <v>3.4844444444444451</v>
      </c>
    </row>
    <row r="553" spans="1:13" x14ac:dyDescent="0.2">
      <c r="A553" t="s">
        <v>1341</v>
      </c>
      <c r="B553" t="s">
        <v>1790</v>
      </c>
      <c r="C553">
        <v>-24.862500119</v>
      </c>
      <c r="D553">
        <v>148.13444450099999</v>
      </c>
      <c r="E553">
        <v>779</v>
      </c>
      <c r="F553">
        <v>15</v>
      </c>
      <c r="G553">
        <v>3</v>
      </c>
      <c r="H553">
        <v>1307</v>
      </c>
      <c r="I553">
        <v>3.5</v>
      </c>
      <c r="J553">
        <v>0.5</v>
      </c>
      <c r="K553">
        <v>7</v>
      </c>
      <c r="L553" s="39">
        <f t="shared" si="20"/>
        <v>20</v>
      </c>
      <c r="M553" s="33">
        <f t="shared" si="19"/>
        <v>2.6133333333333333</v>
      </c>
    </row>
    <row r="554" spans="1:13" x14ac:dyDescent="0.2">
      <c r="A554" t="s">
        <v>1342</v>
      </c>
      <c r="B554" t="s">
        <v>1790</v>
      </c>
      <c r="C554">
        <v>-24.848889008</v>
      </c>
      <c r="D554">
        <v>148.153611168</v>
      </c>
      <c r="E554">
        <v>758</v>
      </c>
      <c r="F554">
        <v>13</v>
      </c>
      <c r="G554">
        <v>2</v>
      </c>
      <c r="H554">
        <v>1479</v>
      </c>
      <c r="I554">
        <v>3.7</v>
      </c>
      <c r="J554">
        <v>0.5</v>
      </c>
      <c r="K554">
        <v>4</v>
      </c>
      <c r="L554" s="39">
        <f t="shared" si="20"/>
        <v>15.384615384615385</v>
      </c>
      <c r="M554" s="33">
        <f t="shared" si="19"/>
        <v>1.7422222222222226</v>
      </c>
    </row>
    <row r="555" spans="1:13" x14ac:dyDescent="0.2">
      <c r="A555" t="s">
        <v>1343</v>
      </c>
      <c r="B555" t="s">
        <v>1790</v>
      </c>
      <c r="C555">
        <v>-24.623889005999999</v>
      </c>
      <c r="D555">
        <v>151.19555563700001</v>
      </c>
      <c r="E555">
        <v>558</v>
      </c>
      <c r="F555">
        <v>11</v>
      </c>
      <c r="G555">
        <v>1</v>
      </c>
      <c r="H555">
        <v>1022</v>
      </c>
      <c r="I555">
        <v>1.9</v>
      </c>
      <c r="J555">
        <v>0.2</v>
      </c>
      <c r="K555">
        <v>6</v>
      </c>
      <c r="L555" s="39">
        <f t="shared" si="20"/>
        <v>9.0909090909090917</v>
      </c>
      <c r="M555" s="33">
        <f t="shared" si="19"/>
        <v>0.87111111111111128</v>
      </c>
    </row>
    <row r="556" spans="1:13" x14ac:dyDescent="0.2">
      <c r="A556" t="s">
        <v>1344</v>
      </c>
      <c r="B556" t="s">
        <v>1790</v>
      </c>
      <c r="C556">
        <v>-24.008055668000001</v>
      </c>
      <c r="D556">
        <v>149.173055621</v>
      </c>
      <c r="E556">
        <v>528</v>
      </c>
      <c r="F556">
        <v>34</v>
      </c>
      <c r="G556">
        <v>6</v>
      </c>
      <c r="H556">
        <v>796</v>
      </c>
      <c r="I556">
        <v>1.9</v>
      </c>
      <c r="J556">
        <v>0.2</v>
      </c>
      <c r="K556">
        <v>28</v>
      </c>
      <c r="L556" s="39">
        <f t="shared" si="20"/>
        <v>17.647058823529413</v>
      </c>
      <c r="M556" s="33">
        <f t="shared" si="19"/>
        <v>5.2266666666666666</v>
      </c>
    </row>
    <row r="557" spans="1:13" x14ac:dyDescent="0.2">
      <c r="A557" t="s">
        <v>1345</v>
      </c>
      <c r="B557" t="s">
        <v>1790</v>
      </c>
      <c r="C557">
        <v>-24.83611123</v>
      </c>
      <c r="D557">
        <v>148.05750005600001</v>
      </c>
      <c r="E557">
        <v>845</v>
      </c>
      <c r="F557">
        <v>19</v>
      </c>
      <c r="G557">
        <v>4</v>
      </c>
      <c r="H557">
        <v>1676</v>
      </c>
      <c r="I557">
        <v>4.9000000000000004</v>
      </c>
      <c r="J557">
        <v>0.7</v>
      </c>
      <c r="K557">
        <v>5</v>
      </c>
      <c r="L557" s="39">
        <f t="shared" si="20"/>
        <v>21.052631578947366</v>
      </c>
      <c r="M557" s="33">
        <f t="shared" si="19"/>
        <v>3.4844444444444451</v>
      </c>
    </row>
    <row r="558" spans="1:13" x14ac:dyDescent="0.2">
      <c r="A558" t="s">
        <v>1357</v>
      </c>
      <c r="B558" t="s">
        <v>1790</v>
      </c>
      <c r="C558">
        <v>-24.670277895000002</v>
      </c>
      <c r="D558">
        <v>148.08055561200001</v>
      </c>
      <c r="E558">
        <v>818</v>
      </c>
      <c r="F558">
        <v>22</v>
      </c>
      <c r="G558">
        <v>3</v>
      </c>
      <c r="H558">
        <v>1705</v>
      </c>
      <c r="I558">
        <v>2.9</v>
      </c>
      <c r="J558">
        <v>0.2</v>
      </c>
      <c r="K558">
        <v>14</v>
      </c>
      <c r="L558" s="39">
        <f t="shared" si="20"/>
        <v>13.636363636363635</v>
      </c>
      <c r="M558" s="33">
        <f t="shared" si="19"/>
        <v>2.6133333333333333</v>
      </c>
    </row>
    <row r="559" spans="1:13" x14ac:dyDescent="0.2">
      <c r="A559" t="s">
        <v>1358</v>
      </c>
      <c r="B559" t="s">
        <v>1790</v>
      </c>
      <c r="C559">
        <v>-24.664444562</v>
      </c>
      <c r="D559">
        <v>148.07805561200001</v>
      </c>
      <c r="E559">
        <v>837</v>
      </c>
      <c r="F559">
        <v>10</v>
      </c>
      <c r="G559">
        <v>1</v>
      </c>
      <c r="H559">
        <v>1098</v>
      </c>
      <c r="I559">
        <v>2</v>
      </c>
      <c r="J559">
        <v>0.2</v>
      </c>
      <c r="K559">
        <v>6</v>
      </c>
      <c r="L559" s="39">
        <f t="shared" si="20"/>
        <v>10</v>
      </c>
      <c r="M559" s="33">
        <f t="shared" si="19"/>
        <v>0.87111111111111128</v>
      </c>
    </row>
    <row r="560" spans="1:13" x14ac:dyDescent="0.2">
      <c r="A560" t="s">
        <v>1359</v>
      </c>
      <c r="B560" t="s">
        <v>1790</v>
      </c>
      <c r="C560">
        <v>-24.653889006</v>
      </c>
      <c r="D560">
        <v>148.090555612</v>
      </c>
      <c r="E560">
        <v>767</v>
      </c>
      <c r="F560">
        <v>18</v>
      </c>
      <c r="G560">
        <v>2</v>
      </c>
      <c r="H560">
        <v>1308</v>
      </c>
      <c r="I560">
        <v>2.6</v>
      </c>
      <c r="J560">
        <v>0.3</v>
      </c>
      <c r="K560">
        <v>9</v>
      </c>
      <c r="L560" s="39">
        <f t="shared" si="20"/>
        <v>11.111111111111111</v>
      </c>
      <c r="M560" s="33">
        <f t="shared" si="19"/>
        <v>1.7422222222222226</v>
      </c>
    </row>
    <row r="561" spans="1:13" x14ac:dyDescent="0.2">
      <c r="A561" t="s">
        <v>1360</v>
      </c>
      <c r="B561" t="s">
        <v>1790</v>
      </c>
      <c r="C561">
        <v>-24.650555673</v>
      </c>
      <c r="D561">
        <v>148.095555612</v>
      </c>
      <c r="E561">
        <v>801</v>
      </c>
      <c r="F561">
        <v>20</v>
      </c>
      <c r="G561">
        <v>2</v>
      </c>
      <c r="H561">
        <v>1718</v>
      </c>
      <c r="I561">
        <v>3.3</v>
      </c>
      <c r="J561">
        <v>0.3</v>
      </c>
      <c r="K561">
        <v>9</v>
      </c>
      <c r="L561" s="39">
        <f t="shared" si="20"/>
        <v>10</v>
      </c>
      <c r="M561" s="33">
        <f t="shared" si="19"/>
        <v>1.7422222222222226</v>
      </c>
    </row>
    <row r="562" spans="1:13" x14ac:dyDescent="0.2">
      <c r="A562" t="s">
        <v>1361</v>
      </c>
      <c r="B562" t="s">
        <v>1790</v>
      </c>
      <c r="C562">
        <v>-24.648889006000001</v>
      </c>
      <c r="D562">
        <v>148.08833339</v>
      </c>
      <c r="E562">
        <v>752</v>
      </c>
      <c r="F562">
        <v>13</v>
      </c>
      <c r="G562">
        <v>1</v>
      </c>
      <c r="H562">
        <v>895</v>
      </c>
      <c r="I562">
        <v>2</v>
      </c>
      <c r="J562">
        <v>0.2</v>
      </c>
      <c r="K562">
        <v>5</v>
      </c>
      <c r="L562" s="39">
        <f t="shared" si="20"/>
        <v>7.6923076923076925</v>
      </c>
      <c r="M562" s="33">
        <f t="shared" si="19"/>
        <v>0.87111111111111128</v>
      </c>
    </row>
    <row r="563" spans="1:13" x14ac:dyDescent="0.2">
      <c r="A563" t="s">
        <v>1362</v>
      </c>
      <c r="B563" t="s">
        <v>1790</v>
      </c>
      <c r="C563">
        <v>-24.646944562000002</v>
      </c>
      <c r="D563">
        <v>148.05138894500001</v>
      </c>
      <c r="E563">
        <v>810</v>
      </c>
      <c r="F563">
        <v>49</v>
      </c>
      <c r="G563">
        <v>7</v>
      </c>
      <c r="H563">
        <v>2997</v>
      </c>
      <c r="I563">
        <v>6.7</v>
      </c>
      <c r="J563">
        <v>0.8</v>
      </c>
      <c r="K563">
        <v>10</v>
      </c>
      <c r="L563" s="39">
        <f t="shared" si="20"/>
        <v>14.285714285714285</v>
      </c>
      <c r="M563" s="33">
        <f t="shared" si="19"/>
        <v>6.0977777777777789</v>
      </c>
    </row>
    <row r="564" spans="1:13" x14ac:dyDescent="0.2">
      <c r="A564" t="s">
        <v>1363</v>
      </c>
      <c r="B564" t="s">
        <v>1790</v>
      </c>
      <c r="C564">
        <v>-24.646666784000001</v>
      </c>
      <c r="D564">
        <v>148.05250005600001</v>
      </c>
      <c r="E564">
        <v>800</v>
      </c>
      <c r="F564">
        <v>37</v>
      </c>
      <c r="G564">
        <v>6</v>
      </c>
      <c r="H564">
        <v>3029</v>
      </c>
      <c r="I564">
        <v>6.8</v>
      </c>
      <c r="J564">
        <v>0.8</v>
      </c>
      <c r="K564">
        <v>8</v>
      </c>
      <c r="L564" s="39">
        <f t="shared" si="20"/>
        <v>16.216216216216218</v>
      </c>
      <c r="M564" s="33">
        <f t="shared" si="19"/>
        <v>5.2266666666666666</v>
      </c>
    </row>
    <row r="565" spans="1:13" x14ac:dyDescent="0.2">
      <c r="A565" t="s">
        <v>1364</v>
      </c>
      <c r="B565" t="s">
        <v>1790</v>
      </c>
      <c r="C565">
        <v>-24.641666784000002</v>
      </c>
      <c r="D565">
        <v>148.062500056</v>
      </c>
      <c r="E565">
        <v>759</v>
      </c>
      <c r="F565">
        <v>10</v>
      </c>
      <c r="G565">
        <v>2</v>
      </c>
      <c r="H565">
        <v>928</v>
      </c>
      <c r="I565">
        <v>3.8</v>
      </c>
      <c r="J565">
        <v>0.8</v>
      </c>
      <c r="K565">
        <v>3</v>
      </c>
      <c r="L565" s="39">
        <f t="shared" si="20"/>
        <v>20</v>
      </c>
      <c r="M565" s="33">
        <f t="shared" si="19"/>
        <v>1.7422222222222226</v>
      </c>
    </row>
    <row r="566" spans="1:13" x14ac:dyDescent="0.2">
      <c r="A566" t="s">
        <v>1365</v>
      </c>
      <c r="B566" t="s">
        <v>1790</v>
      </c>
      <c r="C566">
        <v>-24.638889005999999</v>
      </c>
      <c r="D566">
        <v>148.086388946</v>
      </c>
      <c r="E566">
        <v>773</v>
      </c>
      <c r="F566">
        <v>12</v>
      </c>
      <c r="G566">
        <v>3</v>
      </c>
      <c r="H566">
        <v>1470</v>
      </c>
      <c r="I566">
        <v>5.7</v>
      </c>
      <c r="J566">
        <v>1.1000000000000001</v>
      </c>
      <c r="K566">
        <v>3</v>
      </c>
      <c r="L566" s="39">
        <f t="shared" si="20"/>
        <v>25</v>
      </c>
      <c r="M566" s="33">
        <f t="shared" si="19"/>
        <v>2.6133333333333333</v>
      </c>
    </row>
    <row r="567" spans="1:13" x14ac:dyDescent="0.2">
      <c r="A567" t="s">
        <v>1366</v>
      </c>
      <c r="B567" t="s">
        <v>1790</v>
      </c>
      <c r="C567">
        <v>-24.637500116999998</v>
      </c>
      <c r="D567">
        <v>148.09888894599999</v>
      </c>
      <c r="E567">
        <v>749</v>
      </c>
      <c r="F567">
        <v>36</v>
      </c>
      <c r="G567">
        <v>6</v>
      </c>
      <c r="H567">
        <v>1607</v>
      </c>
      <c r="I567">
        <v>5.7</v>
      </c>
      <c r="J567">
        <v>1</v>
      </c>
      <c r="K567">
        <v>6</v>
      </c>
      <c r="L567" s="39">
        <f t="shared" si="20"/>
        <v>16.666666666666664</v>
      </c>
      <c r="M567" s="33">
        <f t="shared" si="19"/>
        <v>5.2266666666666666</v>
      </c>
    </row>
    <row r="568" spans="1:13" x14ac:dyDescent="0.2">
      <c r="A568" t="s">
        <v>1367</v>
      </c>
      <c r="B568" t="s">
        <v>1790</v>
      </c>
      <c r="C568">
        <v>-24.633889006</v>
      </c>
      <c r="D568">
        <v>148.121388946</v>
      </c>
      <c r="E568">
        <v>689</v>
      </c>
      <c r="F568">
        <v>16</v>
      </c>
      <c r="G568">
        <v>1</v>
      </c>
      <c r="H568">
        <v>1108</v>
      </c>
      <c r="I568">
        <v>1.9</v>
      </c>
      <c r="J568">
        <v>0.2</v>
      </c>
      <c r="K568">
        <v>11</v>
      </c>
      <c r="L568" s="39">
        <f t="shared" si="20"/>
        <v>6.25</v>
      </c>
      <c r="M568" s="33">
        <f t="shared" si="19"/>
        <v>0.87111111111111128</v>
      </c>
    </row>
    <row r="569" spans="1:13" x14ac:dyDescent="0.2">
      <c r="A569" t="s">
        <v>1368</v>
      </c>
      <c r="B569" t="s">
        <v>1790</v>
      </c>
      <c r="C569">
        <v>-24.618611227999999</v>
      </c>
      <c r="D569">
        <v>151.19361119300001</v>
      </c>
      <c r="E569">
        <v>553</v>
      </c>
      <c r="F569">
        <v>21</v>
      </c>
      <c r="G569">
        <v>2</v>
      </c>
      <c r="H569">
        <v>703</v>
      </c>
      <c r="I569">
        <v>1.7</v>
      </c>
      <c r="J569">
        <v>0.2</v>
      </c>
      <c r="K569">
        <v>11</v>
      </c>
      <c r="L569" s="39">
        <f t="shared" si="20"/>
        <v>9.5238095238095237</v>
      </c>
      <c r="M569" s="33">
        <f t="shared" si="19"/>
        <v>1.7422222222222226</v>
      </c>
    </row>
    <row r="570" spans="1:13" x14ac:dyDescent="0.2">
      <c r="A570" t="s">
        <v>69</v>
      </c>
      <c r="B570" t="s">
        <v>1790</v>
      </c>
      <c r="C570">
        <v>-24.617777895</v>
      </c>
      <c r="D570">
        <v>148.06805561199999</v>
      </c>
      <c r="E570">
        <v>753</v>
      </c>
      <c r="F570">
        <v>12</v>
      </c>
      <c r="G570">
        <v>1</v>
      </c>
      <c r="H570">
        <v>1230</v>
      </c>
      <c r="I570">
        <v>2.7</v>
      </c>
      <c r="J570">
        <v>0.3</v>
      </c>
      <c r="K570">
        <v>6</v>
      </c>
      <c r="L570" s="39">
        <f t="shared" si="20"/>
        <v>8.3333333333333321</v>
      </c>
      <c r="M570" s="33">
        <f t="shared" si="19"/>
        <v>0.87111111111111128</v>
      </c>
    </row>
    <row r="571" spans="1:13" x14ac:dyDescent="0.2">
      <c r="A571" t="s">
        <v>1369</v>
      </c>
      <c r="B571" t="s">
        <v>1790</v>
      </c>
      <c r="C571">
        <v>-24.616944561</v>
      </c>
      <c r="D571">
        <v>148.07583339000001</v>
      </c>
      <c r="E571">
        <v>738</v>
      </c>
      <c r="F571">
        <v>15</v>
      </c>
      <c r="G571">
        <v>2</v>
      </c>
      <c r="H571">
        <v>1589</v>
      </c>
      <c r="I571">
        <v>4.0999999999999996</v>
      </c>
      <c r="J571">
        <v>0.5</v>
      </c>
      <c r="K571">
        <v>5</v>
      </c>
      <c r="L571" s="39">
        <f t="shared" si="20"/>
        <v>13.333333333333334</v>
      </c>
      <c r="M571" s="33">
        <f t="shared" si="19"/>
        <v>1.7422222222222226</v>
      </c>
    </row>
    <row r="572" spans="1:13" x14ac:dyDescent="0.2">
      <c r="A572" t="s">
        <v>1370</v>
      </c>
      <c r="B572" t="s">
        <v>1790</v>
      </c>
      <c r="C572">
        <v>-24.614444560999999</v>
      </c>
      <c r="D572">
        <v>151.17277785900001</v>
      </c>
      <c r="E572">
        <v>611</v>
      </c>
      <c r="F572">
        <v>9</v>
      </c>
      <c r="G572">
        <v>1</v>
      </c>
      <c r="H572">
        <v>1458</v>
      </c>
      <c r="I572">
        <v>2.5</v>
      </c>
      <c r="J572">
        <v>0.2</v>
      </c>
      <c r="K572">
        <v>7</v>
      </c>
      <c r="L572" s="39">
        <f t="shared" si="20"/>
        <v>11.111111111111111</v>
      </c>
      <c r="M572" s="33">
        <f t="shared" si="19"/>
        <v>0.87111111111111128</v>
      </c>
    </row>
    <row r="573" spans="1:13" x14ac:dyDescent="0.2">
      <c r="A573" t="s">
        <v>1371</v>
      </c>
      <c r="B573" t="s">
        <v>1790</v>
      </c>
      <c r="C573">
        <v>-24.608055671999999</v>
      </c>
      <c r="D573">
        <v>151.180555637</v>
      </c>
      <c r="E573">
        <v>620</v>
      </c>
      <c r="F573">
        <v>12</v>
      </c>
      <c r="G573">
        <v>3</v>
      </c>
      <c r="H573">
        <v>1713</v>
      </c>
      <c r="I573">
        <v>5.2</v>
      </c>
      <c r="J573">
        <v>0.8</v>
      </c>
      <c r="K573">
        <v>3</v>
      </c>
      <c r="L573" s="39">
        <f t="shared" si="20"/>
        <v>25</v>
      </c>
      <c r="M573" s="33">
        <f t="shared" si="19"/>
        <v>2.6133333333333333</v>
      </c>
    </row>
    <row r="574" spans="1:13" x14ac:dyDescent="0.2">
      <c r="A574" t="s">
        <v>1372</v>
      </c>
      <c r="B574" t="s">
        <v>1790</v>
      </c>
      <c r="C574">
        <v>-24.606389006000001</v>
      </c>
      <c r="D574">
        <v>151.16555563700001</v>
      </c>
      <c r="E574">
        <v>630</v>
      </c>
      <c r="F574">
        <v>15</v>
      </c>
      <c r="G574">
        <v>3</v>
      </c>
      <c r="H574">
        <v>1273</v>
      </c>
      <c r="I574">
        <v>2.7</v>
      </c>
      <c r="J574">
        <v>0.3</v>
      </c>
      <c r="K574">
        <v>10</v>
      </c>
      <c r="L574" s="39">
        <f t="shared" si="20"/>
        <v>20</v>
      </c>
      <c r="M574" s="33">
        <f t="shared" si="19"/>
        <v>2.6133333333333333</v>
      </c>
    </row>
    <row r="575" spans="1:13" x14ac:dyDescent="0.2">
      <c r="A575" t="s">
        <v>1373</v>
      </c>
      <c r="B575" t="s">
        <v>1790</v>
      </c>
      <c r="C575">
        <v>-24.605555672000001</v>
      </c>
      <c r="D575">
        <v>151.18611119299999</v>
      </c>
      <c r="E575">
        <v>585</v>
      </c>
      <c r="F575">
        <v>19</v>
      </c>
      <c r="G575">
        <v>2</v>
      </c>
      <c r="H575">
        <v>1331</v>
      </c>
      <c r="I575">
        <v>1.6</v>
      </c>
      <c r="J575">
        <v>0.1</v>
      </c>
      <c r="K575">
        <v>27</v>
      </c>
      <c r="L575" s="39">
        <f t="shared" si="20"/>
        <v>10.526315789473683</v>
      </c>
      <c r="M575" s="33">
        <f t="shared" si="19"/>
        <v>1.7422222222222226</v>
      </c>
    </row>
    <row r="576" spans="1:13" x14ac:dyDescent="0.2">
      <c r="A576" t="s">
        <v>1374</v>
      </c>
      <c r="B576" t="s">
        <v>1790</v>
      </c>
      <c r="C576">
        <v>-24.603611227999998</v>
      </c>
      <c r="D576">
        <v>151.177222304</v>
      </c>
      <c r="E576">
        <v>599</v>
      </c>
      <c r="F576">
        <v>12</v>
      </c>
      <c r="G576">
        <v>2</v>
      </c>
      <c r="H576">
        <v>929</v>
      </c>
      <c r="I576">
        <v>2.5</v>
      </c>
      <c r="J576">
        <v>0.3</v>
      </c>
      <c r="K576">
        <v>7</v>
      </c>
      <c r="L576" s="39">
        <f t="shared" si="20"/>
        <v>16.666666666666664</v>
      </c>
      <c r="M576" s="33">
        <f t="shared" si="19"/>
        <v>1.7422222222222226</v>
      </c>
    </row>
    <row r="577" spans="1:13" x14ac:dyDescent="0.2">
      <c r="A577" t="s">
        <v>1375</v>
      </c>
      <c r="B577" t="s">
        <v>1790</v>
      </c>
      <c r="C577">
        <v>-24.578333449999999</v>
      </c>
      <c r="D577">
        <v>151.183055637</v>
      </c>
      <c r="E577">
        <v>616</v>
      </c>
      <c r="F577">
        <v>13</v>
      </c>
      <c r="G577">
        <v>1</v>
      </c>
      <c r="H577">
        <v>524</v>
      </c>
      <c r="I577">
        <v>1.2</v>
      </c>
      <c r="J577">
        <v>0.1</v>
      </c>
      <c r="K577">
        <v>13</v>
      </c>
      <c r="L577" s="39">
        <f t="shared" si="20"/>
        <v>7.6923076923076925</v>
      </c>
      <c r="M577" s="33">
        <f t="shared" si="19"/>
        <v>0.87111111111111128</v>
      </c>
    </row>
    <row r="578" spans="1:13" x14ac:dyDescent="0.2">
      <c r="A578" t="s">
        <v>1376</v>
      </c>
      <c r="B578" t="s">
        <v>1790</v>
      </c>
      <c r="C578">
        <v>-24.566944561</v>
      </c>
      <c r="D578">
        <v>151.15916674799999</v>
      </c>
      <c r="E578">
        <v>620</v>
      </c>
      <c r="F578">
        <v>18</v>
      </c>
      <c r="G578">
        <v>4</v>
      </c>
      <c r="H578">
        <v>1942</v>
      </c>
      <c r="I578">
        <v>5</v>
      </c>
      <c r="J578">
        <v>0.6</v>
      </c>
      <c r="K578">
        <v>6</v>
      </c>
      <c r="L578" s="39">
        <f t="shared" si="20"/>
        <v>22.222222222222221</v>
      </c>
      <c r="M578" s="33">
        <f t="shared" si="19"/>
        <v>3.4844444444444451</v>
      </c>
    </row>
    <row r="579" spans="1:13" x14ac:dyDescent="0.2">
      <c r="A579" t="s">
        <v>1377</v>
      </c>
      <c r="B579" t="s">
        <v>1790</v>
      </c>
      <c r="C579">
        <v>-24.552777893999998</v>
      </c>
      <c r="D579">
        <v>148.16388894599999</v>
      </c>
      <c r="E579">
        <v>668</v>
      </c>
      <c r="F579">
        <v>10</v>
      </c>
      <c r="G579">
        <v>2</v>
      </c>
      <c r="H579">
        <v>2284</v>
      </c>
      <c r="I579">
        <v>5.4</v>
      </c>
      <c r="J579">
        <v>0.6</v>
      </c>
      <c r="K579">
        <v>3</v>
      </c>
      <c r="L579" s="39">
        <f t="shared" si="20"/>
        <v>20</v>
      </c>
      <c r="M579" s="33">
        <f t="shared" si="19"/>
        <v>1.7422222222222226</v>
      </c>
    </row>
    <row r="580" spans="1:13" x14ac:dyDescent="0.2">
      <c r="A580" t="s">
        <v>1378</v>
      </c>
      <c r="B580" t="s">
        <v>1790</v>
      </c>
      <c r="C580">
        <v>-24.552500116000001</v>
      </c>
      <c r="D580">
        <v>148.21361116899999</v>
      </c>
      <c r="E580">
        <v>605</v>
      </c>
      <c r="F580">
        <v>11</v>
      </c>
      <c r="G580">
        <v>1</v>
      </c>
      <c r="H580">
        <v>1114</v>
      </c>
      <c r="I580">
        <v>1.7</v>
      </c>
      <c r="J580">
        <v>0.1</v>
      </c>
      <c r="K580">
        <v>8</v>
      </c>
      <c r="L580" s="39">
        <f t="shared" si="20"/>
        <v>9.0909090909090917</v>
      </c>
      <c r="M580" s="33">
        <f t="shared" si="19"/>
        <v>0.87111111111111128</v>
      </c>
    </row>
    <row r="581" spans="1:13" x14ac:dyDescent="0.2">
      <c r="A581" t="s">
        <v>1379</v>
      </c>
      <c r="B581" t="s">
        <v>1790</v>
      </c>
      <c r="C581">
        <v>-24.550833449999999</v>
      </c>
      <c r="D581">
        <v>151.21722230399999</v>
      </c>
      <c r="E581">
        <v>540</v>
      </c>
      <c r="F581">
        <v>9</v>
      </c>
      <c r="G581">
        <v>1</v>
      </c>
      <c r="H581">
        <v>665</v>
      </c>
      <c r="I581">
        <v>2.1</v>
      </c>
      <c r="J581">
        <v>0.3</v>
      </c>
      <c r="K581">
        <v>4</v>
      </c>
      <c r="L581" s="39">
        <f t="shared" si="20"/>
        <v>11.111111111111111</v>
      </c>
      <c r="M581" s="33">
        <f t="shared" si="19"/>
        <v>0.87111111111111128</v>
      </c>
    </row>
    <row r="582" spans="1:13" x14ac:dyDescent="0.2">
      <c r="A582" t="s">
        <v>1380</v>
      </c>
      <c r="B582" t="s">
        <v>1790</v>
      </c>
      <c r="C582">
        <v>-24.550555672000002</v>
      </c>
      <c r="D582">
        <v>151.209722304</v>
      </c>
      <c r="E582">
        <v>556</v>
      </c>
      <c r="F582">
        <v>16</v>
      </c>
      <c r="G582">
        <v>2</v>
      </c>
      <c r="H582">
        <v>1670</v>
      </c>
      <c r="I582">
        <v>3.2</v>
      </c>
      <c r="J582">
        <v>0.3</v>
      </c>
      <c r="K582">
        <v>7</v>
      </c>
      <c r="L582" s="39">
        <f t="shared" si="20"/>
        <v>12.5</v>
      </c>
      <c r="M582" s="33">
        <f t="shared" si="19"/>
        <v>1.7422222222222226</v>
      </c>
    </row>
    <row r="583" spans="1:13" x14ac:dyDescent="0.2">
      <c r="A583" t="s">
        <v>1381</v>
      </c>
      <c r="B583" t="s">
        <v>1790</v>
      </c>
      <c r="C583">
        <v>-24.548611226999999</v>
      </c>
      <c r="D583">
        <v>151.21611119299999</v>
      </c>
      <c r="E583">
        <v>552</v>
      </c>
      <c r="F583">
        <v>15</v>
      </c>
      <c r="G583">
        <v>2</v>
      </c>
      <c r="H583">
        <v>640</v>
      </c>
      <c r="I583">
        <v>1.6</v>
      </c>
      <c r="J583">
        <v>0.2</v>
      </c>
      <c r="K583">
        <v>11</v>
      </c>
      <c r="L583" s="39">
        <f t="shared" si="20"/>
        <v>13.333333333333334</v>
      </c>
      <c r="M583" s="33">
        <f t="shared" si="19"/>
        <v>1.7422222222222226</v>
      </c>
    </row>
    <row r="584" spans="1:13" x14ac:dyDescent="0.2">
      <c r="A584" t="s">
        <v>1382</v>
      </c>
      <c r="B584" t="s">
        <v>1790</v>
      </c>
      <c r="C584">
        <v>-24.548333450000001</v>
      </c>
      <c r="D584">
        <v>151.176666748</v>
      </c>
      <c r="E584">
        <v>542</v>
      </c>
      <c r="F584">
        <v>10</v>
      </c>
      <c r="G584">
        <v>1</v>
      </c>
      <c r="H584">
        <v>1264</v>
      </c>
      <c r="I584">
        <v>2.4</v>
      </c>
      <c r="J584">
        <v>0.2</v>
      </c>
      <c r="K584">
        <v>7</v>
      </c>
      <c r="L584" s="39">
        <f t="shared" si="20"/>
        <v>10</v>
      </c>
      <c r="M584" s="33">
        <f t="shared" si="19"/>
        <v>0.87111111111111128</v>
      </c>
    </row>
    <row r="585" spans="1:13" x14ac:dyDescent="0.2">
      <c r="A585" t="s">
        <v>1383</v>
      </c>
      <c r="B585" t="s">
        <v>1790</v>
      </c>
      <c r="C585">
        <v>-24.544444560999999</v>
      </c>
      <c r="D585">
        <v>148.177777835</v>
      </c>
      <c r="E585">
        <v>646</v>
      </c>
      <c r="F585">
        <v>10</v>
      </c>
      <c r="G585">
        <v>1</v>
      </c>
      <c r="H585">
        <v>815</v>
      </c>
      <c r="I585">
        <v>1.5</v>
      </c>
      <c r="J585">
        <v>0.1</v>
      </c>
      <c r="K585">
        <v>8</v>
      </c>
      <c r="L585" s="39">
        <f t="shared" si="20"/>
        <v>10</v>
      </c>
      <c r="M585" s="33">
        <f t="shared" si="19"/>
        <v>0.87111111111111128</v>
      </c>
    </row>
    <row r="586" spans="1:13" x14ac:dyDescent="0.2">
      <c r="A586" t="s">
        <v>1384</v>
      </c>
      <c r="B586" t="s">
        <v>1790</v>
      </c>
      <c r="C586">
        <v>-24.543055672000001</v>
      </c>
      <c r="D586">
        <v>151.19222230400001</v>
      </c>
      <c r="E586">
        <v>583</v>
      </c>
      <c r="F586">
        <v>14</v>
      </c>
      <c r="G586">
        <v>5</v>
      </c>
      <c r="H586">
        <v>1924</v>
      </c>
      <c r="I586">
        <v>7.5</v>
      </c>
      <c r="J586">
        <v>1.5</v>
      </c>
      <c r="K586">
        <v>3</v>
      </c>
      <c r="L586" s="39">
        <f t="shared" si="20"/>
        <v>35.714285714285715</v>
      </c>
      <c r="M586" s="33">
        <f t="shared" ref="M586:M649" si="21">G586*9.8*400/3600*80%</f>
        <v>4.3555555555555561</v>
      </c>
    </row>
    <row r="587" spans="1:13" x14ac:dyDescent="0.2">
      <c r="A587" t="s">
        <v>1385</v>
      </c>
      <c r="B587" t="s">
        <v>1790</v>
      </c>
      <c r="C587">
        <v>-24.542777894</v>
      </c>
      <c r="D587">
        <v>151.204722304</v>
      </c>
      <c r="E587">
        <v>568</v>
      </c>
      <c r="F587">
        <v>15</v>
      </c>
      <c r="G587">
        <v>2</v>
      </c>
      <c r="H587">
        <v>1797</v>
      </c>
      <c r="I587">
        <v>3.7</v>
      </c>
      <c r="J587">
        <v>0.4</v>
      </c>
      <c r="K587">
        <v>7</v>
      </c>
      <c r="L587" s="39">
        <f t="shared" ref="L587:L650" si="22">G587/F587*100</f>
        <v>13.333333333333334</v>
      </c>
      <c r="M587" s="33">
        <f t="shared" si="21"/>
        <v>1.7422222222222226</v>
      </c>
    </row>
    <row r="588" spans="1:13" x14ac:dyDescent="0.2">
      <c r="A588" t="s">
        <v>1386</v>
      </c>
      <c r="B588" t="s">
        <v>1790</v>
      </c>
      <c r="C588">
        <v>-24.537777894000001</v>
      </c>
      <c r="D588">
        <v>151.20138897000001</v>
      </c>
      <c r="E588">
        <v>567</v>
      </c>
      <c r="F588">
        <v>35</v>
      </c>
      <c r="G588">
        <v>8</v>
      </c>
      <c r="H588">
        <v>2978</v>
      </c>
      <c r="I588">
        <v>7.2</v>
      </c>
      <c r="J588">
        <v>0.9</v>
      </c>
      <c r="K588">
        <v>9</v>
      </c>
      <c r="L588" s="39">
        <f t="shared" si="22"/>
        <v>22.857142857142858</v>
      </c>
      <c r="M588" s="33">
        <f t="shared" si="21"/>
        <v>6.9688888888888902</v>
      </c>
    </row>
    <row r="589" spans="1:13" x14ac:dyDescent="0.2">
      <c r="A589" t="s">
        <v>1387</v>
      </c>
      <c r="B589" t="s">
        <v>1790</v>
      </c>
      <c r="C589">
        <v>-24.535277894</v>
      </c>
      <c r="D589">
        <v>151.21444452599999</v>
      </c>
      <c r="E589">
        <v>570</v>
      </c>
      <c r="F589">
        <v>18</v>
      </c>
      <c r="G589">
        <v>4</v>
      </c>
      <c r="H589">
        <v>2071</v>
      </c>
      <c r="I589">
        <v>6.6</v>
      </c>
      <c r="J589">
        <v>1</v>
      </c>
      <c r="K589">
        <v>4</v>
      </c>
      <c r="L589" s="39">
        <f t="shared" si="22"/>
        <v>22.222222222222221</v>
      </c>
      <c r="M589" s="33">
        <f t="shared" si="21"/>
        <v>3.4844444444444451</v>
      </c>
    </row>
    <row r="590" spans="1:13" x14ac:dyDescent="0.2">
      <c r="A590" t="s">
        <v>1388</v>
      </c>
      <c r="B590" t="s">
        <v>1790</v>
      </c>
      <c r="C590">
        <v>-24.513889004999999</v>
      </c>
      <c r="D590">
        <v>151.467222306</v>
      </c>
      <c r="E590">
        <v>520</v>
      </c>
      <c r="F590">
        <v>15</v>
      </c>
      <c r="G590">
        <v>2</v>
      </c>
      <c r="H590">
        <v>876</v>
      </c>
      <c r="I590">
        <v>2.6</v>
      </c>
      <c r="J590">
        <v>0.4</v>
      </c>
      <c r="K590">
        <v>6</v>
      </c>
      <c r="L590" s="39">
        <f t="shared" si="22"/>
        <v>13.333333333333334</v>
      </c>
      <c r="M590" s="33">
        <f t="shared" si="21"/>
        <v>1.7422222222222226</v>
      </c>
    </row>
    <row r="591" spans="1:13" x14ac:dyDescent="0.2">
      <c r="A591" t="s">
        <v>1389</v>
      </c>
      <c r="B591" t="s">
        <v>1790</v>
      </c>
      <c r="C591">
        <v>-24.505555672</v>
      </c>
      <c r="D591">
        <v>151.466944528</v>
      </c>
      <c r="E591">
        <v>497</v>
      </c>
      <c r="F591">
        <v>36</v>
      </c>
      <c r="G591">
        <v>5</v>
      </c>
      <c r="H591">
        <v>1996</v>
      </c>
      <c r="I591">
        <v>3.1</v>
      </c>
      <c r="J591">
        <v>0.2</v>
      </c>
      <c r="K591">
        <v>21</v>
      </c>
      <c r="L591" s="39">
        <f t="shared" si="22"/>
        <v>13.888888888888889</v>
      </c>
      <c r="M591" s="33">
        <f t="shared" si="21"/>
        <v>4.3555555555555561</v>
      </c>
    </row>
    <row r="592" spans="1:13" x14ac:dyDescent="0.2">
      <c r="A592" t="s">
        <v>1390</v>
      </c>
      <c r="B592" t="s">
        <v>1790</v>
      </c>
      <c r="C592">
        <v>-24.475833449</v>
      </c>
      <c r="D592">
        <v>151.15638896999999</v>
      </c>
      <c r="E592">
        <v>560</v>
      </c>
      <c r="F592">
        <v>19</v>
      </c>
      <c r="G592">
        <v>3</v>
      </c>
      <c r="H592">
        <v>341</v>
      </c>
      <c r="I592">
        <v>1</v>
      </c>
      <c r="J592">
        <v>0.1</v>
      </c>
      <c r="K592">
        <v>20</v>
      </c>
      <c r="L592" s="39">
        <f t="shared" si="22"/>
        <v>15.789473684210526</v>
      </c>
      <c r="M592" s="33">
        <f t="shared" si="21"/>
        <v>2.6133333333333333</v>
      </c>
    </row>
    <row r="593" spans="1:13" x14ac:dyDescent="0.2">
      <c r="A593" t="s">
        <v>1391</v>
      </c>
      <c r="B593" t="s">
        <v>1790</v>
      </c>
      <c r="C593">
        <v>-24.465833449000002</v>
      </c>
      <c r="D593">
        <v>151.13638897000001</v>
      </c>
      <c r="E593">
        <v>531</v>
      </c>
      <c r="F593">
        <v>42</v>
      </c>
      <c r="G593">
        <v>6</v>
      </c>
      <c r="H593">
        <v>638</v>
      </c>
      <c r="I593">
        <v>1.2</v>
      </c>
      <c r="J593">
        <v>0.1</v>
      </c>
      <c r="K593">
        <v>66</v>
      </c>
      <c r="L593" s="39">
        <f t="shared" si="22"/>
        <v>14.285714285714285</v>
      </c>
      <c r="M593" s="33">
        <f t="shared" si="21"/>
        <v>5.2266666666666666</v>
      </c>
    </row>
    <row r="594" spans="1:13" x14ac:dyDescent="0.2">
      <c r="A594" t="s">
        <v>1392</v>
      </c>
      <c r="B594" t="s">
        <v>1790</v>
      </c>
      <c r="C594">
        <v>-24.414166781999999</v>
      </c>
      <c r="D594">
        <v>151.42638897200001</v>
      </c>
      <c r="E594">
        <v>573</v>
      </c>
      <c r="F594">
        <v>12</v>
      </c>
      <c r="G594">
        <v>2</v>
      </c>
      <c r="H594">
        <v>1690</v>
      </c>
      <c r="I594">
        <v>3.4</v>
      </c>
      <c r="J594">
        <v>0.3</v>
      </c>
      <c r="K594">
        <v>7</v>
      </c>
      <c r="L594" s="39">
        <f t="shared" si="22"/>
        <v>16.666666666666664</v>
      </c>
      <c r="M594" s="33">
        <f t="shared" si="21"/>
        <v>1.7422222222222226</v>
      </c>
    </row>
    <row r="595" spans="1:13" x14ac:dyDescent="0.2">
      <c r="A595" t="s">
        <v>1393</v>
      </c>
      <c r="B595" t="s">
        <v>1790</v>
      </c>
      <c r="C595">
        <v>-24.398055671000002</v>
      </c>
      <c r="D595">
        <v>151.41861119399999</v>
      </c>
      <c r="E595">
        <v>630</v>
      </c>
      <c r="F595">
        <v>11</v>
      </c>
      <c r="G595">
        <v>2</v>
      </c>
      <c r="H595">
        <v>1132</v>
      </c>
      <c r="I595">
        <v>3.6</v>
      </c>
      <c r="J595">
        <v>0.6</v>
      </c>
      <c r="K595">
        <v>4</v>
      </c>
      <c r="L595" s="39">
        <f t="shared" si="22"/>
        <v>18.181818181818183</v>
      </c>
      <c r="M595" s="33">
        <f t="shared" si="21"/>
        <v>1.7422222222222226</v>
      </c>
    </row>
    <row r="596" spans="1:13" x14ac:dyDescent="0.2">
      <c r="A596" t="s">
        <v>1394</v>
      </c>
      <c r="B596" t="s">
        <v>1790</v>
      </c>
      <c r="C596">
        <v>-24.284444559000001</v>
      </c>
      <c r="D596">
        <v>150.90888896800001</v>
      </c>
      <c r="E596">
        <v>572</v>
      </c>
      <c r="F596">
        <v>17</v>
      </c>
      <c r="G596">
        <v>3</v>
      </c>
      <c r="H596">
        <v>1272</v>
      </c>
      <c r="I596">
        <v>4.7</v>
      </c>
      <c r="J596">
        <v>0.9</v>
      </c>
      <c r="K596">
        <v>4</v>
      </c>
      <c r="L596" s="39">
        <f t="shared" si="22"/>
        <v>17.647058823529413</v>
      </c>
      <c r="M596" s="33">
        <f t="shared" si="21"/>
        <v>2.6133333333333333</v>
      </c>
    </row>
    <row r="597" spans="1:13" x14ac:dyDescent="0.2">
      <c r="A597" t="s">
        <v>1395</v>
      </c>
      <c r="B597" t="s">
        <v>1790</v>
      </c>
      <c r="C597">
        <v>-24.256666781</v>
      </c>
      <c r="D597">
        <v>150.87972230099999</v>
      </c>
      <c r="E597">
        <v>572</v>
      </c>
      <c r="F597">
        <v>12</v>
      </c>
      <c r="G597">
        <v>2</v>
      </c>
      <c r="H597">
        <v>1625</v>
      </c>
      <c r="I597">
        <v>2.9</v>
      </c>
      <c r="J597">
        <v>0.3</v>
      </c>
      <c r="K597">
        <v>9</v>
      </c>
      <c r="L597" s="39">
        <f t="shared" si="22"/>
        <v>16.666666666666664</v>
      </c>
      <c r="M597" s="33">
        <f t="shared" si="21"/>
        <v>1.7422222222222226</v>
      </c>
    </row>
    <row r="598" spans="1:13" x14ac:dyDescent="0.2">
      <c r="A598" t="s">
        <v>1396</v>
      </c>
      <c r="B598" t="s">
        <v>1790</v>
      </c>
      <c r="C598">
        <v>-24.251111224999999</v>
      </c>
      <c r="D598">
        <v>150.87277785699999</v>
      </c>
      <c r="E598">
        <v>510</v>
      </c>
      <c r="F598">
        <v>93</v>
      </c>
      <c r="G598">
        <v>13</v>
      </c>
      <c r="H598">
        <v>1465</v>
      </c>
      <c r="I598">
        <v>3.3</v>
      </c>
      <c r="J598">
        <v>0.4</v>
      </c>
      <c r="K598">
        <v>35</v>
      </c>
      <c r="L598" s="39">
        <f t="shared" si="22"/>
        <v>13.978494623655912</v>
      </c>
      <c r="M598" s="33">
        <f t="shared" si="21"/>
        <v>11.324444444444445</v>
      </c>
    </row>
    <row r="599" spans="1:13" x14ac:dyDescent="0.2">
      <c r="A599" t="s">
        <v>1397</v>
      </c>
      <c r="B599" t="s">
        <v>1790</v>
      </c>
      <c r="C599">
        <v>-24.246389003000001</v>
      </c>
      <c r="D599">
        <v>150.85611119000001</v>
      </c>
      <c r="E599">
        <v>522</v>
      </c>
      <c r="F599">
        <v>13</v>
      </c>
      <c r="G599">
        <v>2</v>
      </c>
      <c r="H599">
        <v>1138</v>
      </c>
      <c r="I599">
        <v>3.1</v>
      </c>
      <c r="J599">
        <v>0.4</v>
      </c>
      <c r="K599">
        <v>6</v>
      </c>
      <c r="L599" s="39">
        <f t="shared" si="22"/>
        <v>15.384615384615385</v>
      </c>
      <c r="M599" s="33">
        <f t="shared" si="21"/>
        <v>1.7422222222222226</v>
      </c>
    </row>
    <row r="600" spans="1:13" x14ac:dyDescent="0.2">
      <c r="A600" t="s">
        <v>1398</v>
      </c>
      <c r="B600" t="s">
        <v>1790</v>
      </c>
      <c r="C600">
        <v>-24.204166780000001</v>
      </c>
      <c r="D600">
        <v>150.79916674500001</v>
      </c>
      <c r="E600">
        <v>629</v>
      </c>
      <c r="F600">
        <v>15</v>
      </c>
      <c r="G600">
        <v>2</v>
      </c>
      <c r="H600">
        <v>1050</v>
      </c>
      <c r="I600">
        <v>2.9</v>
      </c>
      <c r="J600">
        <v>0.4</v>
      </c>
      <c r="K600">
        <v>6</v>
      </c>
      <c r="L600" s="39">
        <f t="shared" si="22"/>
        <v>13.333333333333334</v>
      </c>
      <c r="M600" s="33">
        <f t="shared" si="21"/>
        <v>1.7422222222222226</v>
      </c>
    </row>
    <row r="601" spans="1:13" x14ac:dyDescent="0.2">
      <c r="A601" t="s">
        <v>71</v>
      </c>
      <c r="B601" t="s">
        <v>1790</v>
      </c>
      <c r="C601">
        <v>-24.168055669000001</v>
      </c>
      <c r="D601">
        <v>150.78972230100001</v>
      </c>
      <c r="E601">
        <v>461</v>
      </c>
      <c r="F601">
        <v>34</v>
      </c>
      <c r="G601">
        <v>5</v>
      </c>
      <c r="H601">
        <v>1958</v>
      </c>
      <c r="I601">
        <v>3.8</v>
      </c>
      <c r="J601">
        <v>0.4</v>
      </c>
      <c r="K601">
        <v>14</v>
      </c>
      <c r="L601" s="39">
        <f t="shared" si="22"/>
        <v>14.705882352941178</v>
      </c>
      <c r="M601" s="33">
        <f t="shared" si="21"/>
        <v>4.3555555555555561</v>
      </c>
    </row>
    <row r="602" spans="1:13" x14ac:dyDescent="0.2">
      <c r="A602" t="s">
        <v>1399</v>
      </c>
      <c r="B602" t="s">
        <v>1790</v>
      </c>
      <c r="C602">
        <v>-24.082500112999998</v>
      </c>
      <c r="D602">
        <v>150.636111188</v>
      </c>
      <c r="E602">
        <v>601</v>
      </c>
      <c r="F602">
        <v>10</v>
      </c>
      <c r="G602">
        <v>2</v>
      </c>
      <c r="H602">
        <v>1515</v>
      </c>
      <c r="I602">
        <v>3.4</v>
      </c>
      <c r="J602">
        <v>0.4</v>
      </c>
      <c r="K602">
        <v>5</v>
      </c>
      <c r="L602" s="39">
        <f t="shared" si="22"/>
        <v>20</v>
      </c>
      <c r="M602" s="33">
        <f t="shared" si="21"/>
        <v>1.7422222222222226</v>
      </c>
    </row>
    <row r="603" spans="1:13" x14ac:dyDescent="0.2">
      <c r="A603" t="s">
        <v>1400</v>
      </c>
      <c r="B603" t="s">
        <v>1790</v>
      </c>
      <c r="C603">
        <v>-24.020555668</v>
      </c>
      <c r="D603">
        <v>149.17027784300001</v>
      </c>
      <c r="E603">
        <v>540</v>
      </c>
      <c r="F603">
        <v>10</v>
      </c>
      <c r="G603">
        <v>2</v>
      </c>
      <c r="H603">
        <v>1119</v>
      </c>
      <c r="I603">
        <v>3.6</v>
      </c>
      <c r="J603">
        <v>0.6</v>
      </c>
      <c r="K603">
        <v>4</v>
      </c>
      <c r="L603" s="39">
        <f t="shared" si="22"/>
        <v>20</v>
      </c>
      <c r="M603" s="33">
        <f t="shared" si="21"/>
        <v>1.7422222222222226</v>
      </c>
    </row>
    <row r="604" spans="1:13" x14ac:dyDescent="0.2">
      <c r="A604" t="s">
        <v>1401</v>
      </c>
      <c r="B604" t="s">
        <v>1790</v>
      </c>
      <c r="C604">
        <v>-23.968333444999999</v>
      </c>
      <c r="D604">
        <v>149.169722288</v>
      </c>
      <c r="E604">
        <v>517</v>
      </c>
      <c r="F604">
        <v>20</v>
      </c>
      <c r="G604">
        <v>3</v>
      </c>
      <c r="H604">
        <v>1160</v>
      </c>
      <c r="I604">
        <v>3</v>
      </c>
      <c r="J604">
        <v>0.4</v>
      </c>
      <c r="K604">
        <v>7</v>
      </c>
      <c r="L604" s="39">
        <f t="shared" si="22"/>
        <v>15</v>
      </c>
      <c r="M604" s="33">
        <f t="shared" si="21"/>
        <v>2.6133333333333333</v>
      </c>
    </row>
    <row r="605" spans="1:13" x14ac:dyDescent="0.2">
      <c r="A605" t="s">
        <v>1402</v>
      </c>
      <c r="B605" t="s">
        <v>1790</v>
      </c>
      <c r="C605">
        <v>-23.956944556</v>
      </c>
      <c r="D605">
        <v>149.17027784300001</v>
      </c>
      <c r="E605">
        <v>507</v>
      </c>
      <c r="F605">
        <v>10</v>
      </c>
      <c r="G605">
        <v>1</v>
      </c>
      <c r="H605">
        <v>906</v>
      </c>
      <c r="I605">
        <v>2.5</v>
      </c>
      <c r="J605">
        <v>0.3</v>
      </c>
      <c r="K605">
        <v>5</v>
      </c>
      <c r="L605" s="39">
        <f t="shared" si="22"/>
        <v>10</v>
      </c>
      <c r="M605" s="33">
        <f t="shared" si="21"/>
        <v>0.87111111111111128</v>
      </c>
    </row>
    <row r="606" spans="1:13" x14ac:dyDescent="0.2">
      <c r="A606" t="s">
        <v>1403</v>
      </c>
      <c r="B606" t="s">
        <v>1790</v>
      </c>
      <c r="C606">
        <v>-23.892777889000001</v>
      </c>
      <c r="D606">
        <v>149.01666673099999</v>
      </c>
      <c r="E606">
        <v>641</v>
      </c>
      <c r="F606">
        <v>25</v>
      </c>
      <c r="G606">
        <v>4</v>
      </c>
      <c r="H606">
        <v>754</v>
      </c>
      <c r="I606">
        <v>2.4</v>
      </c>
      <c r="J606">
        <v>0.4</v>
      </c>
      <c r="K606">
        <v>12</v>
      </c>
      <c r="L606" s="39">
        <f t="shared" si="22"/>
        <v>16</v>
      </c>
      <c r="M606" s="33">
        <f t="shared" si="21"/>
        <v>3.4844444444444451</v>
      </c>
    </row>
    <row r="607" spans="1:13" x14ac:dyDescent="0.2">
      <c r="A607" t="s">
        <v>1404</v>
      </c>
      <c r="B607" t="s">
        <v>1790</v>
      </c>
      <c r="C607">
        <v>-23.823055665999998</v>
      </c>
      <c r="D607">
        <v>150.59250007700001</v>
      </c>
      <c r="E607">
        <v>388</v>
      </c>
      <c r="F607">
        <v>16</v>
      </c>
      <c r="G607">
        <v>3</v>
      </c>
      <c r="H607">
        <v>701</v>
      </c>
      <c r="I607">
        <v>1.9</v>
      </c>
      <c r="J607">
        <v>0.3</v>
      </c>
      <c r="K607">
        <v>11</v>
      </c>
      <c r="L607" s="39">
        <f t="shared" si="22"/>
        <v>18.75</v>
      </c>
      <c r="M607" s="33">
        <f t="shared" si="21"/>
        <v>2.6133333333333333</v>
      </c>
    </row>
    <row r="608" spans="1:13" x14ac:dyDescent="0.2">
      <c r="A608" t="s">
        <v>1405</v>
      </c>
      <c r="B608" t="s">
        <v>1790</v>
      </c>
      <c r="C608">
        <v>-23.819166777</v>
      </c>
      <c r="D608">
        <v>150.58111118799999</v>
      </c>
      <c r="E608">
        <v>490</v>
      </c>
      <c r="F608">
        <v>49</v>
      </c>
      <c r="G608">
        <v>9</v>
      </c>
      <c r="H608">
        <v>2908</v>
      </c>
      <c r="I608">
        <v>6</v>
      </c>
      <c r="J608">
        <v>0.6</v>
      </c>
      <c r="K608">
        <v>15</v>
      </c>
      <c r="L608" s="39">
        <f t="shared" si="22"/>
        <v>18.367346938775512</v>
      </c>
      <c r="M608" s="33">
        <f t="shared" si="21"/>
        <v>7.8400000000000007</v>
      </c>
    </row>
    <row r="609" spans="1:13" x14ac:dyDescent="0.2">
      <c r="A609" t="s">
        <v>1406</v>
      </c>
      <c r="B609" t="s">
        <v>1790</v>
      </c>
      <c r="C609">
        <v>-23.807777888</v>
      </c>
      <c r="D609">
        <v>150.56861118800001</v>
      </c>
      <c r="E609">
        <v>452</v>
      </c>
      <c r="F609">
        <v>26</v>
      </c>
      <c r="G609">
        <v>3</v>
      </c>
      <c r="H609">
        <v>1145</v>
      </c>
      <c r="I609">
        <v>2.2999999999999998</v>
      </c>
      <c r="J609">
        <v>0.2</v>
      </c>
      <c r="K609">
        <v>15</v>
      </c>
      <c r="L609" s="39">
        <f t="shared" si="22"/>
        <v>11.538461538461538</v>
      </c>
      <c r="M609" s="33">
        <f t="shared" si="21"/>
        <v>2.6133333333333333</v>
      </c>
    </row>
    <row r="610" spans="1:13" x14ac:dyDescent="0.2">
      <c r="A610" t="s">
        <v>1407</v>
      </c>
      <c r="B610" t="s">
        <v>1790</v>
      </c>
      <c r="C610">
        <v>-23.791944555000001</v>
      </c>
      <c r="D610">
        <v>150.56944452100001</v>
      </c>
      <c r="E610">
        <v>467</v>
      </c>
      <c r="F610">
        <v>94</v>
      </c>
      <c r="G610">
        <v>17</v>
      </c>
      <c r="H610">
        <v>2264</v>
      </c>
      <c r="I610">
        <v>3.8</v>
      </c>
      <c r="J610">
        <v>0.3</v>
      </c>
      <c r="K610">
        <v>55</v>
      </c>
      <c r="L610" s="39">
        <f t="shared" si="22"/>
        <v>18.085106382978726</v>
      </c>
      <c r="M610" s="33">
        <f t="shared" si="21"/>
        <v>14.808888888888895</v>
      </c>
    </row>
    <row r="611" spans="1:13" x14ac:dyDescent="0.2">
      <c r="A611" t="s">
        <v>72</v>
      </c>
      <c r="B611" t="s">
        <v>1790</v>
      </c>
      <c r="C611">
        <v>-23.788888999000001</v>
      </c>
      <c r="D611">
        <v>150.551666743</v>
      </c>
      <c r="E611">
        <v>422</v>
      </c>
      <c r="F611">
        <v>18</v>
      </c>
      <c r="G611">
        <v>2</v>
      </c>
      <c r="H611">
        <v>930</v>
      </c>
      <c r="I611">
        <v>2.2999999999999998</v>
      </c>
      <c r="J611">
        <v>0.3</v>
      </c>
      <c r="K611">
        <v>9</v>
      </c>
      <c r="L611" s="39">
        <f t="shared" si="22"/>
        <v>11.111111111111111</v>
      </c>
      <c r="M611" s="33">
        <f t="shared" si="21"/>
        <v>1.7422222222222226</v>
      </c>
    </row>
    <row r="612" spans="1:13" x14ac:dyDescent="0.2">
      <c r="A612" t="s">
        <v>73</v>
      </c>
      <c r="B612" t="s">
        <v>1790</v>
      </c>
      <c r="C612">
        <v>-23.755833443</v>
      </c>
      <c r="D612">
        <v>150.53027785399999</v>
      </c>
      <c r="E612">
        <v>411</v>
      </c>
      <c r="F612">
        <v>23</v>
      </c>
      <c r="G612">
        <v>4</v>
      </c>
      <c r="H612">
        <v>1049</v>
      </c>
      <c r="I612">
        <v>3.1</v>
      </c>
      <c r="J612">
        <v>0.5</v>
      </c>
      <c r="K612">
        <v>9</v>
      </c>
      <c r="L612" s="39">
        <f t="shared" si="22"/>
        <v>17.391304347826086</v>
      </c>
      <c r="M612" s="33">
        <f t="shared" si="21"/>
        <v>3.4844444444444451</v>
      </c>
    </row>
    <row r="613" spans="1:13" x14ac:dyDescent="0.2">
      <c r="A613" t="s">
        <v>1408</v>
      </c>
      <c r="B613" t="s">
        <v>1790</v>
      </c>
      <c r="C613">
        <v>-23.743611220999998</v>
      </c>
      <c r="D613">
        <v>150.525000076</v>
      </c>
      <c r="E613">
        <v>531</v>
      </c>
      <c r="F613">
        <v>25</v>
      </c>
      <c r="G613">
        <v>5</v>
      </c>
      <c r="H613">
        <v>2988</v>
      </c>
      <c r="I613">
        <v>6.5</v>
      </c>
      <c r="J613">
        <v>0.7</v>
      </c>
      <c r="K613">
        <v>8</v>
      </c>
      <c r="L613" s="39">
        <f t="shared" si="22"/>
        <v>20</v>
      </c>
      <c r="M613" s="33">
        <f t="shared" si="21"/>
        <v>4.3555555555555561</v>
      </c>
    </row>
    <row r="614" spans="1:13" x14ac:dyDescent="0.2">
      <c r="A614" t="s">
        <v>1409</v>
      </c>
      <c r="B614" t="s">
        <v>1790</v>
      </c>
      <c r="C614">
        <v>-23.68361122</v>
      </c>
      <c r="D614">
        <v>149.02666673100001</v>
      </c>
      <c r="E614">
        <v>557</v>
      </c>
      <c r="F614">
        <v>19</v>
      </c>
      <c r="G614">
        <v>3</v>
      </c>
      <c r="H614">
        <v>839</v>
      </c>
      <c r="I614">
        <v>2</v>
      </c>
      <c r="J614">
        <v>0.2</v>
      </c>
      <c r="K614">
        <v>12</v>
      </c>
      <c r="L614" s="39">
        <f t="shared" si="22"/>
        <v>15.789473684210526</v>
      </c>
      <c r="M614" s="33">
        <f t="shared" si="21"/>
        <v>2.6133333333333333</v>
      </c>
    </row>
    <row r="615" spans="1:13" x14ac:dyDescent="0.2">
      <c r="A615" t="s">
        <v>1410</v>
      </c>
      <c r="B615" t="s">
        <v>1790</v>
      </c>
      <c r="C615">
        <v>-23.68361122</v>
      </c>
      <c r="D615">
        <v>149.02333339699999</v>
      </c>
      <c r="E615">
        <v>548</v>
      </c>
      <c r="F615">
        <v>21</v>
      </c>
      <c r="G615">
        <v>3</v>
      </c>
      <c r="H615">
        <v>406</v>
      </c>
      <c r="I615">
        <v>1.1000000000000001</v>
      </c>
      <c r="J615">
        <v>0.2</v>
      </c>
      <c r="K615">
        <v>21</v>
      </c>
      <c r="L615" s="39">
        <f t="shared" si="22"/>
        <v>14.285714285714285</v>
      </c>
      <c r="M615" s="33">
        <f t="shared" si="21"/>
        <v>2.6133333333333333</v>
      </c>
    </row>
    <row r="616" spans="1:13" x14ac:dyDescent="0.2">
      <c r="A616" t="s">
        <v>1411</v>
      </c>
      <c r="B616" t="s">
        <v>1790</v>
      </c>
      <c r="C616">
        <v>-23.682777887</v>
      </c>
      <c r="D616">
        <v>150.50250007599999</v>
      </c>
      <c r="E616">
        <v>365</v>
      </c>
      <c r="F616">
        <v>10</v>
      </c>
      <c r="G616">
        <v>1</v>
      </c>
      <c r="H616">
        <v>467</v>
      </c>
      <c r="I616">
        <v>1.4</v>
      </c>
      <c r="J616">
        <v>0.2</v>
      </c>
      <c r="K616">
        <v>8</v>
      </c>
      <c r="L616" s="39">
        <f t="shared" si="22"/>
        <v>10</v>
      </c>
      <c r="M616" s="33">
        <f t="shared" si="21"/>
        <v>0.87111111111111128</v>
      </c>
    </row>
    <row r="617" spans="1:13" x14ac:dyDescent="0.2">
      <c r="A617" t="s">
        <v>1412</v>
      </c>
      <c r="B617" t="s">
        <v>1790</v>
      </c>
      <c r="C617">
        <v>-23.673611221000002</v>
      </c>
      <c r="D617">
        <v>149.029444509</v>
      </c>
      <c r="E617">
        <v>507</v>
      </c>
      <c r="F617">
        <v>25</v>
      </c>
      <c r="G617">
        <v>3</v>
      </c>
      <c r="H617">
        <v>577</v>
      </c>
      <c r="I617">
        <v>1.6</v>
      </c>
      <c r="J617">
        <v>0.2</v>
      </c>
      <c r="K617">
        <v>16</v>
      </c>
      <c r="L617" s="39">
        <f t="shared" si="22"/>
        <v>12</v>
      </c>
      <c r="M617" s="33">
        <f t="shared" si="21"/>
        <v>2.6133333333333333</v>
      </c>
    </row>
    <row r="618" spans="1:13" x14ac:dyDescent="0.2">
      <c r="A618" t="s">
        <v>1413</v>
      </c>
      <c r="B618" t="s">
        <v>1790</v>
      </c>
      <c r="C618">
        <v>-23.668888998</v>
      </c>
      <c r="D618">
        <v>149.038888953</v>
      </c>
      <c r="E618">
        <v>506</v>
      </c>
      <c r="F618">
        <v>15</v>
      </c>
      <c r="G618">
        <v>2</v>
      </c>
      <c r="H618">
        <v>998</v>
      </c>
      <c r="I618">
        <v>2.7</v>
      </c>
      <c r="J618">
        <v>0.4</v>
      </c>
      <c r="K618">
        <v>6</v>
      </c>
      <c r="L618" s="39">
        <f t="shared" si="22"/>
        <v>13.333333333333334</v>
      </c>
      <c r="M618" s="33">
        <f t="shared" si="21"/>
        <v>1.7422222222222226</v>
      </c>
    </row>
    <row r="619" spans="1:13" x14ac:dyDescent="0.2">
      <c r="A619" t="s">
        <v>1414</v>
      </c>
      <c r="B619" t="s">
        <v>1790</v>
      </c>
      <c r="C619">
        <v>-23.666666776</v>
      </c>
      <c r="D619">
        <v>150.46972229799999</v>
      </c>
      <c r="E619">
        <v>379</v>
      </c>
      <c r="F619">
        <v>22</v>
      </c>
      <c r="G619">
        <v>4</v>
      </c>
      <c r="H619">
        <v>2442</v>
      </c>
      <c r="I619">
        <v>5.3</v>
      </c>
      <c r="J619">
        <v>0.6</v>
      </c>
      <c r="K619">
        <v>7</v>
      </c>
      <c r="L619" s="39">
        <f t="shared" si="22"/>
        <v>18.181818181818183</v>
      </c>
      <c r="M619" s="33">
        <f t="shared" si="21"/>
        <v>3.4844444444444451</v>
      </c>
    </row>
    <row r="620" spans="1:13" x14ac:dyDescent="0.2">
      <c r="A620" t="s">
        <v>1415</v>
      </c>
      <c r="B620" t="s">
        <v>1790</v>
      </c>
      <c r="C620">
        <v>-23.588888998000002</v>
      </c>
      <c r="D620">
        <v>147.314444495</v>
      </c>
      <c r="E620">
        <v>685</v>
      </c>
      <c r="F620">
        <v>17</v>
      </c>
      <c r="G620">
        <v>2</v>
      </c>
      <c r="H620">
        <v>615</v>
      </c>
      <c r="I620">
        <v>1.5</v>
      </c>
      <c r="J620">
        <v>0.2</v>
      </c>
      <c r="K620">
        <v>13</v>
      </c>
      <c r="L620" s="39">
        <f t="shared" si="22"/>
        <v>11.76470588235294</v>
      </c>
      <c r="M620" s="33">
        <f t="shared" si="21"/>
        <v>1.7422222222222226</v>
      </c>
    </row>
    <row r="621" spans="1:13" x14ac:dyDescent="0.2">
      <c r="A621" t="s">
        <v>1416</v>
      </c>
      <c r="B621" t="s">
        <v>1790</v>
      </c>
      <c r="C621">
        <v>-23.365833439999999</v>
      </c>
      <c r="D621">
        <v>150.177777851</v>
      </c>
      <c r="E621">
        <v>360</v>
      </c>
      <c r="F621">
        <v>12</v>
      </c>
      <c r="G621">
        <v>2</v>
      </c>
      <c r="H621">
        <v>1110</v>
      </c>
      <c r="I621">
        <v>3.3</v>
      </c>
      <c r="J621">
        <v>0.5</v>
      </c>
      <c r="K621">
        <v>4</v>
      </c>
      <c r="L621" s="39">
        <f t="shared" si="22"/>
        <v>16.666666666666664</v>
      </c>
      <c r="M621" s="33">
        <f t="shared" si="21"/>
        <v>1.7422222222222226</v>
      </c>
    </row>
    <row r="622" spans="1:13" x14ac:dyDescent="0.2">
      <c r="A622" t="s">
        <v>74</v>
      </c>
      <c r="B622" t="s">
        <v>1790</v>
      </c>
      <c r="C622">
        <v>-23.361388995999999</v>
      </c>
      <c r="D622">
        <v>150.176944518</v>
      </c>
      <c r="E622">
        <v>377</v>
      </c>
      <c r="F622">
        <v>17</v>
      </c>
      <c r="G622">
        <v>2</v>
      </c>
      <c r="H622">
        <v>1562</v>
      </c>
      <c r="I622">
        <v>3</v>
      </c>
      <c r="J622">
        <v>0.3</v>
      </c>
      <c r="K622">
        <v>10</v>
      </c>
      <c r="L622" s="39">
        <f t="shared" si="22"/>
        <v>11.76470588235294</v>
      </c>
      <c r="M622" s="33">
        <f t="shared" si="21"/>
        <v>1.7422222222222226</v>
      </c>
    </row>
    <row r="623" spans="1:13" x14ac:dyDescent="0.2">
      <c r="A623" t="s">
        <v>1417</v>
      </c>
      <c r="B623" t="s">
        <v>1790</v>
      </c>
      <c r="C623">
        <v>-22.870000102999999</v>
      </c>
      <c r="D623">
        <v>150.580555632</v>
      </c>
      <c r="E623">
        <v>558</v>
      </c>
      <c r="F623">
        <v>9</v>
      </c>
      <c r="G623">
        <v>1</v>
      </c>
      <c r="H623">
        <v>824</v>
      </c>
      <c r="I623">
        <v>2.8</v>
      </c>
      <c r="J623">
        <v>0.5</v>
      </c>
      <c r="K623">
        <v>3</v>
      </c>
      <c r="L623" s="39">
        <f t="shared" si="22"/>
        <v>11.111111111111111</v>
      </c>
      <c r="M623" s="33">
        <f t="shared" si="21"/>
        <v>0.87111111111111128</v>
      </c>
    </row>
    <row r="624" spans="1:13" x14ac:dyDescent="0.2">
      <c r="A624" t="s">
        <v>1418</v>
      </c>
      <c r="B624" t="s">
        <v>1790</v>
      </c>
      <c r="C624">
        <v>-22.668333435000001</v>
      </c>
      <c r="D624">
        <v>150.347222297</v>
      </c>
      <c r="E624">
        <v>398</v>
      </c>
      <c r="F624">
        <v>23</v>
      </c>
      <c r="G624">
        <v>4</v>
      </c>
      <c r="H624">
        <v>1149</v>
      </c>
      <c r="I624">
        <v>3.2</v>
      </c>
      <c r="J624">
        <v>0.5</v>
      </c>
      <c r="K624">
        <v>9</v>
      </c>
      <c r="L624" s="39">
        <f t="shared" si="22"/>
        <v>17.391304347826086</v>
      </c>
      <c r="M624" s="33">
        <f t="shared" si="21"/>
        <v>3.4844444444444451</v>
      </c>
    </row>
    <row r="625" spans="1:13" x14ac:dyDescent="0.2">
      <c r="A625" t="s">
        <v>1419</v>
      </c>
      <c r="B625" t="s">
        <v>1790</v>
      </c>
      <c r="C625">
        <v>-22.640277878999999</v>
      </c>
      <c r="D625">
        <v>149.38861117799999</v>
      </c>
      <c r="E625">
        <v>482</v>
      </c>
      <c r="F625">
        <v>10</v>
      </c>
      <c r="G625">
        <v>1</v>
      </c>
      <c r="H625">
        <v>1789</v>
      </c>
      <c r="I625">
        <v>3.7</v>
      </c>
      <c r="J625">
        <v>0.4</v>
      </c>
      <c r="K625">
        <v>5</v>
      </c>
      <c r="L625" s="39">
        <f t="shared" si="22"/>
        <v>10</v>
      </c>
      <c r="M625" s="33">
        <f t="shared" si="21"/>
        <v>0.87111111111111128</v>
      </c>
    </row>
    <row r="626" spans="1:13" x14ac:dyDescent="0.2">
      <c r="A626" t="s">
        <v>77</v>
      </c>
      <c r="B626" t="s">
        <v>1790</v>
      </c>
      <c r="C626">
        <v>-25.510277901999999</v>
      </c>
      <c r="D626">
        <v>151.912666645</v>
      </c>
      <c r="E626">
        <v>466</v>
      </c>
      <c r="F626">
        <v>11</v>
      </c>
      <c r="G626">
        <v>1</v>
      </c>
      <c r="H626">
        <v>1331</v>
      </c>
      <c r="I626">
        <v>2.5</v>
      </c>
      <c r="J626">
        <v>0.2</v>
      </c>
      <c r="K626">
        <v>6</v>
      </c>
      <c r="L626" s="39">
        <f t="shared" si="22"/>
        <v>9.0909090909090917</v>
      </c>
      <c r="M626" s="33">
        <f t="shared" si="21"/>
        <v>0.87111111111111128</v>
      </c>
    </row>
    <row r="627" spans="1:13" x14ac:dyDescent="0.2">
      <c r="A627" t="s">
        <v>1449</v>
      </c>
      <c r="B627" t="s">
        <v>1790</v>
      </c>
      <c r="C627">
        <v>-25.507111127000002</v>
      </c>
      <c r="D627">
        <v>151.89677797300001</v>
      </c>
      <c r="E627">
        <v>426</v>
      </c>
      <c r="F627">
        <v>96</v>
      </c>
      <c r="G627">
        <v>18</v>
      </c>
      <c r="H627">
        <v>5089</v>
      </c>
      <c r="I627">
        <v>9.8000000000000007</v>
      </c>
      <c r="J627">
        <v>0.9</v>
      </c>
      <c r="K627">
        <v>19</v>
      </c>
      <c r="L627" s="39">
        <f t="shared" si="22"/>
        <v>18.75</v>
      </c>
      <c r="M627" s="33">
        <f t="shared" si="21"/>
        <v>15.680000000000001</v>
      </c>
    </row>
    <row r="628" spans="1:13" x14ac:dyDescent="0.2">
      <c r="A628" t="s">
        <v>1450</v>
      </c>
      <c r="B628" t="s">
        <v>1790</v>
      </c>
      <c r="C628">
        <v>-25.502962997000001</v>
      </c>
      <c r="D628">
        <v>151.897685182</v>
      </c>
      <c r="E628">
        <v>417</v>
      </c>
      <c r="F628">
        <v>17</v>
      </c>
      <c r="G628">
        <v>3</v>
      </c>
      <c r="H628">
        <v>1535</v>
      </c>
      <c r="I628">
        <v>4.5</v>
      </c>
      <c r="J628">
        <v>0.7</v>
      </c>
      <c r="K628">
        <v>5</v>
      </c>
      <c r="L628" s="39">
        <f t="shared" si="22"/>
        <v>17.647058823529413</v>
      </c>
      <c r="M628" s="33">
        <f t="shared" si="21"/>
        <v>2.6133333333333333</v>
      </c>
    </row>
    <row r="629" spans="1:13" x14ac:dyDescent="0.2">
      <c r="A629" t="s">
        <v>78</v>
      </c>
      <c r="B629" t="s">
        <v>1790</v>
      </c>
      <c r="C629">
        <v>-25.356049384999999</v>
      </c>
      <c r="D629">
        <v>148.938950801</v>
      </c>
      <c r="E629">
        <v>671</v>
      </c>
      <c r="F629">
        <v>17</v>
      </c>
      <c r="G629">
        <v>3</v>
      </c>
      <c r="H629">
        <v>494</v>
      </c>
      <c r="I629">
        <v>1.5</v>
      </c>
      <c r="J629">
        <v>0.2</v>
      </c>
      <c r="K629">
        <v>14</v>
      </c>
      <c r="L629" s="39">
        <f t="shared" si="22"/>
        <v>17.647058823529413</v>
      </c>
      <c r="M629" s="33">
        <f t="shared" si="21"/>
        <v>2.6133333333333333</v>
      </c>
    </row>
    <row r="630" spans="1:13" x14ac:dyDescent="0.2">
      <c r="A630" t="s">
        <v>1451</v>
      </c>
      <c r="B630" t="s">
        <v>1790</v>
      </c>
      <c r="C630">
        <v>-25.238560777</v>
      </c>
      <c r="D630">
        <v>151.70560609699999</v>
      </c>
      <c r="E630">
        <v>420</v>
      </c>
      <c r="F630">
        <v>14</v>
      </c>
      <c r="G630">
        <v>3</v>
      </c>
      <c r="H630">
        <v>2035</v>
      </c>
      <c r="I630">
        <v>5.7</v>
      </c>
      <c r="J630">
        <v>0.8</v>
      </c>
      <c r="K630">
        <v>4</v>
      </c>
      <c r="L630" s="39">
        <f t="shared" si="22"/>
        <v>21.428571428571427</v>
      </c>
      <c r="M630" s="33">
        <f t="shared" si="21"/>
        <v>2.6133333333333333</v>
      </c>
    </row>
    <row r="631" spans="1:13" x14ac:dyDescent="0.2">
      <c r="A631" t="s">
        <v>1452</v>
      </c>
      <c r="B631" t="s">
        <v>1790</v>
      </c>
      <c r="C631">
        <v>-25.237654382999999</v>
      </c>
      <c r="D631">
        <v>151.712623603</v>
      </c>
      <c r="E631">
        <v>419</v>
      </c>
      <c r="F631">
        <v>105</v>
      </c>
      <c r="G631">
        <v>14</v>
      </c>
      <c r="H631">
        <v>2729</v>
      </c>
      <c r="I631">
        <v>4.5</v>
      </c>
      <c r="J631">
        <v>0.4</v>
      </c>
      <c r="K631">
        <v>38</v>
      </c>
      <c r="L631" s="39">
        <f t="shared" si="22"/>
        <v>13.333333333333334</v>
      </c>
      <c r="M631" s="33">
        <f t="shared" si="21"/>
        <v>12.195555555555558</v>
      </c>
    </row>
    <row r="632" spans="1:13" x14ac:dyDescent="0.2">
      <c r="A632" t="s">
        <v>1453</v>
      </c>
      <c r="B632" t="s">
        <v>1790</v>
      </c>
      <c r="C632">
        <v>-25.228765553999999</v>
      </c>
      <c r="D632">
        <v>151.70345687599999</v>
      </c>
      <c r="E632">
        <v>428</v>
      </c>
      <c r="F632">
        <v>57</v>
      </c>
      <c r="G632">
        <v>7</v>
      </c>
      <c r="H632">
        <v>2488</v>
      </c>
      <c r="I632">
        <v>4.4000000000000004</v>
      </c>
      <c r="J632">
        <v>0.4</v>
      </c>
      <c r="K632">
        <v>18</v>
      </c>
      <c r="L632" s="39">
        <f t="shared" si="22"/>
        <v>12.280701754385964</v>
      </c>
      <c r="M632" s="33">
        <f t="shared" si="21"/>
        <v>6.0977777777777789</v>
      </c>
    </row>
    <row r="633" spans="1:13" x14ac:dyDescent="0.2">
      <c r="A633" t="s">
        <v>1454</v>
      </c>
      <c r="B633" t="s">
        <v>1790</v>
      </c>
      <c r="C633">
        <v>-25.226587306999999</v>
      </c>
      <c r="D633">
        <v>148.485357319</v>
      </c>
      <c r="E633">
        <v>646</v>
      </c>
      <c r="F633">
        <v>15</v>
      </c>
      <c r="G633">
        <v>2</v>
      </c>
      <c r="H633">
        <v>1974</v>
      </c>
      <c r="I633">
        <v>4.0999999999999996</v>
      </c>
      <c r="J633">
        <v>0.4</v>
      </c>
      <c r="K633">
        <v>6</v>
      </c>
      <c r="L633" s="39">
        <f t="shared" si="22"/>
        <v>13.333333333333334</v>
      </c>
      <c r="M633" s="33">
        <f t="shared" si="21"/>
        <v>1.7422222222222226</v>
      </c>
    </row>
    <row r="634" spans="1:13" x14ac:dyDescent="0.2">
      <c r="A634" t="s">
        <v>1455</v>
      </c>
      <c r="B634" t="s">
        <v>1790</v>
      </c>
      <c r="C634">
        <v>-25.139166788000001</v>
      </c>
      <c r="D634">
        <v>151.718796201</v>
      </c>
      <c r="E634">
        <v>502</v>
      </c>
      <c r="F634">
        <v>12</v>
      </c>
      <c r="G634">
        <v>2</v>
      </c>
      <c r="H634">
        <v>1712</v>
      </c>
      <c r="I634">
        <v>4.3</v>
      </c>
      <c r="J634">
        <v>0.6</v>
      </c>
      <c r="K634">
        <v>5</v>
      </c>
      <c r="L634" s="39">
        <f t="shared" si="22"/>
        <v>16.666666666666664</v>
      </c>
      <c r="M634" s="33">
        <f t="shared" si="21"/>
        <v>1.7422222222222226</v>
      </c>
    </row>
    <row r="635" spans="1:13" x14ac:dyDescent="0.2">
      <c r="A635" t="s">
        <v>1456</v>
      </c>
      <c r="B635" t="s">
        <v>1790</v>
      </c>
      <c r="C635">
        <v>-25.046352027000001</v>
      </c>
      <c r="D635">
        <v>151.674481512</v>
      </c>
      <c r="E635">
        <v>438</v>
      </c>
      <c r="F635">
        <v>45</v>
      </c>
      <c r="G635">
        <v>5</v>
      </c>
      <c r="H635">
        <v>1289</v>
      </c>
      <c r="I635">
        <v>2.1</v>
      </c>
      <c r="J635">
        <v>0.2</v>
      </c>
      <c r="K635">
        <v>31</v>
      </c>
      <c r="L635" s="39">
        <f t="shared" si="22"/>
        <v>11.111111111111111</v>
      </c>
      <c r="M635" s="33">
        <f t="shared" si="21"/>
        <v>4.3555555555555561</v>
      </c>
    </row>
    <row r="636" spans="1:13" x14ac:dyDescent="0.2">
      <c r="A636" t="s">
        <v>1457</v>
      </c>
      <c r="B636" t="s">
        <v>1790</v>
      </c>
      <c r="C636">
        <v>-25.039826509000001</v>
      </c>
      <c r="D636">
        <v>151.67100703</v>
      </c>
      <c r="E636">
        <v>441</v>
      </c>
      <c r="F636">
        <v>11</v>
      </c>
      <c r="G636">
        <v>2</v>
      </c>
      <c r="H636">
        <v>1807</v>
      </c>
      <c r="I636">
        <v>3.3</v>
      </c>
      <c r="J636">
        <v>0.3</v>
      </c>
      <c r="K636">
        <v>6</v>
      </c>
      <c r="L636" s="39">
        <f t="shared" si="22"/>
        <v>18.181818181818183</v>
      </c>
      <c r="M636" s="33">
        <f t="shared" si="21"/>
        <v>1.7422222222222226</v>
      </c>
    </row>
    <row r="637" spans="1:13" x14ac:dyDescent="0.2">
      <c r="A637" t="s">
        <v>1458</v>
      </c>
      <c r="B637" t="s">
        <v>1790</v>
      </c>
      <c r="C637">
        <v>-25.022889116999998</v>
      </c>
      <c r="D637">
        <v>149.19655551299999</v>
      </c>
      <c r="E637">
        <v>609</v>
      </c>
      <c r="F637">
        <v>16</v>
      </c>
      <c r="G637">
        <v>4</v>
      </c>
      <c r="H637">
        <v>2214</v>
      </c>
      <c r="I637">
        <v>6.2</v>
      </c>
      <c r="J637">
        <v>0.9</v>
      </c>
      <c r="K637">
        <v>5</v>
      </c>
      <c r="L637" s="39">
        <f t="shared" si="22"/>
        <v>25</v>
      </c>
      <c r="M637" s="33">
        <f t="shared" si="21"/>
        <v>3.4844444444444451</v>
      </c>
    </row>
    <row r="638" spans="1:13" x14ac:dyDescent="0.2">
      <c r="A638" t="s">
        <v>1459</v>
      </c>
      <c r="B638" t="s">
        <v>1790</v>
      </c>
      <c r="C638">
        <v>-24.926309566</v>
      </c>
      <c r="D638">
        <v>148.10563505499999</v>
      </c>
      <c r="E638">
        <v>1076</v>
      </c>
      <c r="F638">
        <v>16</v>
      </c>
      <c r="G638">
        <v>1</v>
      </c>
      <c r="H638">
        <v>836</v>
      </c>
      <c r="I638">
        <v>1.7</v>
      </c>
      <c r="J638">
        <v>0.2</v>
      </c>
      <c r="K638">
        <v>9</v>
      </c>
      <c r="L638" s="39">
        <f t="shared" si="22"/>
        <v>6.25</v>
      </c>
      <c r="M638" s="33">
        <f t="shared" si="21"/>
        <v>0.87111111111111128</v>
      </c>
    </row>
    <row r="639" spans="1:13" x14ac:dyDescent="0.2">
      <c r="A639" t="s">
        <v>1460</v>
      </c>
      <c r="B639" t="s">
        <v>1790</v>
      </c>
      <c r="C639">
        <v>-24.921574193000001</v>
      </c>
      <c r="D639">
        <v>148.06981487100001</v>
      </c>
      <c r="E639">
        <v>1157</v>
      </c>
      <c r="F639">
        <v>10</v>
      </c>
      <c r="G639">
        <v>1</v>
      </c>
      <c r="H639">
        <v>966</v>
      </c>
      <c r="I639">
        <v>2.5</v>
      </c>
      <c r="J639">
        <v>0.3</v>
      </c>
      <c r="K639">
        <v>5</v>
      </c>
      <c r="L639" s="39">
        <f t="shared" si="22"/>
        <v>10</v>
      </c>
      <c r="M639" s="33">
        <f t="shared" si="21"/>
        <v>0.87111111111111128</v>
      </c>
    </row>
    <row r="640" spans="1:13" x14ac:dyDescent="0.2">
      <c r="A640" t="s">
        <v>1461</v>
      </c>
      <c r="B640" t="s">
        <v>1790</v>
      </c>
      <c r="C640">
        <v>-24.919277951000002</v>
      </c>
      <c r="D640">
        <v>148.10877778</v>
      </c>
      <c r="E640">
        <v>988</v>
      </c>
      <c r="F640">
        <v>14</v>
      </c>
      <c r="G640">
        <v>1</v>
      </c>
      <c r="H640">
        <v>343</v>
      </c>
      <c r="I640">
        <v>1.1000000000000001</v>
      </c>
      <c r="J640">
        <v>0.2</v>
      </c>
      <c r="K640">
        <v>11</v>
      </c>
      <c r="L640" s="39">
        <f t="shared" si="22"/>
        <v>7.1428571428571423</v>
      </c>
      <c r="M640" s="33">
        <f t="shared" si="21"/>
        <v>0.87111111111111128</v>
      </c>
    </row>
    <row r="641" spans="1:13" x14ac:dyDescent="0.2">
      <c r="A641" t="s">
        <v>1462</v>
      </c>
      <c r="B641" t="s">
        <v>1790</v>
      </c>
      <c r="C641">
        <v>-24.917136872</v>
      </c>
      <c r="D641">
        <v>151.62314111000001</v>
      </c>
      <c r="E641">
        <v>463</v>
      </c>
      <c r="F641">
        <v>18</v>
      </c>
      <c r="G641">
        <v>2</v>
      </c>
      <c r="H641">
        <v>1395</v>
      </c>
      <c r="I641">
        <v>2.2000000000000002</v>
      </c>
      <c r="J641">
        <v>0.2</v>
      </c>
      <c r="K641">
        <v>11</v>
      </c>
      <c r="L641" s="39">
        <f t="shared" si="22"/>
        <v>11.111111111111111</v>
      </c>
      <c r="M641" s="33">
        <f t="shared" si="21"/>
        <v>1.7422222222222226</v>
      </c>
    </row>
    <row r="642" spans="1:13" x14ac:dyDescent="0.2">
      <c r="A642" t="s">
        <v>1463</v>
      </c>
      <c r="B642" t="s">
        <v>1790</v>
      </c>
      <c r="C642">
        <v>-24.915635117000001</v>
      </c>
      <c r="D642">
        <v>148.23519839299999</v>
      </c>
      <c r="E642">
        <v>1019</v>
      </c>
      <c r="F642">
        <v>12</v>
      </c>
      <c r="G642">
        <v>3</v>
      </c>
      <c r="H642">
        <v>2148</v>
      </c>
      <c r="I642">
        <v>6.4</v>
      </c>
      <c r="J642">
        <v>1</v>
      </c>
      <c r="K642">
        <v>3</v>
      </c>
      <c r="L642" s="39">
        <f t="shared" si="22"/>
        <v>25</v>
      </c>
      <c r="M642" s="33">
        <f t="shared" si="21"/>
        <v>2.6133333333333333</v>
      </c>
    </row>
    <row r="643" spans="1:13" x14ac:dyDescent="0.2">
      <c r="A643" t="s">
        <v>1464</v>
      </c>
      <c r="B643" t="s">
        <v>1790</v>
      </c>
      <c r="C643">
        <v>-24.913958452999999</v>
      </c>
      <c r="D643">
        <v>148.23909728000001</v>
      </c>
      <c r="E643">
        <v>999</v>
      </c>
      <c r="F643">
        <v>21</v>
      </c>
      <c r="G643">
        <v>2</v>
      </c>
      <c r="H643">
        <v>2101</v>
      </c>
      <c r="I643">
        <v>3.9</v>
      </c>
      <c r="J643">
        <v>0.4</v>
      </c>
      <c r="K643">
        <v>6</v>
      </c>
      <c r="L643" s="39">
        <f t="shared" si="22"/>
        <v>9.5238095238095237</v>
      </c>
      <c r="M643" s="33">
        <f t="shared" si="21"/>
        <v>1.7422222222222226</v>
      </c>
    </row>
    <row r="644" spans="1:13" x14ac:dyDescent="0.2">
      <c r="A644" t="s">
        <v>1465</v>
      </c>
      <c r="B644" t="s">
        <v>1790</v>
      </c>
      <c r="C644">
        <v>-24.912569564000002</v>
      </c>
      <c r="D644">
        <v>148.12631950100001</v>
      </c>
      <c r="E644">
        <v>1058</v>
      </c>
      <c r="F644">
        <v>11</v>
      </c>
      <c r="G644">
        <v>1</v>
      </c>
      <c r="H644">
        <v>725</v>
      </c>
      <c r="I644">
        <v>1.8</v>
      </c>
      <c r="J644">
        <v>0.2</v>
      </c>
      <c r="K644">
        <v>6</v>
      </c>
      <c r="L644" s="39">
        <f t="shared" si="22"/>
        <v>9.0909090909090917</v>
      </c>
      <c r="M644" s="33">
        <f t="shared" si="21"/>
        <v>0.87111111111111128</v>
      </c>
    </row>
    <row r="645" spans="1:13" x14ac:dyDescent="0.2">
      <c r="A645" t="s">
        <v>1466</v>
      </c>
      <c r="B645" t="s">
        <v>1790</v>
      </c>
      <c r="C645">
        <v>-24.908734657</v>
      </c>
      <c r="D645">
        <v>148.217932187</v>
      </c>
      <c r="E645">
        <v>948</v>
      </c>
      <c r="F645">
        <v>10</v>
      </c>
      <c r="G645">
        <v>1</v>
      </c>
      <c r="H645">
        <v>465</v>
      </c>
      <c r="I645">
        <v>1.5</v>
      </c>
      <c r="J645">
        <v>0.2</v>
      </c>
      <c r="K645">
        <v>7</v>
      </c>
      <c r="L645" s="39">
        <f t="shared" si="22"/>
        <v>10</v>
      </c>
      <c r="M645" s="33">
        <f t="shared" si="21"/>
        <v>0.87111111111111128</v>
      </c>
    </row>
    <row r="646" spans="1:13" x14ac:dyDescent="0.2">
      <c r="A646" t="s">
        <v>1467</v>
      </c>
      <c r="B646" t="s">
        <v>1790</v>
      </c>
      <c r="C646">
        <v>-24.907843272000001</v>
      </c>
      <c r="D646">
        <v>148.20521246000001</v>
      </c>
      <c r="E646">
        <v>1048</v>
      </c>
      <c r="F646">
        <v>10</v>
      </c>
      <c r="G646">
        <v>1</v>
      </c>
      <c r="H646">
        <v>1522</v>
      </c>
      <c r="I646">
        <v>2.6</v>
      </c>
      <c r="J646">
        <v>0.2</v>
      </c>
      <c r="K646">
        <v>5</v>
      </c>
      <c r="L646" s="39">
        <f t="shared" si="22"/>
        <v>10</v>
      </c>
      <c r="M646" s="33">
        <f t="shared" si="21"/>
        <v>0.87111111111111128</v>
      </c>
    </row>
    <row r="647" spans="1:13" x14ac:dyDescent="0.2">
      <c r="A647" t="s">
        <v>1468</v>
      </c>
      <c r="B647" t="s">
        <v>1790</v>
      </c>
      <c r="C647">
        <v>-24.905674761</v>
      </c>
      <c r="D647">
        <v>148.09793652600001</v>
      </c>
      <c r="E647">
        <v>997</v>
      </c>
      <c r="F647">
        <v>12</v>
      </c>
      <c r="G647">
        <v>1</v>
      </c>
      <c r="H647">
        <v>371</v>
      </c>
      <c r="I647">
        <v>1.2</v>
      </c>
      <c r="J647">
        <v>0.2</v>
      </c>
      <c r="K647">
        <v>8</v>
      </c>
      <c r="L647" s="39">
        <f t="shared" si="22"/>
        <v>8.3333333333333321</v>
      </c>
      <c r="M647" s="33">
        <f t="shared" si="21"/>
        <v>0.87111111111111128</v>
      </c>
    </row>
    <row r="648" spans="1:13" x14ac:dyDescent="0.2">
      <c r="A648" t="s">
        <v>1469</v>
      </c>
      <c r="B648" t="s">
        <v>1790</v>
      </c>
      <c r="C648">
        <v>-24.905555674999999</v>
      </c>
      <c r="D648">
        <v>148.127592695</v>
      </c>
      <c r="E648">
        <v>957</v>
      </c>
      <c r="F648">
        <v>10</v>
      </c>
      <c r="G648">
        <v>1</v>
      </c>
      <c r="H648">
        <v>393</v>
      </c>
      <c r="I648">
        <v>1.2</v>
      </c>
      <c r="J648">
        <v>0.2</v>
      </c>
      <c r="K648">
        <v>11</v>
      </c>
      <c r="L648" s="39">
        <f t="shared" si="22"/>
        <v>10</v>
      </c>
      <c r="M648" s="33">
        <f t="shared" si="21"/>
        <v>0.87111111111111128</v>
      </c>
    </row>
    <row r="649" spans="1:13" x14ac:dyDescent="0.2">
      <c r="A649" t="s">
        <v>1470</v>
      </c>
      <c r="B649" t="s">
        <v>1790</v>
      </c>
      <c r="C649">
        <v>-24.902014007999998</v>
      </c>
      <c r="D649">
        <v>148.15131950200001</v>
      </c>
      <c r="E649">
        <v>1049</v>
      </c>
      <c r="F649">
        <v>19</v>
      </c>
      <c r="G649">
        <v>2</v>
      </c>
      <c r="H649">
        <v>1182</v>
      </c>
      <c r="I649">
        <v>2.2999999999999998</v>
      </c>
      <c r="J649">
        <v>0.2</v>
      </c>
      <c r="K649">
        <v>11</v>
      </c>
      <c r="L649" s="39">
        <f t="shared" si="22"/>
        <v>10.526315789473683</v>
      </c>
      <c r="M649" s="33">
        <f t="shared" si="21"/>
        <v>1.7422222222222226</v>
      </c>
    </row>
    <row r="650" spans="1:13" x14ac:dyDescent="0.2">
      <c r="A650" t="s">
        <v>1471</v>
      </c>
      <c r="B650" t="s">
        <v>1790</v>
      </c>
      <c r="C650">
        <v>-24.899861229999999</v>
      </c>
      <c r="D650">
        <v>148.207083391</v>
      </c>
      <c r="E650">
        <v>988</v>
      </c>
      <c r="F650">
        <v>33</v>
      </c>
      <c r="G650">
        <v>5</v>
      </c>
      <c r="H650">
        <v>938</v>
      </c>
      <c r="I650">
        <v>3.2</v>
      </c>
      <c r="J650">
        <v>0.5</v>
      </c>
      <c r="K650">
        <v>9</v>
      </c>
      <c r="L650" s="39">
        <f t="shared" si="22"/>
        <v>15.151515151515152</v>
      </c>
      <c r="M650" s="33">
        <f t="shared" ref="M650:M713" si="23">G650*9.8*400/3600*80%</f>
        <v>4.3555555555555561</v>
      </c>
    </row>
    <row r="651" spans="1:13" x14ac:dyDescent="0.2">
      <c r="A651" t="s">
        <v>1472</v>
      </c>
      <c r="B651" t="s">
        <v>1790</v>
      </c>
      <c r="C651">
        <v>-24.897847340999999</v>
      </c>
      <c r="D651">
        <v>148.10104172300001</v>
      </c>
      <c r="E651">
        <v>949</v>
      </c>
      <c r="F651">
        <v>18</v>
      </c>
      <c r="G651">
        <v>2</v>
      </c>
      <c r="H651">
        <v>382</v>
      </c>
      <c r="I651">
        <v>1.2</v>
      </c>
      <c r="J651">
        <v>0.2</v>
      </c>
      <c r="K651">
        <v>13</v>
      </c>
      <c r="L651" s="39">
        <f t="shared" ref="L651:L714" si="24">G651/F651*100</f>
        <v>11.111111111111111</v>
      </c>
      <c r="M651" s="33">
        <f t="shared" si="23"/>
        <v>1.7422222222222226</v>
      </c>
    </row>
    <row r="652" spans="1:13" x14ac:dyDescent="0.2">
      <c r="A652" t="s">
        <v>1473</v>
      </c>
      <c r="B652" t="s">
        <v>1790</v>
      </c>
      <c r="C652">
        <v>-24.896481566999999</v>
      </c>
      <c r="D652">
        <v>148.05407416400001</v>
      </c>
      <c r="E652">
        <v>1156</v>
      </c>
      <c r="F652">
        <v>13</v>
      </c>
      <c r="G652">
        <v>2</v>
      </c>
      <c r="H652">
        <v>1138</v>
      </c>
      <c r="I652">
        <v>2.2999999999999998</v>
      </c>
      <c r="J652">
        <v>0.2</v>
      </c>
      <c r="K652">
        <v>8</v>
      </c>
      <c r="L652" s="39">
        <f t="shared" si="24"/>
        <v>15.384615384615385</v>
      </c>
      <c r="M652" s="33">
        <f t="shared" si="23"/>
        <v>1.7422222222222226</v>
      </c>
    </row>
    <row r="653" spans="1:13" x14ac:dyDescent="0.2">
      <c r="A653" t="s">
        <v>1474</v>
      </c>
      <c r="B653" t="s">
        <v>1790</v>
      </c>
      <c r="C653">
        <v>-24.893194564000002</v>
      </c>
      <c r="D653">
        <v>148.18986116900001</v>
      </c>
      <c r="E653">
        <v>1053</v>
      </c>
      <c r="F653">
        <v>69</v>
      </c>
      <c r="G653">
        <v>12</v>
      </c>
      <c r="H653">
        <v>3326</v>
      </c>
      <c r="I653">
        <v>6.3</v>
      </c>
      <c r="J653">
        <v>0.6</v>
      </c>
      <c r="K653">
        <v>20</v>
      </c>
      <c r="L653" s="39">
        <f t="shared" si="24"/>
        <v>17.391304347826086</v>
      </c>
      <c r="M653" s="33">
        <f t="shared" si="23"/>
        <v>10.453333333333333</v>
      </c>
    </row>
    <row r="654" spans="1:13" x14ac:dyDescent="0.2">
      <c r="A654" t="s">
        <v>1475</v>
      </c>
      <c r="B654" t="s">
        <v>1790</v>
      </c>
      <c r="C654">
        <v>-24.888098451000001</v>
      </c>
      <c r="D654">
        <v>148.221623948</v>
      </c>
      <c r="E654">
        <v>1009</v>
      </c>
      <c r="F654">
        <v>9</v>
      </c>
      <c r="G654">
        <v>1</v>
      </c>
      <c r="H654">
        <v>1241</v>
      </c>
      <c r="I654">
        <v>2.7</v>
      </c>
      <c r="J654">
        <v>0.3</v>
      </c>
      <c r="K654">
        <v>5</v>
      </c>
      <c r="L654" s="39">
        <f t="shared" si="24"/>
        <v>11.111111111111111</v>
      </c>
      <c r="M654" s="33">
        <f t="shared" si="23"/>
        <v>0.87111111111111128</v>
      </c>
    </row>
    <row r="655" spans="1:13" x14ac:dyDescent="0.2">
      <c r="A655" t="s">
        <v>1476</v>
      </c>
      <c r="B655" t="s">
        <v>1790</v>
      </c>
      <c r="C655">
        <v>-24.885694564000001</v>
      </c>
      <c r="D655">
        <v>148.05013894499999</v>
      </c>
      <c r="E655">
        <v>1118</v>
      </c>
      <c r="F655">
        <v>13</v>
      </c>
      <c r="G655">
        <v>2</v>
      </c>
      <c r="H655">
        <v>872</v>
      </c>
      <c r="I655">
        <v>2.2000000000000002</v>
      </c>
      <c r="J655">
        <v>0.3</v>
      </c>
      <c r="K655">
        <v>8</v>
      </c>
      <c r="L655" s="39">
        <f t="shared" si="24"/>
        <v>15.384615384615385</v>
      </c>
      <c r="M655" s="33">
        <f t="shared" si="23"/>
        <v>1.7422222222222226</v>
      </c>
    </row>
    <row r="656" spans="1:13" x14ac:dyDescent="0.2">
      <c r="A656" t="s">
        <v>1477</v>
      </c>
      <c r="B656" t="s">
        <v>1790</v>
      </c>
      <c r="C656">
        <v>-24.885493885999999</v>
      </c>
      <c r="D656">
        <v>148.17283962400001</v>
      </c>
      <c r="E656">
        <v>974</v>
      </c>
      <c r="F656">
        <v>12</v>
      </c>
      <c r="G656">
        <v>1</v>
      </c>
      <c r="H656">
        <v>614</v>
      </c>
      <c r="I656">
        <v>1.7</v>
      </c>
      <c r="J656">
        <v>0.2</v>
      </c>
      <c r="K656">
        <v>7</v>
      </c>
      <c r="L656" s="39">
        <f t="shared" si="24"/>
        <v>8.3333333333333321</v>
      </c>
      <c r="M656" s="33">
        <f t="shared" si="23"/>
        <v>0.87111111111111128</v>
      </c>
    </row>
    <row r="657" spans="1:13" x14ac:dyDescent="0.2">
      <c r="A657" t="s">
        <v>1478</v>
      </c>
      <c r="B657" t="s">
        <v>1790</v>
      </c>
      <c r="C657">
        <v>-24.855505219000001</v>
      </c>
      <c r="D657">
        <v>148.14171718</v>
      </c>
      <c r="E657">
        <v>1003</v>
      </c>
      <c r="F657">
        <v>15</v>
      </c>
      <c r="G657">
        <v>3</v>
      </c>
      <c r="H657">
        <v>1714</v>
      </c>
      <c r="I657">
        <v>4.4000000000000004</v>
      </c>
      <c r="J657">
        <v>0.6</v>
      </c>
      <c r="K657">
        <v>5</v>
      </c>
      <c r="L657" s="39">
        <f t="shared" si="24"/>
        <v>20</v>
      </c>
      <c r="M657" s="33">
        <f t="shared" si="23"/>
        <v>2.6133333333333333</v>
      </c>
    </row>
    <row r="658" spans="1:13" x14ac:dyDescent="0.2">
      <c r="A658" t="s">
        <v>1479</v>
      </c>
      <c r="B658" t="s">
        <v>1790</v>
      </c>
      <c r="C658">
        <v>-24.750347340000001</v>
      </c>
      <c r="D658">
        <v>148.24298616900001</v>
      </c>
      <c r="E658">
        <v>808</v>
      </c>
      <c r="F658">
        <v>11</v>
      </c>
      <c r="G658">
        <v>1</v>
      </c>
      <c r="H658">
        <v>1219</v>
      </c>
      <c r="I658">
        <v>2.8</v>
      </c>
      <c r="J658">
        <v>0.3</v>
      </c>
      <c r="K658">
        <v>5</v>
      </c>
      <c r="L658" s="39">
        <f t="shared" si="24"/>
        <v>9.0909090909090917</v>
      </c>
      <c r="M658" s="33">
        <f t="shared" si="23"/>
        <v>0.87111111111111128</v>
      </c>
    </row>
    <row r="659" spans="1:13" x14ac:dyDescent="0.2">
      <c r="A659" t="s">
        <v>1480</v>
      </c>
      <c r="B659" t="s">
        <v>1790</v>
      </c>
      <c r="C659">
        <v>-24.747731599000002</v>
      </c>
      <c r="D659">
        <v>148.239398206</v>
      </c>
      <c r="E659">
        <v>812</v>
      </c>
      <c r="F659">
        <v>17</v>
      </c>
      <c r="G659">
        <v>3</v>
      </c>
      <c r="H659">
        <v>650</v>
      </c>
      <c r="I659">
        <v>2</v>
      </c>
      <c r="J659">
        <v>0.3</v>
      </c>
      <c r="K659">
        <v>12</v>
      </c>
      <c r="L659" s="39">
        <f t="shared" si="24"/>
        <v>17.647058823529413</v>
      </c>
      <c r="M659" s="33">
        <f t="shared" si="23"/>
        <v>2.6133333333333333</v>
      </c>
    </row>
    <row r="660" spans="1:13" x14ac:dyDescent="0.2">
      <c r="A660" t="s">
        <v>1481</v>
      </c>
      <c r="B660" t="s">
        <v>1790</v>
      </c>
      <c r="C660">
        <v>-24.738703776000001</v>
      </c>
      <c r="D660">
        <v>148.227963066</v>
      </c>
      <c r="E660">
        <v>799</v>
      </c>
      <c r="F660">
        <v>9</v>
      </c>
      <c r="G660">
        <v>2</v>
      </c>
      <c r="H660">
        <v>872</v>
      </c>
      <c r="I660">
        <v>3</v>
      </c>
      <c r="J660">
        <v>0.5</v>
      </c>
      <c r="K660">
        <v>4</v>
      </c>
      <c r="L660" s="39">
        <f t="shared" si="24"/>
        <v>22.222222222222221</v>
      </c>
      <c r="M660" s="33">
        <f t="shared" si="23"/>
        <v>1.7422222222222226</v>
      </c>
    </row>
    <row r="661" spans="1:13" x14ac:dyDescent="0.2">
      <c r="A661" t="s">
        <v>1482</v>
      </c>
      <c r="B661" t="s">
        <v>1790</v>
      </c>
      <c r="C661">
        <v>-24.679267733</v>
      </c>
      <c r="D661">
        <v>148.052676886</v>
      </c>
      <c r="E661">
        <v>868</v>
      </c>
      <c r="F661">
        <v>32</v>
      </c>
      <c r="G661">
        <v>5</v>
      </c>
      <c r="H661">
        <v>2451</v>
      </c>
      <c r="I661">
        <v>4.9000000000000004</v>
      </c>
      <c r="J661">
        <v>0.5</v>
      </c>
      <c r="K661">
        <v>11</v>
      </c>
      <c r="L661" s="39">
        <f t="shared" si="24"/>
        <v>15.625</v>
      </c>
      <c r="M661" s="33">
        <f t="shared" si="23"/>
        <v>4.3555555555555561</v>
      </c>
    </row>
    <row r="662" spans="1:13" x14ac:dyDescent="0.2">
      <c r="A662" t="s">
        <v>1483</v>
      </c>
      <c r="B662" t="s">
        <v>1790</v>
      </c>
      <c r="C662">
        <v>-24.677160551</v>
      </c>
      <c r="D662">
        <v>148.08395073400001</v>
      </c>
      <c r="E662">
        <v>802</v>
      </c>
      <c r="F662">
        <v>11</v>
      </c>
      <c r="G662">
        <v>2</v>
      </c>
      <c r="H662">
        <v>1202</v>
      </c>
      <c r="I662">
        <v>3.9</v>
      </c>
      <c r="J662">
        <v>0.6</v>
      </c>
      <c r="K662">
        <v>4</v>
      </c>
      <c r="L662" s="39">
        <f t="shared" si="24"/>
        <v>18.181818181818183</v>
      </c>
      <c r="M662" s="33">
        <f t="shared" si="23"/>
        <v>1.7422222222222226</v>
      </c>
    </row>
    <row r="663" spans="1:13" x14ac:dyDescent="0.2">
      <c r="A663" t="s">
        <v>1484</v>
      </c>
      <c r="B663" t="s">
        <v>1790</v>
      </c>
      <c r="C663">
        <v>-24.675671380000001</v>
      </c>
      <c r="D663">
        <v>148.09182879400001</v>
      </c>
      <c r="E663">
        <v>785</v>
      </c>
      <c r="F663">
        <v>15</v>
      </c>
      <c r="G663">
        <v>2</v>
      </c>
      <c r="H663">
        <v>1447</v>
      </c>
      <c r="I663">
        <v>2.9</v>
      </c>
      <c r="J663">
        <v>0.3</v>
      </c>
      <c r="K663">
        <v>9</v>
      </c>
      <c r="L663" s="39">
        <f t="shared" si="24"/>
        <v>13.333333333333334</v>
      </c>
      <c r="M663" s="33">
        <f t="shared" si="23"/>
        <v>1.7422222222222226</v>
      </c>
    </row>
    <row r="664" spans="1:13" x14ac:dyDescent="0.2">
      <c r="A664" t="s">
        <v>1485</v>
      </c>
      <c r="B664" t="s">
        <v>1790</v>
      </c>
      <c r="C664">
        <v>-24.673722393999999</v>
      </c>
      <c r="D664">
        <v>148.05850000199999</v>
      </c>
      <c r="E664">
        <v>827</v>
      </c>
      <c r="F664">
        <v>18</v>
      </c>
      <c r="G664">
        <v>2</v>
      </c>
      <c r="H664">
        <v>662</v>
      </c>
      <c r="I664">
        <v>1.9</v>
      </c>
      <c r="J664">
        <v>0.3</v>
      </c>
      <c r="K664">
        <v>9</v>
      </c>
      <c r="L664" s="39">
        <f t="shared" si="24"/>
        <v>11.111111111111111</v>
      </c>
      <c r="M664" s="33">
        <f t="shared" si="23"/>
        <v>1.7422222222222226</v>
      </c>
    </row>
    <row r="665" spans="1:13" x14ac:dyDescent="0.2">
      <c r="A665" t="s">
        <v>1486</v>
      </c>
      <c r="B665" t="s">
        <v>1790</v>
      </c>
      <c r="C665">
        <v>-24.669814887000001</v>
      </c>
      <c r="D665">
        <v>148.04935195300001</v>
      </c>
      <c r="E665">
        <v>829</v>
      </c>
      <c r="F665">
        <v>22</v>
      </c>
      <c r="G665">
        <v>2</v>
      </c>
      <c r="H665">
        <v>878</v>
      </c>
      <c r="I665">
        <v>1.5</v>
      </c>
      <c r="J665">
        <v>0.1</v>
      </c>
      <c r="K665">
        <v>20</v>
      </c>
      <c r="L665" s="39">
        <f t="shared" si="24"/>
        <v>9.0909090909090917</v>
      </c>
      <c r="M665" s="33">
        <f t="shared" si="23"/>
        <v>1.7422222222222226</v>
      </c>
    </row>
    <row r="666" spans="1:13" x14ac:dyDescent="0.2">
      <c r="A666" t="s">
        <v>1487</v>
      </c>
      <c r="B666" t="s">
        <v>1790</v>
      </c>
      <c r="C666">
        <v>-24.66047623</v>
      </c>
      <c r="D666">
        <v>148.09174616600001</v>
      </c>
      <c r="E666">
        <v>797</v>
      </c>
      <c r="F666">
        <v>10</v>
      </c>
      <c r="G666">
        <v>1</v>
      </c>
      <c r="H666">
        <v>1438</v>
      </c>
      <c r="I666">
        <v>3.3</v>
      </c>
      <c r="J666">
        <v>0.4</v>
      </c>
      <c r="K666">
        <v>4</v>
      </c>
      <c r="L666" s="39">
        <f t="shared" si="24"/>
        <v>10</v>
      </c>
      <c r="M666" s="33">
        <f t="shared" si="23"/>
        <v>0.87111111111111128</v>
      </c>
    </row>
    <row r="667" spans="1:13" x14ac:dyDescent="0.2">
      <c r="A667" t="s">
        <v>1488</v>
      </c>
      <c r="B667" t="s">
        <v>1790</v>
      </c>
      <c r="C667">
        <v>-24.658125117000001</v>
      </c>
      <c r="D667">
        <v>148.05270838999999</v>
      </c>
      <c r="E667">
        <v>799</v>
      </c>
      <c r="F667">
        <v>14</v>
      </c>
      <c r="G667">
        <v>2</v>
      </c>
      <c r="H667">
        <v>723</v>
      </c>
      <c r="I667">
        <v>1.5</v>
      </c>
      <c r="J667">
        <v>0.2</v>
      </c>
      <c r="K667">
        <v>13</v>
      </c>
      <c r="L667" s="39">
        <f t="shared" si="24"/>
        <v>14.285714285714285</v>
      </c>
      <c r="M667" s="33">
        <f t="shared" si="23"/>
        <v>1.7422222222222226</v>
      </c>
    </row>
    <row r="668" spans="1:13" x14ac:dyDescent="0.2">
      <c r="A668" t="s">
        <v>79</v>
      </c>
      <c r="B668" t="s">
        <v>1790</v>
      </c>
      <c r="C668">
        <v>-24.657341425999999</v>
      </c>
      <c r="D668">
        <v>148.083492081</v>
      </c>
      <c r="E668">
        <v>776</v>
      </c>
      <c r="F668">
        <v>54</v>
      </c>
      <c r="G668">
        <v>5</v>
      </c>
      <c r="H668">
        <v>1055</v>
      </c>
      <c r="I668">
        <v>1.7</v>
      </c>
      <c r="J668">
        <v>0.1</v>
      </c>
      <c r="K668">
        <v>40</v>
      </c>
      <c r="L668" s="39">
        <f t="shared" si="24"/>
        <v>9.2592592592592595</v>
      </c>
      <c r="M668" s="33">
        <f t="shared" si="23"/>
        <v>4.3555555555555561</v>
      </c>
    </row>
    <row r="669" spans="1:13" x14ac:dyDescent="0.2">
      <c r="A669" t="s">
        <v>80</v>
      </c>
      <c r="B669" t="s">
        <v>1790</v>
      </c>
      <c r="C669">
        <v>-24.651736228000001</v>
      </c>
      <c r="D669">
        <v>148.083541723</v>
      </c>
      <c r="E669">
        <v>778</v>
      </c>
      <c r="F669">
        <v>9</v>
      </c>
      <c r="G669">
        <v>1</v>
      </c>
      <c r="H669">
        <v>870</v>
      </c>
      <c r="I669">
        <v>2.2999999999999998</v>
      </c>
      <c r="J669">
        <v>0.3</v>
      </c>
      <c r="K669">
        <v>4</v>
      </c>
      <c r="L669" s="39">
        <f t="shared" si="24"/>
        <v>11.111111111111111</v>
      </c>
      <c r="M669" s="33">
        <f t="shared" si="23"/>
        <v>0.87111111111111128</v>
      </c>
    </row>
    <row r="670" spans="1:13" x14ac:dyDescent="0.2">
      <c r="A670" t="s">
        <v>1489</v>
      </c>
      <c r="B670" t="s">
        <v>1790</v>
      </c>
      <c r="C670">
        <v>-24.647361228000001</v>
      </c>
      <c r="D670">
        <v>148.21430561299999</v>
      </c>
      <c r="E670">
        <v>687</v>
      </c>
      <c r="F670">
        <v>53</v>
      </c>
      <c r="G670">
        <v>7</v>
      </c>
      <c r="H670">
        <v>1860</v>
      </c>
      <c r="I670">
        <v>4.2</v>
      </c>
      <c r="J670">
        <v>0.5</v>
      </c>
      <c r="K670">
        <v>16</v>
      </c>
      <c r="L670" s="39">
        <f t="shared" si="24"/>
        <v>13.20754716981132</v>
      </c>
      <c r="M670" s="33">
        <f t="shared" si="23"/>
        <v>6.0977777777777789</v>
      </c>
    </row>
    <row r="671" spans="1:13" x14ac:dyDescent="0.2">
      <c r="A671" t="s">
        <v>1490</v>
      </c>
      <c r="B671" t="s">
        <v>1790</v>
      </c>
      <c r="C671">
        <v>-24.644826506000001</v>
      </c>
      <c r="D671">
        <v>148.08156255700001</v>
      </c>
      <c r="E671">
        <v>767</v>
      </c>
      <c r="F671">
        <v>24</v>
      </c>
      <c r="G671">
        <v>3</v>
      </c>
      <c r="H671">
        <v>1680</v>
      </c>
      <c r="I671">
        <v>4</v>
      </c>
      <c r="J671">
        <v>0.5</v>
      </c>
      <c r="K671">
        <v>8</v>
      </c>
      <c r="L671" s="39">
        <f t="shared" si="24"/>
        <v>12.5</v>
      </c>
      <c r="M671" s="33">
        <f t="shared" si="23"/>
        <v>2.6133333333333333</v>
      </c>
    </row>
    <row r="672" spans="1:13" x14ac:dyDescent="0.2">
      <c r="A672" t="s">
        <v>1491</v>
      </c>
      <c r="B672" t="s">
        <v>1790</v>
      </c>
      <c r="C672">
        <v>-24.643690671000002</v>
      </c>
      <c r="D672">
        <v>148.22797617099999</v>
      </c>
      <c r="E672">
        <v>649</v>
      </c>
      <c r="F672">
        <v>11</v>
      </c>
      <c r="G672">
        <v>1</v>
      </c>
      <c r="H672">
        <v>1164</v>
      </c>
      <c r="I672">
        <v>2.5</v>
      </c>
      <c r="J672">
        <v>0.3</v>
      </c>
      <c r="K672">
        <v>5</v>
      </c>
      <c r="L672" s="39">
        <f t="shared" si="24"/>
        <v>9.0909090909090917</v>
      </c>
      <c r="M672" s="33">
        <f t="shared" si="23"/>
        <v>0.87111111111111128</v>
      </c>
    </row>
    <row r="673" spans="1:13" x14ac:dyDescent="0.2">
      <c r="A673" t="s">
        <v>1492</v>
      </c>
      <c r="B673" t="s">
        <v>1790</v>
      </c>
      <c r="C673">
        <v>-24.642833504999999</v>
      </c>
      <c r="D673">
        <v>148.20383333699999</v>
      </c>
      <c r="E673">
        <v>679</v>
      </c>
      <c r="F673">
        <v>16</v>
      </c>
      <c r="G673">
        <v>2</v>
      </c>
      <c r="H673">
        <v>1352</v>
      </c>
      <c r="I673">
        <v>3.3</v>
      </c>
      <c r="J673">
        <v>0.4</v>
      </c>
      <c r="K673">
        <v>5</v>
      </c>
      <c r="L673" s="39">
        <f t="shared" si="24"/>
        <v>12.5</v>
      </c>
      <c r="M673" s="33">
        <f t="shared" si="23"/>
        <v>1.7422222222222226</v>
      </c>
    </row>
    <row r="674" spans="1:13" x14ac:dyDescent="0.2">
      <c r="A674" t="s">
        <v>1493</v>
      </c>
      <c r="B674" t="s">
        <v>1790</v>
      </c>
      <c r="C674">
        <v>-24.636074137000001</v>
      </c>
      <c r="D674">
        <v>148.114203815</v>
      </c>
      <c r="E674">
        <v>713</v>
      </c>
      <c r="F674">
        <v>29</v>
      </c>
      <c r="G674">
        <v>2</v>
      </c>
      <c r="H674">
        <v>779</v>
      </c>
      <c r="I674">
        <v>2.1</v>
      </c>
      <c r="J674">
        <v>0.3</v>
      </c>
      <c r="K674">
        <v>9</v>
      </c>
      <c r="L674" s="39">
        <f t="shared" si="24"/>
        <v>6.8965517241379306</v>
      </c>
      <c r="M674" s="33">
        <f t="shared" si="23"/>
        <v>1.7422222222222226</v>
      </c>
    </row>
    <row r="675" spans="1:13" x14ac:dyDescent="0.2">
      <c r="A675" t="s">
        <v>1494</v>
      </c>
      <c r="B675" t="s">
        <v>1790</v>
      </c>
      <c r="C675">
        <v>-24.635956877000002</v>
      </c>
      <c r="D675">
        <v>148.053765519</v>
      </c>
      <c r="E675">
        <v>798</v>
      </c>
      <c r="F675">
        <v>9</v>
      </c>
      <c r="G675">
        <v>1</v>
      </c>
      <c r="H675">
        <v>1969</v>
      </c>
      <c r="I675">
        <v>4.4000000000000004</v>
      </c>
      <c r="J675">
        <v>0.5</v>
      </c>
      <c r="K675">
        <v>3</v>
      </c>
      <c r="L675" s="39">
        <f t="shared" si="24"/>
        <v>11.111111111111111</v>
      </c>
      <c r="M675" s="33">
        <f t="shared" si="23"/>
        <v>0.87111111111111128</v>
      </c>
    </row>
    <row r="676" spans="1:13" x14ac:dyDescent="0.2">
      <c r="A676" t="s">
        <v>1495</v>
      </c>
      <c r="B676" t="s">
        <v>1790</v>
      </c>
      <c r="C676">
        <v>-24.626851879</v>
      </c>
      <c r="D676">
        <v>148.139814962</v>
      </c>
      <c r="E676">
        <v>676</v>
      </c>
      <c r="F676">
        <v>11</v>
      </c>
      <c r="G676">
        <v>1</v>
      </c>
      <c r="H676">
        <v>587</v>
      </c>
      <c r="I676">
        <v>1.4</v>
      </c>
      <c r="J676">
        <v>0.2</v>
      </c>
      <c r="K676">
        <v>7</v>
      </c>
      <c r="L676" s="39">
        <f t="shared" si="24"/>
        <v>9.0909090909090917</v>
      </c>
      <c r="M676" s="33">
        <f t="shared" si="23"/>
        <v>0.87111111111111128</v>
      </c>
    </row>
    <row r="677" spans="1:13" x14ac:dyDescent="0.2">
      <c r="A677" t="s">
        <v>81</v>
      </c>
      <c r="B677" t="s">
        <v>1790</v>
      </c>
      <c r="C677">
        <v>-24.623777895</v>
      </c>
      <c r="D677">
        <v>148.06650005700001</v>
      </c>
      <c r="E677">
        <v>738</v>
      </c>
      <c r="F677">
        <v>133</v>
      </c>
      <c r="G677">
        <v>27</v>
      </c>
      <c r="H677">
        <v>2020</v>
      </c>
      <c r="I677">
        <v>5.5</v>
      </c>
      <c r="J677">
        <v>0.7</v>
      </c>
      <c r="K677">
        <v>37</v>
      </c>
      <c r="L677" s="39">
        <f t="shared" si="24"/>
        <v>20.300751879699249</v>
      </c>
      <c r="M677" s="33">
        <f t="shared" si="23"/>
        <v>23.520000000000007</v>
      </c>
    </row>
    <row r="678" spans="1:13" x14ac:dyDescent="0.2">
      <c r="A678" t="s">
        <v>1496</v>
      </c>
      <c r="B678" t="s">
        <v>1790</v>
      </c>
      <c r="C678">
        <v>-24.075740898999999</v>
      </c>
      <c r="D678">
        <v>150.62870373600001</v>
      </c>
      <c r="E678">
        <v>591</v>
      </c>
      <c r="F678">
        <v>27</v>
      </c>
      <c r="G678">
        <v>6</v>
      </c>
      <c r="H678">
        <v>2502</v>
      </c>
      <c r="I678">
        <v>7.2</v>
      </c>
      <c r="J678">
        <v>1</v>
      </c>
      <c r="K678">
        <v>6</v>
      </c>
      <c r="L678" s="39">
        <f t="shared" si="24"/>
        <v>22.222222222222221</v>
      </c>
      <c r="M678" s="33">
        <f t="shared" si="23"/>
        <v>5.2266666666666666</v>
      </c>
    </row>
    <row r="679" spans="1:13" x14ac:dyDescent="0.2">
      <c r="A679" t="s">
        <v>1497</v>
      </c>
      <c r="B679" t="s">
        <v>1790</v>
      </c>
      <c r="C679">
        <v>-24.073981638999999</v>
      </c>
      <c r="D679">
        <v>150.62638896600001</v>
      </c>
      <c r="E679">
        <v>579</v>
      </c>
      <c r="F679">
        <v>18</v>
      </c>
      <c r="G679">
        <v>3</v>
      </c>
      <c r="H679">
        <v>2005</v>
      </c>
      <c r="I679">
        <v>5.2</v>
      </c>
      <c r="J679">
        <v>0.7</v>
      </c>
      <c r="K679">
        <v>5</v>
      </c>
      <c r="L679" s="39">
        <f t="shared" si="24"/>
        <v>16.666666666666664</v>
      </c>
      <c r="M679" s="33">
        <f t="shared" si="23"/>
        <v>2.6133333333333333</v>
      </c>
    </row>
    <row r="680" spans="1:13" x14ac:dyDescent="0.2">
      <c r="A680" t="s">
        <v>1498</v>
      </c>
      <c r="B680" t="s">
        <v>1790</v>
      </c>
      <c r="C680">
        <v>-23.996166833</v>
      </c>
      <c r="D680">
        <v>149.171333344</v>
      </c>
      <c r="E680">
        <v>549</v>
      </c>
      <c r="F680">
        <v>12</v>
      </c>
      <c r="G680">
        <v>1</v>
      </c>
      <c r="H680">
        <v>787</v>
      </c>
      <c r="I680">
        <v>2</v>
      </c>
      <c r="J680">
        <v>0.3</v>
      </c>
      <c r="K680">
        <v>7</v>
      </c>
      <c r="L680" s="39">
        <f t="shared" si="24"/>
        <v>8.3333333333333321</v>
      </c>
      <c r="M680" s="33">
        <f t="shared" si="23"/>
        <v>0.87111111111111128</v>
      </c>
    </row>
    <row r="681" spans="1:13" x14ac:dyDescent="0.2">
      <c r="A681" t="s">
        <v>1499</v>
      </c>
      <c r="B681" t="s">
        <v>1790</v>
      </c>
      <c r="C681">
        <v>-23.980782989000001</v>
      </c>
      <c r="D681">
        <v>150.65032831100001</v>
      </c>
      <c r="E681">
        <v>519</v>
      </c>
      <c r="F681">
        <v>19</v>
      </c>
      <c r="G681">
        <v>3</v>
      </c>
      <c r="H681">
        <v>1091</v>
      </c>
      <c r="I681">
        <v>2.2999999999999998</v>
      </c>
      <c r="J681">
        <v>0.2</v>
      </c>
      <c r="K681">
        <v>13</v>
      </c>
      <c r="L681" s="39">
        <f t="shared" si="24"/>
        <v>15.789473684210526</v>
      </c>
      <c r="M681" s="33">
        <f t="shared" si="23"/>
        <v>2.6133333333333333</v>
      </c>
    </row>
    <row r="682" spans="1:13" x14ac:dyDescent="0.2">
      <c r="A682" t="s">
        <v>1500</v>
      </c>
      <c r="B682" t="s">
        <v>1790</v>
      </c>
      <c r="C682">
        <v>-23.972916777999998</v>
      </c>
      <c r="D682">
        <v>149.172916732</v>
      </c>
      <c r="E682">
        <v>508</v>
      </c>
      <c r="F682">
        <v>9</v>
      </c>
      <c r="G682">
        <v>1</v>
      </c>
      <c r="H682">
        <v>1272</v>
      </c>
      <c r="I682">
        <v>3.3</v>
      </c>
      <c r="J682">
        <v>0.4</v>
      </c>
      <c r="K682">
        <v>4</v>
      </c>
      <c r="L682" s="39">
        <f t="shared" si="24"/>
        <v>11.111111111111111</v>
      </c>
      <c r="M682" s="33">
        <f t="shared" si="23"/>
        <v>0.87111111111111128</v>
      </c>
    </row>
    <row r="683" spans="1:13" x14ac:dyDescent="0.2">
      <c r="A683" t="s">
        <v>1501</v>
      </c>
      <c r="B683" t="s">
        <v>1790</v>
      </c>
      <c r="C683">
        <v>-23.971190626999999</v>
      </c>
      <c r="D683">
        <v>149.16547621699999</v>
      </c>
      <c r="E683">
        <v>559</v>
      </c>
      <c r="F683">
        <v>17</v>
      </c>
      <c r="G683">
        <v>4</v>
      </c>
      <c r="H683">
        <v>1779</v>
      </c>
      <c r="I683">
        <v>4.9000000000000004</v>
      </c>
      <c r="J683">
        <v>0.7</v>
      </c>
      <c r="K683">
        <v>6</v>
      </c>
      <c r="L683" s="39">
        <f t="shared" si="24"/>
        <v>23.52941176470588</v>
      </c>
      <c r="M683" s="33">
        <f t="shared" si="23"/>
        <v>3.4844444444444451</v>
      </c>
    </row>
    <row r="684" spans="1:13" x14ac:dyDescent="0.2">
      <c r="A684" t="s">
        <v>1502</v>
      </c>
      <c r="B684" t="s">
        <v>1790</v>
      </c>
      <c r="C684">
        <v>-23.960694556</v>
      </c>
      <c r="D684">
        <v>149.16402784300001</v>
      </c>
      <c r="E684">
        <v>559</v>
      </c>
      <c r="F684">
        <v>16</v>
      </c>
      <c r="G684">
        <v>2</v>
      </c>
      <c r="H684">
        <v>1142</v>
      </c>
      <c r="I684">
        <v>2.1</v>
      </c>
      <c r="J684">
        <v>0.2</v>
      </c>
      <c r="K684">
        <v>13</v>
      </c>
      <c r="L684" s="39">
        <f t="shared" si="24"/>
        <v>12.5</v>
      </c>
      <c r="M684" s="33">
        <f t="shared" si="23"/>
        <v>1.7422222222222226</v>
      </c>
    </row>
    <row r="685" spans="1:13" x14ac:dyDescent="0.2">
      <c r="A685" t="s">
        <v>1503</v>
      </c>
      <c r="B685" t="s">
        <v>1790</v>
      </c>
      <c r="C685">
        <v>-23.944228537000001</v>
      </c>
      <c r="D685">
        <v>149.161049418</v>
      </c>
      <c r="E685">
        <v>579</v>
      </c>
      <c r="F685">
        <v>10</v>
      </c>
      <c r="G685">
        <v>1</v>
      </c>
      <c r="H685">
        <v>1381</v>
      </c>
      <c r="I685">
        <v>3.7</v>
      </c>
      <c r="J685">
        <v>0.5</v>
      </c>
      <c r="K685">
        <v>3</v>
      </c>
      <c r="L685" s="39">
        <f t="shared" si="24"/>
        <v>10</v>
      </c>
      <c r="M685" s="33">
        <f t="shared" si="23"/>
        <v>0.87111111111111128</v>
      </c>
    </row>
    <row r="686" spans="1:13" x14ac:dyDescent="0.2">
      <c r="A686" t="s">
        <v>1504</v>
      </c>
      <c r="B686" t="s">
        <v>1790</v>
      </c>
      <c r="C686">
        <v>-23.942901316</v>
      </c>
      <c r="D686">
        <v>150.66626554000001</v>
      </c>
      <c r="E686">
        <v>484</v>
      </c>
      <c r="F686">
        <v>31</v>
      </c>
      <c r="G686">
        <v>5</v>
      </c>
      <c r="H686">
        <v>446</v>
      </c>
      <c r="I686">
        <v>1</v>
      </c>
      <c r="J686">
        <v>0.1</v>
      </c>
      <c r="K686">
        <v>41</v>
      </c>
      <c r="L686" s="39">
        <f t="shared" si="24"/>
        <v>16.129032258064516</v>
      </c>
      <c r="M686" s="33">
        <f t="shared" si="23"/>
        <v>4.3555555555555561</v>
      </c>
    </row>
    <row r="687" spans="1:13" x14ac:dyDescent="0.2">
      <c r="A687" t="s">
        <v>1505</v>
      </c>
      <c r="B687" t="s">
        <v>1790</v>
      </c>
      <c r="C687">
        <v>-23.942639</v>
      </c>
      <c r="D687">
        <v>150.65625007700001</v>
      </c>
      <c r="E687">
        <v>451</v>
      </c>
      <c r="F687">
        <v>18</v>
      </c>
      <c r="G687">
        <v>3</v>
      </c>
      <c r="H687">
        <v>1237</v>
      </c>
      <c r="I687">
        <v>3</v>
      </c>
      <c r="J687">
        <v>0.4</v>
      </c>
      <c r="K687">
        <v>8</v>
      </c>
      <c r="L687" s="39">
        <f t="shared" si="24"/>
        <v>16.666666666666664</v>
      </c>
      <c r="M687" s="33">
        <f t="shared" si="23"/>
        <v>2.6133333333333333</v>
      </c>
    </row>
    <row r="688" spans="1:13" x14ac:dyDescent="0.2">
      <c r="A688" t="s">
        <v>1506</v>
      </c>
      <c r="B688" t="s">
        <v>1790</v>
      </c>
      <c r="C688">
        <v>-23.940401315999999</v>
      </c>
      <c r="D688">
        <v>150.64904331700001</v>
      </c>
      <c r="E688">
        <v>532</v>
      </c>
      <c r="F688">
        <v>15</v>
      </c>
      <c r="G688">
        <v>2</v>
      </c>
      <c r="H688">
        <v>759</v>
      </c>
      <c r="I688">
        <v>1.8</v>
      </c>
      <c r="J688">
        <v>0.2</v>
      </c>
      <c r="K688">
        <v>10</v>
      </c>
      <c r="L688" s="39">
        <f t="shared" si="24"/>
        <v>13.333333333333334</v>
      </c>
      <c r="M688" s="33">
        <f t="shared" si="23"/>
        <v>1.7422222222222226</v>
      </c>
    </row>
    <row r="689" spans="1:13" x14ac:dyDescent="0.2">
      <c r="A689" t="s">
        <v>82</v>
      </c>
      <c r="B689" t="s">
        <v>1790</v>
      </c>
      <c r="C689">
        <v>-23.937189726</v>
      </c>
      <c r="D689">
        <v>150.64197712999999</v>
      </c>
      <c r="E689">
        <v>517</v>
      </c>
      <c r="F689">
        <v>13</v>
      </c>
      <c r="G689">
        <v>1</v>
      </c>
      <c r="H689">
        <v>525</v>
      </c>
      <c r="I689">
        <v>1.4</v>
      </c>
      <c r="J689">
        <v>0.2</v>
      </c>
      <c r="K689">
        <v>8</v>
      </c>
      <c r="L689" s="39">
        <f t="shared" si="24"/>
        <v>7.6923076923076925</v>
      </c>
      <c r="M689" s="33">
        <f t="shared" si="23"/>
        <v>0.87111111111111128</v>
      </c>
    </row>
    <row r="690" spans="1:13" x14ac:dyDescent="0.2">
      <c r="A690" t="s">
        <v>1507</v>
      </c>
      <c r="B690" t="s">
        <v>1790</v>
      </c>
      <c r="C690">
        <v>-23.935694556000001</v>
      </c>
      <c r="D690">
        <v>150.655694522</v>
      </c>
      <c r="E690">
        <v>480</v>
      </c>
      <c r="F690">
        <v>33</v>
      </c>
      <c r="G690">
        <v>4</v>
      </c>
      <c r="H690">
        <v>665</v>
      </c>
      <c r="I690">
        <v>2.1</v>
      </c>
      <c r="J690">
        <v>0.3</v>
      </c>
      <c r="K690">
        <v>14</v>
      </c>
      <c r="L690" s="39">
        <f t="shared" si="24"/>
        <v>12.121212121212121</v>
      </c>
      <c r="M690" s="33">
        <f t="shared" si="23"/>
        <v>3.4844444444444451</v>
      </c>
    </row>
    <row r="691" spans="1:13" x14ac:dyDescent="0.2">
      <c r="A691" t="s">
        <v>1508</v>
      </c>
      <c r="B691" t="s">
        <v>1790</v>
      </c>
      <c r="C691">
        <v>-23.815444554999999</v>
      </c>
      <c r="D691">
        <v>150.570111188</v>
      </c>
      <c r="E691">
        <v>439</v>
      </c>
      <c r="F691">
        <v>14</v>
      </c>
      <c r="G691">
        <v>3</v>
      </c>
      <c r="H691">
        <v>876</v>
      </c>
      <c r="I691">
        <v>2.6</v>
      </c>
      <c r="J691">
        <v>0.4</v>
      </c>
      <c r="K691">
        <v>8</v>
      </c>
      <c r="L691" s="39">
        <f t="shared" si="24"/>
        <v>21.428571428571427</v>
      </c>
      <c r="M691" s="33">
        <f t="shared" si="23"/>
        <v>2.6133333333333333</v>
      </c>
    </row>
    <row r="692" spans="1:13" x14ac:dyDescent="0.2">
      <c r="A692" t="s">
        <v>1509</v>
      </c>
      <c r="B692" t="s">
        <v>1790</v>
      </c>
      <c r="C692">
        <v>-23.802037147</v>
      </c>
      <c r="D692">
        <v>150.568518595</v>
      </c>
      <c r="E692">
        <v>441</v>
      </c>
      <c r="F692">
        <v>90</v>
      </c>
      <c r="G692">
        <v>8</v>
      </c>
      <c r="H692">
        <v>843</v>
      </c>
      <c r="I692">
        <v>2.5</v>
      </c>
      <c r="J692">
        <v>0.4</v>
      </c>
      <c r="K692">
        <v>22</v>
      </c>
      <c r="L692" s="39">
        <f t="shared" si="24"/>
        <v>8.8888888888888893</v>
      </c>
      <c r="M692" s="33">
        <f t="shared" si="23"/>
        <v>6.9688888888888902</v>
      </c>
    </row>
    <row r="693" spans="1:13" x14ac:dyDescent="0.2">
      <c r="A693" t="s">
        <v>1510</v>
      </c>
      <c r="B693" t="s">
        <v>1790</v>
      </c>
      <c r="C693">
        <v>-23.777420706000001</v>
      </c>
      <c r="D693">
        <v>150.540635036</v>
      </c>
      <c r="E693">
        <v>412</v>
      </c>
      <c r="F693">
        <v>128</v>
      </c>
      <c r="G693">
        <v>17</v>
      </c>
      <c r="H693">
        <v>2153</v>
      </c>
      <c r="I693">
        <v>3.1</v>
      </c>
      <c r="J693">
        <v>0.2</v>
      </c>
      <c r="K693">
        <v>76</v>
      </c>
      <c r="L693" s="39">
        <f t="shared" si="24"/>
        <v>13.28125</v>
      </c>
      <c r="M693" s="33">
        <f t="shared" si="23"/>
        <v>14.808888888888895</v>
      </c>
    </row>
    <row r="694" spans="1:13" x14ac:dyDescent="0.2">
      <c r="A694" t="s">
        <v>1511</v>
      </c>
      <c r="B694" t="s">
        <v>1790</v>
      </c>
      <c r="C694">
        <v>-23.776944555</v>
      </c>
      <c r="D694">
        <v>150.552685352</v>
      </c>
      <c r="E694">
        <v>432</v>
      </c>
      <c r="F694">
        <v>21</v>
      </c>
      <c r="G694">
        <v>4</v>
      </c>
      <c r="H694">
        <v>2438</v>
      </c>
      <c r="I694">
        <v>5.4</v>
      </c>
      <c r="J694">
        <v>0.6</v>
      </c>
      <c r="K694">
        <v>7</v>
      </c>
      <c r="L694" s="39">
        <f t="shared" si="24"/>
        <v>19.047619047619047</v>
      </c>
      <c r="M694" s="33">
        <f t="shared" si="23"/>
        <v>3.4844444444444451</v>
      </c>
    </row>
    <row r="695" spans="1:13" x14ac:dyDescent="0.2">
      <c r="A695" t="s">
        <v>1512</v>
      </c>
      <c r="B695" t="s">
        <v>1790</v>
      </c>
      <c r="C695">
        <v>-23.770754078</v>
      </c>
      <c r="D695">
        <v>150.53619055300001</v>
      </c>
      <c r="E695">
        <v>411</v>
      </c>
      <c r="F695">
        <v>31</v>
      </c>
      <c r="G695">
        <v>5</v>
      </c>
      <c r="H695">
        <v>1082</v>
      </c>
      <c r="I695">
        <v>3.2</v>
      </c>
      <c r="J695">
        <v>0.5</v>
      </c>
      <c r="K695">
        <v>11</v>
      </c>
      <c r="L695" s="39">
        <f t="shared" si="24"/>
        <v>16.129032258064516</v>
      </c>
      <c r="M695" s="33">
        <f t="shared" si="23"/>
        <v>4.3555555555555561</v>
      </c>
    </row>
    <row r="696" spans="1:13" x14ac:dyDescent="0.2">
      <c r="A696" t="s">
        <v>1513</v>
      </c>
      <c r="B696" t="s">
        <v>1790</v>
      </c>
      <c r="C696">
        <v>-23.743531817000001</v>
      </c>
      <c r="D696">
        <v>150.513135035</v>
      </c>
      <c r="E696">
        <v>469</v>
      </c>
      <c r="F696">
        <v>35</v>
      </c>
      <c r="G696">
        <v>5</v>
      </c>
      <c r="H696">
        <v>1319</v>
      </c>
      <c r="I696">
        <v>2.8</v>
      </c>
      <c r="J696">
        <v>0.3</v>
      </c>
      <c r="K696">
        <v>17</v>
      </c>
      <c r="L696" s="39">
        <f t="shared" si="24"/>
        <v>14.285714285714285</v>
      </c>
      <c r="M696" s="33">
        <f t="shared" si="23"/>
        <v>4.3555555555555561</v>
      </c>
    </row>
    <row r="697" spans="1:13" x14ac:dyDescent="0.2">
      <c r="A697" t="s">
        <v>1514</v>
      </c>
      <c r="B697" t="s">
        <v>1790</v>
      </c>
      <c r="C697">
        <v>-23.734841379999999</v>
      </c>
      <c r="D697">
        <v>147.21654766899999</v>
      </c>
      <c r="E697">
        <v>657</v>
      </c>
      <c r="F697">
        <v>14</v>
      </c>
      <c r="G697">
        <v>2</v>
      </c>
      <c r="H697">
        <v>1164</v>
      </c>
      <c r="I697">
        <v>2.6</v>
      </c>
      <c r="J697">
        <v>0.3</v>
      </c>
      <c r="K697">
        <v>6</v>
      </c>
      <c r="L697" s="39">
        <f t="shared" si="24"/>
        <v>14.285714285714285</v>
      </c>
      <c r="M697" s="33">
        <f t="shared" si="23"/>
        <v>1.7422222222222226</v>
      </c>
    </row>
    <row r="698" spans="1:13" x14ac:dyDescent="0.2">
      <c r="A698" t="s">
        <v>1515</v>
      </c>
      <c r="B698" t="s">
        <v>1790</v>
      </c>
      <c r="C698">
        <v>-23.719065828000002</v>
      </c>
      <c r="D698">
        <v>150.50232324699999</v>
      </c>
      <c r="E698">
        <v>402</v>
      </c>
      <c r="F698">
        <v>10</v>
      </c>
      <c r="G698">
        <v>1</v>
      </c>
      <c r="H698">
        <v>755</v>
      </c>
      <c r="I698">
        <v>2</v>
      </c>
      <c r="J698">
        <v>0.3</v>
      </c>
      <c r="K698">
        <v>6</v>
      </c>
      <c r="L698" s="39">
        <f t="shared" si="24"/>
        <v>10</v>
      </c>
      <c r="M698" s="33">
        <f t="shared" si="23"/>
        <v>0.87111111111111128</v>
      </c>
    </row>
    <row r="699" spans="1:13" x14ac:dyDescent="0.2">
      <c r="A699" t="s">
        <v>1516</v>
      </c>
      <c r="B699" t="s">
        <v>1790</v>
      </c>
      <c r="C699">
        <v>-22.628541768000002</v>
      </c>
      <c r="D699">
        <v>149.390625067</v>
      </c>
      <c r="E699">
        <v>462</v>
      </c>
      <c r="F699">
        <v>10</v>
      </c>
      <c r="G699">
        <v>1</v>
      </c>
      <c r="H699">
        <v>816</v>
      </c>
      <c r="I699">
        <v>1.6</v>
      </c>
      <c r="J699">
        <v>0.2</v>
      </c>
      <c r="K699">
        <v>12</v>
      </c>
      <c r="L699" s="39">
        <f t="shared" si="24"/>
        <v>10</v>
      </c>
      <c r="M699" s="33">
        <f t="shared" si="23"/>
        <v>0.87111111111111128</v>
      </c>
    </row>
    <row r="700" spans="1:13" x14ac:dyDescent="0.2">
      <c r="A700" t="s">
        <v>83</v>
      </c>
      <c r="B700" t="s">
        <v>1790</v>
      </c>
      <c r="C700">
        <v>-23.709305664999999</v>
      </c>
      <c r="D700">
        <v>150.50611118699999</v>
      </c>
      <c r="E700">
        <v>410</v>
      </c>
      <c r="F700">
        <v>71</v>
      </c>
      <c r="G700">
        <v>10</v>
      </c>
      <c r="H700">
        <v>877</v>
      </c>
      <c r="I700">
        <v>2.8</v>
      </c>
      <c r="J700">
        <v>0.4</v>
      </c>
      <c r="K700">
        <v>23</v>
      </c>
      <c r="L700" s="39">
        <f t="shared" si="24"/>
        <v>14.084507042253522</v>
      </c>
      <c r="M700" s="33">
        <f t="shared" si="23"/>
        <v>8.7111111111111121</v>
      </c>
    </row>
    <row r="701" spans="1:13" x14ac:dyDescent="0.2">
      <c r="A701" t="s">
        <v>1517</v>
      </c>
      <c r="B701" t="s">
        <v>1790</v>
      </c>
      <c r="C701">
        <v>-23.702632351999998</v>
      </c>
      <c r="D701">
        <v>147.199867807</v>
      </c>
      <c r="E701">
        <v>655</v>
      </c>
      <c r="F701">
        <v>12</v>
      </c>
      <c r="G701">
        <v>1</v>
      </c>
      <c r="H701">
        <v>638</v>
      </c>
      <c r="I701">
        <v>1.1000000000000001</v>
      </c>
      <c r="J701">
        <v>0.1</v>
      </c>
      <c r="K701">
        <v>15</v>
      </c>
      <c r="L701" s="39">
        <f t="shared" si="24"/>
        <v>8.3333333333333321</v>
      </c>
      <c r="M701" s="33">
        <f t="shared" si="23"/>
        <v>0.87111111111111128</v>
      </c>
    </row>
    <row r="702" spans="1:13" x14ac:dyDescent="0.2">
      <c r="A702" t="s">
        <v>84</v>
      </c>
      <c r="B702" t="s">
        <v>1790</v>
      </c>
      <c r="C702">
        <v>-23.700079512999999</v>
      </c>
      <c r="D702">
        <v>150.50408733899999</v>
      </c>
      <c r="E702">
        <v>428</v>
      </c>
      <c r="F702">
        <v>10</v>
      </c>
      <c r="G702">
        <v>1</v>
      </c>
      <c r="H702">
        <v>612</v>
      </c>
      <c r="I702">
        <v>1.3</v>
      </c>
      <c r="J702">
        <v>0.1</v>
      </c>
      <c r="K702">
        <v>12</v>
      </c>
      <c r="L702" s="39">
        <f t="shared" si="24"/>
        <v>10</v>
      </c>
      <c r="M702" s="33">
        <f t="shared" si="23"/>
        <v>0.87111111111111128</v>
      </c>
    </row>
    <row r="703" spans="1:13" x14ac:dyDescent="0.2">
      <c r="A703" t="s">
        <v>1518</v>
      </c>
      <c r="B703" t="s">
        <v>1790</v>
      </c>
      <c r="C703">
        <v>-22.625190234000002</v>
      </c>
      <c r="D703">
        <v>150.282032163</v>
      </c>
      <c r="E703">
        <v>434</v>
      </c>
      <c r="F703">
        <v>20</v>
      </c>
      <c r="G703">
        <v>2</v>
      </c>
      <c r="H703">
        <v>587</v>
      </c>
      <c r="I703">
        <v>1.4</v>
      </c>
      <c r="J703">
        <v>0.2</v>
      </c>
      <c r="K703">
        <v>15</v>
      </c>
      <c r="L703" s="39">
        <f t="shared" si="24"/>
        <v>10</v>
      </c>
      <c r="M703" s="33">
        <f t="shared" si="23"/>
        <v>1.7422222222222226</v>
      </c>
    </row>
    <row r="704" spans="1:13" x14ac:dyDescent="0.2">
      <c r="A704" t="s">
        <v>1519</v>
      </c>
      <c r="B704" t="s">
        <v>1790</v>
      </c>
      <c r="C704">
        <v>-23.689537146999999</v>
      </c>
      <c r="D704">
        <v>148.97907413799999</v>
      </c>
      <c r="E704">
        <v>519</v>
      </c>
      <c r="F704">
        <v>14</v>
      </c>
      <c r="G704">
        <v>3</v>
      </c>
      <c r="H704">
        <v>1085</v>
      </c>
      <c r="I704">
        <v>2.8</v>
      </c>
      <c r="J704">
        <v>0.4</v>
      </c>
      <c r="K704">
        <v>8</v>
      </c>
      <c r="L704" s="39">
        <f t="shared" si="24"/>
        <v>21.428571428571427</v>
      </c>
      <c r="M704" s="33">
        <f t="shared" si="23"/>
        <v>2.6133333333333333</v>
      </c>
    </row>
    <row r="705" spans="1:13" x14ac:dyDescent="0.2">
      <c r="A705" t="s">
        <v>1520</v>
      </c>
      <c r="B705" t="s">
        <v>1790</v>
      </c>
      <c r="C705">
        <v>-22.622152879000001</v>
      </c>
      <c r="D705">
        <v>150.276736185</v>
      </c>
      <c r="E705">
        <v>439</v>
      </c>
      <c r="F705">
        <v>10</v>
      </c>
      <c r="G705">
        <v>2</v>
      </c>
      <c r="H705">
        <v>1486</v>
      </c>
      <c r="I705">
        <v>3.4</v>
      </c>
      <c r="J705">
        <v>0.4</v>
      </c>
      <c r="K705">
        <v>5</v>
      </c>
      <c r="L705" s="39">
        <f t="shared" si="24"/>
        <v>20</v>
      </c>
      <c r="M705" s="33">
        <f t="shared" si="23"/>
        <v>1.7422222222222226</v>
      </c>
    </row>
    <row r="706" spans="1:13" x14ac:dyDescent="0.2">
      <c r="A706" t="s">
        <v>1521</v>
      </c>
      <c r="B706" t="s">
        <v>1790</v>
      </c>
      <c r="C706">
        <v>-23.680277886999999</v>
      </c>
      <c r="D706">
        <v>150.486055577</v>
      </c>
      <c r="E706">
        <v>399</v>
      </c>
      <c r="F706">
        <v>10</v>
      </c>
      <c r="G706">
        <v>1</v>
      </c>
      <c r="H706">
        <v>879</v>
      </c>
      <c r="I706">
        <v>2.6</v>
      </c>
      <c r="J706">
        <v>0.4</v>
      </c>
      <c r="K706">
        <v>4</v>
      </c>
      <c r="L706" s="39">
        <f t="shared" si="24"/>
        <v>10</v>
      </c>
      <c r="M706" s="33">
        <f t="shared" si="23"/>
        <v>0.87111111111111128</v>
      </c>
    </row>
    <row r="707" spans="1:13" x14ac:dyDescent="0.2">
      <c r="A707" t="s">
        <v>1522</v>
      </c>
      <c r="B707" t="s">
        <v>1790</v>
      </c>
      <c r="C707">
        <v>-23.679801716</v>
      </c>
      <c r="D707">
        <v>149.031031791</v>
      </c>
      <c r="E707">
        <v>558</v>
      </c>
      <c r="F707">
        <v>10</v>
      </c>
      <c r="G707">
        <v>1</v>
      </c>
      <c r="H707">
        <v>1270</v>
      </c>
      <c r="I707">
        <v>2.8</v>
      </c>
      <c r="J707">
        <v>0.3</v>
      </c>
      <c r="K707">
        <v>5</v>
      </c>
      <c r="L707" s="39">
        <f t="shared" si="24"/>
        <v>10</v>
      </c>
      <c r="M707" s="33">
        <f t="shared" si="23"/>
        <v>0.87111111111111128</v>
      </c>
    </row>
    <row r="708" spans="1:13" x14ac:dyDescent="0.2">
      <c r="A708" t="s">
        <v>1523</v>
      </c>
      <c r="B708" t="s">
        <v>1790</v>
      </c>
      <c r="C708">
        <v>-23.679561469999999</v>
      </c>
      <c r="D708">
        <v>149.04654981499999</v>
      </c>
      <c r="E708">
        <v>496</v>
      </c>
      <c r="F708">
        <v>13</v>
      </c>
      <c r="G708">
        <v>1</v>
      </c>
      <c r="H708">
        <v>1169</v>
      </c>
      <c r="I708">
        <v>2</v>
      </c>
      <c r="J708">
        <v>0.2</v>
      </c>
      <c r="K708">
        <v>11</v>
      </c>
      <c r="L708" s="39">
        <f t="shared" si="24"/>
        <v>7.6923076923076925</v>
      </c>
      <c r="M708" s="33">
        <f t="shared" si="23"/>
        <v>0.87111111111111128</v>
      </c>
    </row>
    <row r="709" spans="1:13" x14ac:dyDescent="0.2">
      <c r="A709" t="s">
        <v>1524</v>
      </c>
      <c r="B709" t="s">
        <v>1790</v>
      </c>
      <c r="C709">
        <v>-23.673715387000001</v>
      </c>
      <c r="D709">
        <v>148.98934034199999</v>
      </c>
      <c r="E709">
        <v>529</v>
      </c>
      <c r="F709">
        <v>11</v>
      </c>
      <c r="G709">
        <v>1</v>
      </c>
      <c r="H709">
        <v>386</v>
      </c>
      <c r="I709">
        <v>1.4</v>
      </c>
      <c r="J709">
        <v>0.3</v>
      </c>
      <c r="K709">
        <v>6</v>
      </c>
      <c r="L709" s="39">
        <f t="shared" si="24"/>
        <v>9.0909090909090917</v>
      </c>
      <c r="M709" s="33">
        <f t="shared" si="23"/>
        <v>0.87111111111111128</v>
      </c>
    </row>
    <row r="710" spans="1:13" x14ac:dyDescent="0.2">
      <c r="A710" t="s">
        <v>1525</v>
      </c>
      <c r="B710" t="s">
        <v>1790</v>
      </c>
      <c r="C710">
        <v>-23.673222303999999</v>
      </c>
      <c r="D710">
        <v>149.020666758</v>
      </c>
      <c r="E710">
        <v>524</v>
      </c>
      <c r="F710">
        <v>11</v>
      </c>
      <c r="G710">
        <v>1</v>
      </c>
      <c r="H710">
        <v>1207</v>
      </c>
      <c r="I710">
        <v>2.7</v>
      </c>
      <c r="J710">
        <v>0.3</v>
      </c>
      <c r="K710">
        <v>6</v>
      </c>
      <c r="L710" s="39">
        <f t="shared" si="24"/>
        <v>9.0909090909090917</v>
      </c>
      <c r="M710" s="33">
        <f t="shared" si="23"/>
        <v>0.87111111111111128</v>
      </c>
    </row>
    <row r="711" spans="1:13" x14ac:dyDescent="0.2">
      <c r="A711" t="s">
        <v>1526</v>
      </c>
      <c r="B711" t="s">
        <v>1790</v>
      </c>
      <c r="C711">
        <v>-23.672561808000001</v>
      </c>
      <c r="D711">
        <v>149.04367287400001</v>
      </c>
      <c r="E711">
        <v>488</v>
      </c>
      <c r="F711">
        <v>18</v>
      </c>
      <c r="G711">
        <v>2</v>
      </c>
      <c r="H711">
        <v>1024</v>
      </c>
      <c r="I711">
        <v>2.2000000000000002</v>
      </c>
      <c r="J711">
        <v>0.2</v>
      </c>
      <c r="K711">
        <v>12</v>
      </c>
      <c r="L711" s="39">
        <f t="shared" si="24"/>
        <v>11.111111111111111</v>
      </c>
      <c r="M711" s="33">
        <f t="shared" si="23"/>
        <v>1.7422222222222226</v>
      </c>
    </row>
    <row r="712" spans="1:13" x14ac:dyDescent="0.2">
      <c r="A712" t="s">
        <v>1527</v>
      </c>
      <c r="B712" t="s">
        <v>1790</v>
      </c>
      <c r="C712">
        <v>-23.668739405</v>
      </c>
      <c r="D712">
        <v>150.454594114</v>
      </c>
      <c r="E712">
        <v>427</v>
      </c>
      <c r="F712">
        <v>13</v>
      </c>
      <c r="G712">
        <v>2</v>
      </c>
      <c r="H712">
        <v>1305</v>
      </c>
      <c r="I712">
        <v>2.2999999999999998</v>
      </c>
      <c r="J712">
        <v>0.2</v>
      </c>
      <c r="K712">
        <v>10</v>
      </c>
      <c r="L712" s="39">
        <f t="shared" si="24"/>
        <v>15.384615384615385</v>
      </c>
      <c r="M712" s="33">
        <f t="shared" si="23"/>
        <v>1.7422222222222226</v>
      </c>
    </row>
    <row r="713" spans="1:13" x14ac:dyDescent="0.2">
      <c r="A713" t="s">
        <v>1528</v>
      </c>
      <c r="B713" t="s">
        <v>1790</v>
      </c>
      <c r="C713">
        <v>-23.664807781</v>
      </c>
      <c r="D713">
        <v>148.98241461500001</v>
      </c>
      <c r="E713">
        <v>698</v>
      </c>
      <c r="F713">
        <v>11</v>
      </c>
      <c r="G713">
        <v>1</v>
      </c>
      <c r="H713">
        <v>554</v>
      </c>
      <c r="I713">
        <v>1.5</v>
      </c>
      <c r="J713">
        <v>0.2</v>
      </c>
      <c r="K713">
        <v>8</v>
      </c>
      <c r="L713" s="39">
        <f t="shared" si="24"/>
        <v>9.0909090909090917</v>
      </c>
      <c r="M713" s="33">
        <f t="shared" si="23"/>
        <v>0.87111111111111128</v>
      </c>
    </row>
    <row r="714" spans="1:13" x14ac:dyDescent="0.2">
      <c r="A714" t="s">
        <v>1529</v>
      </c>
      <c r="B714" t="s">
        <v>1790</v>
      </c>
      <c r="C714">
        <v>-23.639444553000001</v>
      </c>
      <c r="D714">
        <v>149.04375006399999</v>
      </c>
      <c r="E714">
        <v>500</v>
      </c>
      <c r="F714">
        <v>11</v>
      </c>
      <c r="G714">
        <v>3</v>
      </c>
      <c r="H714">
        <v>2177</v>
      </c>
      <c r="I714">
        <v>6.6</v>
      </c>
      <c r="J714">
        <v>1</v>
      </c>
      <c r="K714">
        <v>3</v>
      </c>
      <c r="L714" s="39">
        <f t="shared" si="24"/>
        <v>27.27272727272727</v>
      </c>
      <c r="M714" s="33">
        <f t="shared" ref="M714:M768" si="25">G714*9.8*400/3600*80%</f>
        <v>2.6133333333333333</v>
      </c>
    </row>
    <row r="715" spans="1:13" x14ac:dyDescent="0.2">
      <c r="A715" t="s">
        <v>86</v>
      </c>
      <c r="B715" t="s">
        <v>1790</v>
      </c>
      <c r="C715">
        <v>-22.618444544999999</v>
      </c>
      <c r="D715">
        <v>149.39322228899999</v>
      </c>
      <c r="E715">
        <v>439</v>
      </c>
      <c r="F715">
        <v>13</v>
      </c>
      <c r="G715">
        <v>2</v>
      </c>
      <c r="H715">
        <v>796</v>
      </c>
      <c r="I715">
        <v>2.4</v>
      </c>
      <c r="J715">
        <v>0.4</v>
      </c>
      <c r="K715">
        <v>6</v>
      </c>
      <c r="L715" s="39">
        <f t="shared" ref="L715:L768" si="26">G715/F715*100</f>
        <v>15.384615384615385</v>
      </c>
      <c r="M715" s="33">
        <f t="shared" si="25"/>
        <v>1.7422222222222226</v>
      </c>
    </row>
    <row r="716" spans="1:13" x14ac:dyDescent="0.2">
      <c r="A716" t="s">
        <v>1530</v>
      </c>
      <c r="B716" t="s">
        <v>1790</v>
      </c>
      <c r="C716">
        <v>-23.546746121000002</v>
      </c>
      <c r="D716">
        <v>147.25047626</v>
      </c>
      <c r="E716">
        <v>811</v>
      </c>
      <c r="F716">
        <v>20</v>
      </c>
      <c r="G716">
        <v>2</v>
      </c>
      <c r="H716">
        <v>1753</v>
      </c>
      <c r="I716">
        <v>3.8</v>
      </c>
      <c r="J716">
        <v>0.4</v>
      </c>
      <c r="K716">
        <v>7</v>
      </c>
      <c r="L716" s="39">
        <f t="shared" si="26"/>
        <v>10</v>
      </c>
      <c r="M716" s="33">
        <f t="shared" si="25"/>
        <v>1.7422222222222226</v>
      </c>
    </row>
    <row r="717" spans="1:13" x14ac:dyDescent="0.2">
      <c r="A717" t="s">
        <v>1531</v>
      </c>
      <c r="B717" t="s">
        <v>1790</v>
      </c>
      <c r="C717">
        <v>-23.541597330999998</v>
      </c>
      <c r="D717">
        <v>147.32534727300001</v>
      </c>
      <c r="E717">
        <v>742</v>
      </c>
      <c r="F717">
        <v>9</v>
      </c>
      <c r="G717">
        <v>2</v>
      </c>
      <c r="H717">
        <v>1460</v>
      </c>
      <c r="I717">
        <v>3.7</v>
      </c>
      <c r="J717">
        <v>0.5</v>
      </c>
      <c r="K717">
        <v>5</v>
      </c>
      <c r="L717" s="39">
        <f t="shared" si="26"/>
        <v>22.222222222222221</v>
      </c>
      <c r="M717" s="33">
        <f t="shared" si="25"/>
        <v>1.7422222222222226</v>
      </c>
    </row>
    <row r="718" spans="1:13" x14ac:dyDescent="0.2">
      <c r="A718" t="s">
        <v>1532</v>
      </c>
      <c r="B718" t="s">
        <v>1790</v>
      </c>
      <c r="C718">
        <v>-24.613541783999999</v>
      </c>
      <c r="D718">
        <v>151.18034730400001</v>
      </c>
      <c r="E718">
        <v>609</v>
      </c>
      <c r="F718">
        <v>29</v>
      </c>
      <c r="G718">
        <v>3</v>
      </c>
      <c r="H718">
        <v>1979</v>
      </c>
      <c r="I718">
        <v>3</v>
      </c>
      <c r="J718">
        <v>0.2</v>
      </c>
      <c r="K718">
        <v>16</v>
      </c>
      <c r="L718" s="39">
        <f t="shared" si="26"/>
        <v>10.344827586206897</v>
      </c>
      <c r="M718" s="33">
        <f t="shared" si="25"/>
        <v>2.6133333333333333</v>
      </c>
    </row>
    <row r="719" spans="1:13" x14ac:dyDescent="0.2">
      <c r="A719" t="s">
        <v>1533</v>
      </c>
      <c r="B719" t="s">
        <v>1790</v>
      </c>
      <c r="C719">
        <v>-24.609523887999998</v>
      </c>
      <c r="D719">
        <v>148.111309619</v>
      </c>
      <c r="E719">
        <v>769</v>
      </c>
      <c r="F719">
        <v>31</v>
      </c>
      <c r="G719">
        <v>5</v>
      </c>
      <c r="H719">
        <v>2980</v>
      </c>
      <c r="I719">
        <v>6</v>
      </c>
      <c r="J719">
        <v>0.6</v>
      </c>
      <c r="K719">
        <v>9</v>
      </c>
      <c r="L719" s="39">
        <f t="shared" si="26"/>
        <v>16.129032258064516</v>
      </c>
      <c r="M719" s="33">
        <f t="shared" si="25"/>
        <v>4.3555555555555561</v>
      </c>
    </row>
    <row r="720" spans="1:13" x14ac:dyDescent="0.2">
      <c r="A720" t="s">
        <v>87</v>
      </c>
      <c r="B720" t="s">
        <v>1790</v>
      </c>
      <c r="C720">
        <v>-24.609333450000001</v>
      </c>
      <c r="D720">
        <v>148.07372227900001</v>
      </c>
      <c r="E720">
        <v>768</v>
      </c>
      <c r="F720">
        <v>9</v>
      </c>
      <c r="G720">
        <v>1</v>
      </c>
      <c r="H720">
        <v>1379</v>
      </c>
      <c r="I720">
        <v>2.7</v>
      </c>
      <c r="J720">
        <v>0.3</v>
      </c>
      <c r="K720">
        <v>5</v>
      </c>
      <c r="L720" s="39">
        <f t="shared" si="26"/>
        <v>11.111111111111111</v>
      </c>
      <c r="M720" s="33">
        <f t="shared" si="25"/>
        <v>0.87111111111111128</v>
      </c>
    </row>
    <row r="721" spans="1:13" x14ac:dyDescent="0.2">
      <c r="A721" t="s">
        <v>1534</v>
      </c>
      <c r="B721" t="s">
        <v>1790</v>
      </c>
      <c r="C721">
        <v>-23.533444526</v>
      </c>
      <c r="D721">
        <v>147.31294452200001</v>
      </c>
      <c r="E721">
        <v>761</v>
      </c>
      <c r="F721">
        <v>12</v>
      </c>
      <c r="G721">
        <v>2</v>
      </c>
      <c r="H721">
        <v>1378</v>
      </c>
      <c r="I721">
        <v>3.2</v>
      </c>
      <c r="J721">
        <v>0.4</v>
      </c>
      <c r="K721">
        <v>6</v>
      </c>
      <c r="L721" s="39">
        <f t="shared" si="26"/>
        <v>16.666666666666664</v>
      </c>
      <c r="M721" s="33">
        <f t="shared" si="25"/>
        <v>1.7422222222222226</v>
      </c>
    </row>
    <row r="722" spans="1:13" x14ac:dyDescent="0.2">
      <c r="A722" t="s">
        <v>1535</v>
      </c>
      <c r="B722" t="s">
        <v>1790</v>
      </c>
      <c r="C722">
        <v>-23.533194553000001</v>
      </c>
      <c r="D722">
        <v>147.30777782800001</v>
      </c>
      <c r="E722">
        <v>777</v>
      </c>
      <c r="F722">
        <v>32</v>
      </c>
      <c r="G722">
        <v>4</v>
      </c>
      <c r="H722">
        <v>1175</v>
      </c>
      <c r="I722">
        <v>2.2000000000000002</v>
      </c>
      <c r="J722">
        <v>0.2</v>
      </c>
      <c r="K722">
        <v>20</v>
      </c>
      <c r="L722" s="39">
        <f t="shared" si="26"/>
        <v>12.5</v>
      </c>
      <c r="M722" s="33">
        <f t="shared" si="25"/>
        <v>3.4844444444444451</v>
      </c>
    </row>
    <row r="723" spans="1:13" x14ac:dyDescent="0.2">
      <c r="A723" t="s">
        <v>1536</v>
      </c>
      <c r="B723" t="s">
        <v>1790</v>
      </c>
      <c r="C723">
        <v>-23.531601398999999</v>
      </c>
      <c r="D723">
        <v>147.29867653700001</v>
      </c>
      <c r="E723">
        <v>794</v>
      </c>
      <c r="F723">
        <v>11</v>
      </c>
      <c r="G723">
        <v>1</v>
      </c>
      <c r="H723">
        <v>812</v>
      </c>
      <c r="I723">
        <v>1.7</v>
      </c>
      <c r="J723">
        <v>0.2</v>
      </c>
      <c r="K723">
        <v>10</v>
      </c>
      <c r="L723" s="39">
        <f t="shared" si="26"/>
        <v>9.0909090909090917</v>
      </c>
      <c r="M723" s="33">
        <f t="shared" si="25"/>
        <v>0.87111111111111128</v>
      </c>
    </row>
    <row r="724" spans="1:13" x14ac:dyDescent="0.2">
      <c r="A724" t="s">
        <v>1537</v>
      </c>
      <c r="B724" t="s">
        <v>1790</v>
      </c>
      <c r="C724">
        <v>-24.588055671999999</v>
      </c>
      <c r="D724">
        <v>148.130092695</v>
      </c>
      <c r="E724">
        <v>726</v>
      </c>
      <c r="F724">
        <v>28</v>
      </c>
      <c r="G724">
        <v>2</v>
      </c>
      <c r="H724">
        <v>1362</v>
      </c>
      <c r="I724">
        <v>2.1</v>
      </c>
      <c r="J724">
        <v>0.2</v>
      </c>
      <c r="K724">
        <v>17</v>
      </c>
      <c r="L724" s="39">
        <f t="shared" si="26"/>
        <v>7.1428571428571423</v>
      </c>
      <c r="M724" s="33">
        <f t="shared" si="25"/>
        <v>1.7422222222222226</v>
      </c>
    </row>
    <row r="725" spans="1:13" x14ac:dyDescent="0.2">
      <c r="A725" t="s">
        <v>1538</v>
      </c>
      <c r="B725" t="s">
        <v>1790</v>
      </c>
      <c r="C725">
        <v>-24.579506349999999</v>
      </c>
      <c r="D725">
        <v>148.13327160200001</v>
      </c>
      <c r="E725">
        <v>669</v>
      </c>
      <c r="F725">
        <v>16</v>
      </c>
      <c r="G725">
        <v>3</v>
      </c>
      <c r="H725">
        <v>491</v>
      </c>
      <c r="I725">
        <v>1.7</v>
      </c>
      <c r="J725">
        <v>0.3</v>
      </c>
      <c r="K725">
        <v>10</v>
      </c>
      <c r="L725" s="39">
        <f t="shared" si="26"/>
        <v>18.75</v>
      </c>
      <c r="M725" s="33">
        <f t="shared" si="25"/>
        <v>2.6133333333333333</v>
      </c>
    </row>
    <row r="726" spans="1:13" x14ac:dyDescent="0.2">
      <c r="A726" t="s">
        <v>1539</v>
      </c>
      <c r="B726" t="s">
        <v>1790</v>
      </c>
      <c r="C726">
        <v>-24.567611282000001</v>
      </c>
      <c r="D726">
        <v>148.15461111400001</v>
      </c>
      <c r="E726">
        <v>669</v>
      </c>
      <c r="F726">
        <v>17</v>
      </c>
      <c r="G726">
        <v>4</v>
      </c>
      <c r="H726">
        <v>1947</v>
      </c>
      <c r="I726">
        <v>6.5</v>
      </c>
      <c r="J726">
        <v>1.1000000000000001</v>
      </c>
      <c r="K726">
        <v>4</v>
      </c>
      <c r="L726" s="39">
        <f t="shared" si="26"/>
        <v>23.52941176470588</v>
      </c>
      <c r="M726" s="33">
        <f t="shared" si="25"/>
        <v>3.4844444444444451</v>
      </c>
    </row>
    <row r="727" spans="1:13" x14ac:dyDescent="0.2">
      <c r="A727" t="s">
        <v>1540</v>
      </c>
      <c r="B727" t="s">
        <v>1790</v>
      </c>
      <c r="C727">
        <v>-24.565694561000001</v>
      </c>
      <c r="D727">
        <v>148.08902783400001</v>
      </c>
      <c r="E727">
        <v>718</v>
      </c>
      <c r="F727">
        <v>12</v>
      </c>
      <c r="G727">
        <v>3</v>
      </c>
      <c r="H727">
        <v>2091</v>
      </c>
      <c r="I727">
        <v>6</v>
      </c>
      <c r="J727">
        <v>0.9</v>
      </c>
      <c r="K727">
        <v>3</v>
      </c>
      <c r="L727" s="39">
        <f t="shared" si="26"/>
        <v>25</v>
      </c>
      <c r="M727" s="33">
        <f t="shared" si="25"/>
        <v>2.6133333333333333</v>
      </c>
    </row>
    <row r="728" spans="1:13" x14ac:dyDescent="0.2">
      <c r="A728" t="s">
        <v>1541</v>
      </c>
      <c r="B728" t="s">
        <v>1790</v>
      </c>
      <c r="C728">
        <v>-24.561865157</v>
      </c>
      <c r="D728">
        <v>148.15507946100001</v>
      </c>
      <c r="E728">
        <v>672</v>
      </c>
      <c r="F728">
        <v>17</v>
      </c>
      <c r="G728">
        <v>4</v>
      </c>
      <c r="H728">
        <v>1751</v>
      </c>
      <c r="I728">
        <v>6</v>
      </c>
      <c r="J728">
        <v>1</v>
      </c>
      <c r="K728">
        <v>4</v>
      </c>
      <c r="L728" s="39">
        <f t="shared" si="26"/>
        <v>23.52941176470588</v>
      </c>
      <c r="M728" s="33">
        <f t="shared" si="25"/>
        <v>3.4844444444444451</v>
      </c>
    </row>
    <row r="729" spans="1:13" x14ac:dyDescent="0.2">
      <c r="A729" t="s">
        <v>1542</v>
      </c>
      <c r="B729" t="s">
        <v>1790</v>
      </c>
      <c r="C729">
        <v>-24.560123543</v>
      </c>
      <c r="D729">
        <v>148.169043297</v>
      </c>
      <c r="E729">
        <v>656</v>
      </c>
      <c r="F729">
        <v>12</v>
      </c>
      <c r="G729">
        <v>1</v>
      </c>
      <c r="H729">
        <v>1620</v>
      </c>
      <c r="I729">
        <v>2.6</v>
      </c>
      <c r="J729">
        <v>0.2</v>
      </c>
      <c r="K729">
        <v>7</v>
      </c>
      <c r="L729" s="39">
        <f t="shared" si="26"/>
        <v>8.3333333333333321</v>
      </c>
      <c r="M729" s="33">
        <f t="shared" si="25"/>
        <v>0.87111111111111128</v>
      </c>
    </row>
    <row r="730" spans="1:13" x14ac:dyDescent="0.2">
      <c r="A730" t="s">
        <v>88</v>
      </c>
      <c r="B730" t="s">
        <v>1790</v>
      </c>
      <c r="C730">
        <v>-24.559652893999999</v>
      </c>
      <c r="D730">
        <v>151.15840285900001</v>
      </c>
      <c r="E730">
        <v>609</v>
      </c>
      <c r="F730">
        <v>40</v>
      </c>
      <c r="G730">
        <v>8</v>
      </c>
      <c r="H730">
        <v>2521</v>
      </c>
      <c r="I730">
        <v>6.3</v>
      </c>
      <c r="J730">
        <v>0.8</v>
      </c>
      <c r="K730">
        <v>10</v>
      </c>
      <c r="L730" s="39">
        <f t="shared" si="26"/>
        <v>20</v>
      </c>
      <c r="M730" s="33">
        <f t="shared" si="25"/>
        <v>6.9688888888888902</v>
      </c>
    </row>
    <row r="731" spans="1:13" x14ac:dyDescent="0.2">
      <c r="A731" t="s">
        <v>1543</v>
      </c>
      <c r="B731" t="s">
        <v>1790</v>
      </c>
      <c r="C731">
        <v>-24.557111241000001</v>
      </c>
      <c r="D731">
        <v>148.202944516</v>
      </c>
      <c r="E731">
        <v>621</v>
      </c>
      <c r="F731">
        <v>9</v>
      </c>
      <c r="G731">
        <v>2</v>
      </c>
      <c r="H731">
        <v>1481</v>
      </c>
      <c r="I731">
        <v>3.8</v>
      </c>
      <c r="J731">
        <v>0.5</v>
      </c>
      <c r="K731">
        <v>4</v>
      </c>
      <c r="L731" s="39">
        <f t="shared" si="26"/>
        <v>22.222222222222221</v>
      </c>
      <c r="M731" s="33">
        <f t="shared" si="25"/>
        <v>1.7422222222222226</v>
      </c>
    </row>
    <row r="732" spans="1:13" x14ac:dyDescent="0.2">
      <c r="A732" t="s">
        <v>1544</v>
      </c>
      <c r="B732" t="s">
        <v>1790</v>
      </c>
      <c r="C732">
        <v>-24.555722284000002</v>
      </c>
      <c r="D732">
        <v>148.20761122299999</v>
      </c>
      <c r="E732">
        <v>631</v>
      </c>
      <c r="F732">
        <v>9</v>
      </c>
      <c r="G732">
        <v>2</v>
      </c>
      <c r="H732">
        <v>1691</v>
      </c>
      <c r="I732">
        <v>4.0999999999999996</v>
      </c>
      <c r="J732">
        <v>0.5</v>
      </c>
      <c r="K732">
        <v>4</v>
      </c>
      <c r="L732" s="39">
        <f t="shared" si="26"/>
        <v>22.222222222222221</v>
      </c>
      <c r="M732" s="33">
        <f t="shared" si="25"/>
        <v>1.7422222222222226</v>
      </c>
    </row>
    <row r="733" spans="1:13" x14ac:dyDescent="0.2">
      <c r="A733" t="s">
        <v>1545</v>
      </c>
      <c r="B733" t="s">
        <v>1790</v>
      </c>
      <c r="C733">
        <v>-24.554902101</v>
      </c>
      <c r="D733">
        <v>148.155098073</v>
      </c>
      <c r="E733">
        <v>673</v>
      </c>
      <c r="F733">
        <v>14</v>
      </c>
      <c r="G733">
        <v>4</v>
      </c>
      <c r="H733">
        <v>1625</v>
      </c>
      <c r="I733">
        <v>5.0999999999999996</v>
      </c>
      <c r="J733">
        <v>0.8</v>
      </c>
      <c r="K733">
        <v>5</v>
      </c>
      <c r="L733" s="39">
        <f t="shared" si="26"/>
        <v>28.571428571428569</v>
      </c>
      <c r="M733" s="33">
        <f t="shared" si="25"/>
        <v>3.4844444444444451</v>
      </c>
    </row>
    <row r="734" spans="1:13" x14ac:dyDescent="0.2">
      <c r="A734" t="s">
        <v>1546</v>
      </c>
      <c r="B734" t="s">
        <v>1790</v>
      </c>
      <c r="C734">
        <v>-24.552083450000001</v>
      </c>
      <c r="D734">
        <v>148.19819450200001</v>
      </c>
      <c r="E734">
        <v>617</v>
      </c>
      <c r="F734">
        <v>11</v>
      </c>
      <c r="G734">
        <v>1</v>
      </c>
      <c r="H734">
        <v>1385</v>
      </c>
      <c r="I734">
        <v>3.5</v>
      </c>
      <c r="J734">
        <v>0.4</v>
      </c>
      <c r="K734">
        <v>4</v>
      </c>
      <c r="L734" s="39">
        <f t="shared" si="26"/>
        <v>9.0909090909090917</v>
      </c>
      <c r="M734" s="33">
        <f t="shared" si="25"/>
        <v>0.87111111111111128</v>
      </c>
    </row>
    <row r="735" spans="1:13" x14ac:dyDescent="0.2">
      <c r="A735" t="s">
        <v>1547</v>
      </c>
      <c r="B735" t="s">
        <v>1790</v>
      </c>
      <c r="C735">
        <v>-24.546000008</v>
      </c>
      <c r="D735">
        <v>151.17122241199999</v>
      </c>
      <c r="E735">
        <v>535</v>
      </c>
      <c r="F735">
        <v>19</v>
      </c>
      <c r="G735">
        <v>3</v>
      </c>
      <c r="H735">
        <v>1020</v>
      </c>
      <c r="I735">
        <v>2.9</v>
      </c>
      <c r="J735">
        <v>0.4</v>
      </c>
      <c r="K735">
        <v>7</v>
      </c>
      <c r="L735" s="39">
        <f t="shared" si="26"/>
        <v>15.789473684210526</v>
      </c>
      <c r="M735" s="33">
        <f t="shared" si="25"/>
        <v>2.6133333333333333</v>
      </c>
    </row>
    <row r="736" spans="1:13" x14ac:dyDescent="0.2">
      <c r="A736" t="s">
        <v>1548</v>
      </c>
      <c r="B736" t="s">
        <v>1790</v>
      </c>
      <c r="C736">
        <v>-24.537389005000001</v>
      </c>
      <c r="D736">
        <v>148.17011116800001</v>
      </c>
      <c r="E736">
        <v>678</v>
      </c>
      <c r="F736">
        <v>23</v>
      </c>
      <c r="G736">
        <v>3</v>
      </c>
      <c r="H736">
        <v>2423</v>
      </c>
      <c r="I736">
        <v>4.7</v>
      </c>
      <c r="J736">
        <v>0.5</v>
      </c>
      <c r="K736">
        <v>8</v>
      </c>
      <c r="L736" s="39">
        <f t="shared" si="26"/>
        <v>13.043478260869565</v>
      </c>
      <c r="M736" s="33">
        <f t="shared" si="25"/>
        <v>2.6133333333333333</v>
      </c>
    </row>
    <row r="737" spans="1:13" x14ac:dyDescent="0.2">
      <c r="A737" t="s">
        <v>1549</v>
      </c>
      <c r="B737" t="s">
        <v>1790</v>
      </c>
      <c r="C737">
        <v>-24.531327156</v>
      </c>
      <c r="D737">
        <v>151.20811748599999</v>
      </c>
      <c r="E737">
        <v>556</v>
      </c>
      <c r="F737">
        <v>13</v>
      </c>
      <c r="G737">
        <v>3</v>
      </c>
      <c r="H737">
        <v>2420</v>
      </c>
      <c r="I737">
        <v>6.2</v>
      </c>
      <c r="J737">
        <v>0.8</v>
      </c>
      <c r="K737">
        <v>3</v>
      </c>
      <c r="L737" s="39">
        <f t="shared" si="26"/>
        <v>23.076923076923077</v>
      </c>
      <c r="M737" s="33">
        <f t="shared" si="25"/>
        <v>2.6133333333333333</v>
      </c>
    </row>
    <row r="738" spans="1:13" x14ac:dyDescent="0.2">
      <c r="A738" t="s">
        <v>1550</v>
      </c>
      <c r="B738" t="s">
        <v>1790</v>
      </c>
      <c r="C738">
        <v>-24.524321043</v>
      </c>
      <c r="D738">
        <v>151.481234712</v>
      </c>
      <c r="E738">
        <v>516</v>
      </c>
      <c r="F738">
        <v>12</v>
      </c>
      <c r="G738">
        <v>1</v>
      </c>
      <c r="H738">
        <v>438</v>
      </c>
      <c r="I738">
        <v>1.3</v>
      </c>
      <c r="J738">
        <v>0.2</v>
      </c>
      <c r="K738">
        <v>7</v>
      </c>
      <c r="L738" s="39">
        <f t="shared" si="26"/>
        <v>8.3333333333333321</v>
      </c>
      <c r="M738" s="33">
        <f t="shared" si="25"/>
        <v>0.87111111111111128</v>
      </c>
    </row>
    <row r="739" spans="1:13" x14ac:dyDescent="0.2">
      <c r="A739" t="s">
        <v>1551</v>
      </c>
      <c r="B739" t="s">
        <v>1790</v>
      </c>
      <c r="C739">
        <v>-24.517259248999999</v>
      </c>
      <c r="D739">
        <v>151.47940761699999</v>
      </c>
      <c r="E739">
        <v>479</v>
      </c>
      <c r="F739">
        <v>29</v>
      </c>
      <c r="G739">
        <v>4</v>
      </c>
      <c r="H739">
        <v>762</v>
      </c>
      <c r="I739">
        <v>1.6</v>
      </c>
      <c r="J739">
        <v>0.2</v>
      </c>
      <c r="K739">
        <v>24</v>
      </c>
      <c r="L739" s="39">
        <f t="shared" si="26"/>
        <v>13.793103448275861</v>
      </c>
      <c r="M739" s="33">
        <f t="shared" si="25"/>
        <v>3.4844444444444451</v>
      </c>
    </row>
    <row r="740" spans="1:13" x14ac:dyDescent="0.2">
      <c r="A740" t="s">
        <v>1552</v>
      </c>
      <c r="B740" t="s">
        <v>1790</v>
      </c>
      <c r="C740">
        <v>-24.510972337999998</v>
      </c>
      <c r="D740">
        <v>151.48069452799999</v>
      </c>
      <c r="E740">
        <v>477</v>
      </c>
      <c r="F740">
        <v>18</v>
      </c>
      <c r="G740">
        <v>1</v>
      </c>
      <c r="H740">
        <v>954</v>
      </c>
      <c r="I740">
        <v>1.7</v>
      </c>
      <c r="J740">
        <v>0.2</v>
      </c>
      <c r="K740">
        <v>12</v>
      </c>
      <c r="L740" s="39">
        <f t="shared" si="26"/>
        <v>5.5555555555555554</v>
      </c>
      <c r="M740" s="33">
        <f t="shared" si="25"/>
        <v>0.87111111111111128</v>
      </c>
    </row>
    <row r="741" spans="1:13" x14ac:dyDescent="0.2">
      <c r="A741" t="s">
        <v>1553</v>
      </c>
      <c r="B741" t="s">
        <v>1790</v>
      </c>
      <c r="C741">
        <v>-24.506944561000001</v>
      </c>
      <c r="D741">
        <v>151.15381952600001</v>
      </c>
      <c r="E741">
        <v>554</v>
      </c>
      <c r="F741">
        <v>12</v>
      </c>
      <c r="G741">
        <v>1</v>
      </c>
      <c r="H741">
        <v>646</v>
      </c>
      <c r="I741">
        <v>1.5</v>
      </c>
      <c r="J741">
        <v>0.2</v>
      </c>
      <c r="K741">
        <v>10</v>
      </c>
      <c r="L741" s="39">
        <f t="shared" si="26"/>
        <v>8.3333333333333321</v>
      </c>
      <c r="M741" s="33">
        <f t="shared" si="25"/>
        <v>0.87111111111111128</v>
      </c>
    </row>
    <row r="742" spans="1:13" x14ac:dyDescent="0.2">
      <c r="A742" t="s">
        <v>1554</v>
      </c>
      <c r="B742" t="s">
        <v>1790</v>
      </c>
      <c r="C742">
        <v>-23.354572798</v>
      </c>
      <c r="D742">
        <v>150.17626071500001</v>
      </c>
      <c r="E742">
        <v>367</v>
      </c>
      <c r="F742">
        <v>10</v>
      </c>
      <c r="G742">
        <v>1</v>
      </c>
      <c r="H742">
        <v>527</v>
      </c>
      <c r="I742">
        <v>1.9</v>
      </c>
      <c r="J742">
        <v>0.3</v>
      </c>
      <c r="K742">
        <v>5</v>
      </c>
      <c r="L742" s="39">
        <f t="shared" si="26"/>
        <v>10</v>
      </c>
      <c r="M742" s="33">
        <f t="shared" si="25"/>
        <v>0.87111111111111128</v>
      </c>
    </row>
    <row r="743" spans="1:13" x14ac:dyDescent="0.2">
      <c r="A743" t="s">
        <v>89</v>
      </c>
      <c r="B743" t="s">
        <v>1790</v>
      </c>
      <c r="C743">
        <v>-24.484949660000002</v>
      </c>
      <c r="D743">
        <v>151.16032831499999</v>
      </c>
      <c r="E743">
        <v>523</v>
      </c>
      <c r="F743">
        <v>12</v>
      </c>
      <c r="G743">
        <v>2</v>
      </c>
      <c r="H743">
        <v>668</v>
      </c>
      <c r="I743">
        <v>2</v>
      </c>
      <c r="J743">
        <v>0.3</v>
      </c>
      <c r="K743">
        <v>7</v>
      </c>
      <c r="L743" s="39">
        <f t="shared" si="26"/>
        <v>16.666666666666664</v>
      </c>
      <c r="M743" s="33">
        <f t="shared" si="25"/>
        <v>1.7422222222222226</v>
      </c>
    </row>
    <row r="744" spans="1:13" x14ac:dyDescent="0.2">
      <c r="A744" t="s">
        <v>1555</v>
      </c>
      <c r="B744" t="s">
        <v>1790</v>
      </c>
      <c r="C744">
        <v>-23.347810540000001</v>
      </c>
      <c r="D744">
        <v>150.17253272900001</v>
      </c>
      <c r="E744">
        <v>361</v>
      </c>
      <c r="F744">
        <v>9</v>
      </c>
      <c r="G744">
        <v>1</v>
      </c>
      <c r="H744">
        <v>527</v>
      </c>
      <c r="I744">
        <v>1.7</v>
      </c>
      <c r="J744">
        <v>0.3</v>
      </c>
      <c r="K744">
        <v>5</v>
      </c>
      <c r="L744" s="39">
        <f t="shared" si="26"/>
        <v>11.111111111111111</v>
      </c>
      <c r="M744" s="33">
        <f t="shared" si="25"/>
        <v>0.87111111111111128</v>
      </c>
    </row>
    <row r="745" spans="1:13" x14ac:dyDescent="0.2">
      <c r="A745" t="s">
        <v>1556</v>
      </c>
      <c r="B745" t="s">
        <v>1790</v>
      </c>
      <c r="C745">
        <v>-24.473205140000001</v>
      </c>
      <c r="D745">
        <v>151.12401727899999</v>
      </c>
      <c r="E745">
        <v>524</v>
      </c>
      <c r="F745">
        <v>12</v>
      </c>
      <c r="G745">
        <v>1</v>
      </c>
      <c r="H745">
        <v>332</v>
      </c>
      <c r="I745">
        <v>0.8</v>
      </c>
      <c r="J745">
        <v>0.1</v>
      </c>
      <c r="K745">
        <v>18</v>
      </c>
      <c r="L745" s="39">
        <f t="shared" si="26"/>
        <v>8.3333333333333321</v>
      </c>
      <c r="M745" s="33">
        <f t="shared" si="25"/>
        <v>0.87111111111111128</v>
      </c>
    </row>
    <row r="746" spans="1:13" x14ac:dyDescent="0.2">
      <c r="A746" t="s">
        <v>1557</v>
      </c>
      <c r="B746" t="s">
        <v>1790</v>
      </c>
      <c r="C746">
        <v>-24.467142973000001</v>
      </c>
      <c r="D746">
        <v>151.14341277899999</v>
      </c>
      <c r="E746">
        <v>554</v>
      </c>
      <c r="F746">
        <v>12</v>
      </c>
      <c r="G746">
        <v>2</v>
      </c>
      <c r="H746">
        <v>782</v>
      </c>
      <c r="I746">
        <v>1.7</v>
      </c>
      <c r="J746">
        <v>0.2</v>
      </c>
      <c r="K746">
        <v>10</v>
      </c>
      <c r="L746" s="39">
        <f t="shared" si="26"/>
        <v>16.666666666666664</v>
      </c>
      <c r="M746" s="33">
        <f t="shared" si="25"/>
        <v>1.7422222222222226</v>
      </c>
    </row>
    <row r="747" spans="1:13" x14ac:dyDescent="0.2">
      <c r="A747" t="s">
        <v>1558</v>
      </c>
      <c r="B747" t="s">
        <v>1790</v>
      </c>
      <c r="C747">
        <v>-24.458194559999999</v>
      </c>
      <c r="D747">
        <v>151.092916747</v>
      </c>
      <c r="E747">
        <v>477</v>
      </c>
      <c r="F747">
        <v>36</v>
      </c>
      <c r="G747">
        <v>6</v>
      </c>
      <c r="H747">
        <v>820</v>
      </c>
      <c r="I747">
        <v>1.6</v>
      </c>
      <c r="J747">
        <v>0.2</v>
      </c>
      <c r="K747">
        <v>40</v>
      </c>
      <c r="L747" s="39">
        <f t="shared" si="26"/>
        <v>16.666666666666664</v>
      </c>
      <c r="M747" s="33">
        <f t="shared" si="25"/>
        <v>5.2266666666666666</v>
      </c>
    </row>
    <row r="748" spans="1:13" x14ac:dyDescent="0.2">
      <c r="A748" t="s">
        <v>1559</v>
      </c>
      <c r="B748" t="s">
        <v>1790</v>
      </c>
      <c r="C748">
        <v>-24.442916782000001</v>
      </c>
      <c r="D748">
        <v>151.08152785799999</v>
      </c>
      <c r="E748">
        <v>501</v>
      </c>
      <c r="F748">
        <v>16</v>
      </c>
      <c r="G748">
        <v>3</v>
      </c>
      <c r="H748">
        <v>1383</v>
      </c>
      <c r="I748">
        <v>3.7</v>
      </c>
      <c r="J748">
        <v>0.5</v>
      </c>
      <c r="K748">
        <v>6</v>
      </c>
      <c r="L748" s="39">
        <f t="shared" si="26"/>
        <v>18.75</v>
      </c>
      <c r="M748" s="33">
        <f t="shared" si="25"/>
        <v>2.6133333333333333</v>
      </c>
    </row>
    <row r="749" spans="1:13" x14ac:dyDescent="0.2">
      <c r="A749" t="s">
        <v>1560</v>
      </c>
      <c r="B749" t="s">
        <v>1790</v>
      </c>
      <c r="C749">
        <v>-24.416587455999998</v>
      </c>
      <c r="D749">
        <v>151.42396829899999</v>
      </c>
      <c r="E749">
        <v>507</v>
      </c>
      <c r="F749">
        <v>9</v>
      </c>
      <c r="G749">
        <v>1</v>
      </c>
      <c r="H749">
        <v>732</v>
      </c>
      <c r="I749">
        <v>1.8</v>
      </c>
      <c r="J749">
        <v>0.2</v>
      </c>
      <c r="K749">
        <v>5</v>
      </c>
      <c r="L749" s="39">
        <f t="shared" si="26"/>
        <v>11.111111111111111</v>
      </c>
      <c r="M749" s="33">
        <f t="shared" si="25"/>
        <v>0.87111111111111128</v>
      </c>
    </row>
    <row r="750" spans="1:13" x14ac:dyDescent="0.2">
      <c r="A750" t="s">
        <v>1561</v>
      </c>
      <c r="B750" t="s">
        <v>1790</v>
      </c>
      <c r="C750">
        <v>-24.410220383999999</v>
      </c>
      <c r="D750">
        <v>151.423946481</v>
      </c>
      <c r="E750">
        <v>561</v>
      </c>
      <c r="F750">
        <v>35</v>
      </c>
      <c r="G750">
        <v>3</v>
      </c>
      <c r="H750">
        <v>1117</v>
      </c>
      <c r="I750">
        <v>1.6</v>
      </c>
      <c r="J750">
        <v>0.1</v>
      </c>
      <c r="K750">
        <v>27</v>
      </c>
      <c r="L750" s="39">
        <f t="shared" si="26"/>
        <v>8.5714285714285712</v>
      </c>
      <c r="M750" s="33">
        <f t="shared" si="25"/>
        <v>2.6133333333333333</v>
      </c>
    </row>
    <row r="751" spans="1:13" x14ac:dyDescent="0.2">
      <c r="A751" t="s">
        <v>1562</v>
      </c>
      <c r="B751" t="s">
        <v>1790</v>
      </c>
      <c r="C751">
        <v>-24.255777837</v>
      </c>
      <c r="D751">
        <v>150.838111244</v>
      </c>
      <c r="E751">
        <v>602</v>
      </c>
      <c r="F751">
        <v>13</v>
      </c>
      <c r="G751">
        <v>2</v>
      </c>
      <c r="H751">
        <v>758</v>
      </c>
      <c r="I751">
        <v>1.9</v>
      </c>
      <c r="J751">
        <v>0.2</v>
      </c>
      <c r="K751">
        <v>10</v>
      </c>
      <c r="L751" s="39">
        <f t="shared" si="26"/>
        <v>15.384615384615385</v>
      </c>
      <c r="M751" s="33">
        <f t="shared" si="25"/>
        <v>1.7422222222222226</v>
      </c>
    </row>
    <row r="752" spans="1:13" x14ac:dyDescent="0.2">
      <c r="A752" t="s">
        <v>1563</v>
      </c>
      <c r="B752" t="s">
        <v>1790</v>
      </c>
      <c r="C752">
        <v>-22.904888992</v>
      </c>
      <c r="D752">
        <v>149.47538895700001</v>
      </c>
      <c r="E752">
        <v>421</v>
      </c>
      <c r="F752">
        <v>15</v>
      </c>
      <c r="G752">
        <v>3</v>
      </c>
      <c r="H752">
        <v>1704</v>
      </c>
      <c r="I752">
        <v>4.2</v>
      </c>
      <c r="J752">
        <v>0.5</v>
      </c>
      <c r="K752">
        <v>6</v>
      </c>
      <c r="L752" s="39">
        <f t="shared" si="26"/>
        <v>20</v>
      </c>
      <c r="M752" s="33">
        <f t="shared" si="25"/>
        <v>2.6133333333333333</v>
      </c>
    </row>
    <row r="753" spans="1:13" x14ac:dyDescent="0.2">
      <c r="A753" t="s">
        <v>1564</v>
      </c>
      <c r="B753" t="s">
        <v>1790</v>
      </c>
      <c r="C753">
        <v>-24.230476188000001</v>
      </c>
      <c r="D753">
        <v>150.84424622700001</v>
      </c>
      <c r="E753">
        <v>497</v>
      </c>
      <c r="F753">
        <v>25</v>
      </c>
      <c r="G753">
        <v>3</v>
      </c>
      <c r="H753">
        <v>319</v>
      </c>
      <c r="I753">
        <v>0.9</v>
      </c>
      <c r="J753">
        <v>0.1</v>
      </c>
      <c r="K753">
        <v>26</v>
      </c>
      <c r="L753" s="39">
        <f t="shared" si="26"/>
        <v>12</v>
      </c>
      <c r="M753" s="33">
        <f t="shared" si="25"/>
        <v>2.6133333333333333</v>
      </c>
    </row>
    <row r="754" spans="1:13" x14ac:dyDescent="0.2">
      <c r="A754" t="s">
        <v>1565</v>
      </c>
      <c r="B754" t="s">
        <v>1790</v>
      </c>
      <c r="C754">
        <v>-24.229236225000001</v>
      </c>
      <c r="D754">
        <v>150.857777857</v>
      </c>
      <c r="E754">
        <v>560</v>
      </c>
      <c r="F754">
        <v>17</v>
      </c>
      <c r="G754">
        <v>2</v>
      </c>
      <c r="H754">
        <v>497</v>
      </c>
      <c r="I754">
        <v>1.4</v>
      </c>
      <c r="J754">
        <v>0.2</v>
      </c>
      <c r="K754">
        <v>12</v>
      </c>
      <c r="L754" s="39">
        <f t="shared" si="26"/>
        <v>11.76470588235294</v>
      </c>
      <c r="M754" s="33">
        <f t="shared" si="25"/>
        <v>1.7422222222222226</v>
      </c>
    </row>
    <row r="755" spans="1:13" x14ac:dyDescent="0.2">
      <c r="A755" t="s">
        <v>1566</v>
      </c>
      <c r="B755" t="s">
        <v>1790</v>
      </c>
      <c r="C755">
        <v>-24.219907612</v>
      </c>
      <c r="D755">
        <v>150.778148136</v>
      </c>
      <c r="E755">
        <v>581</v>
      </c>
      <c r="F755">
        <v>9</v>
      </c>
      <c r="G755">
        <v>2</v>
      </c>
      <c r="H755">
        <v>925</v>
      </c>
      <c r="I755">
        <v>2.7</v>
      </c>
      <c r="J755">
        <v>0.4</v>
      </c>
      <c r="K755">
        <v>5</v>
      </c>
      <c r="L755" s="39">
        <f t="shared" si="26"/>
        <v>22.222222222222221</v>
      </c>
      <c r="M755" s="33">
        <f t="shared" si="25"/>
        <v>1.7422222222222226</v>
      </c>
    </row>
    <row r="756" spans="1:13" x14ac:dyDescent="0.2">
      <c r="A756" t="s">
        <v>1567</v>
      </c>
      <c r="B756" t="s">
        <v>1790</v>
      </c>
      <c r="C756">
        <v>-24.210555669000001</v>
      </c>
      <c r="D756">
        <v>150.78662035799999</v>
      </c>
      <c r="E756">
        <v>542</v>
      </c>
      <c r="F756">
        <v>13</v>
      </c>
      <c r="G756">
        <v>2</v>
      </c>
      <c r="H756">
        <v>443</v>
      </c>
      <c r="I756">
        <v>1.8</v>
      </c>
      <c r="J756">
        <v>0.3</v>
      </c>
      <c r="K756">
        <v>7</v>
      </c>
      <c r="L756" s="39">
        <f t="shared" si="26"/>
        <v>15.384615384615385</v>
      </c>
      <c r="M756" s="33">
        <f t="shared" si="25"/>
        <v>1.7422222222222226</v>
      </c>
    </row>
    <row r="757" spans="1:13" x14ac:dyDescent="0.2">
      <c r="A757" t="s">
        <v>1568</v>
      </c>
      <c r="B757" t="s">
        <v>1790</v>
      </c>
      <c r="C757">
        <v>-24.195740945000001</v>
      </c>
      <c r="D757">
        <v>150.804259247</v>
      </c>
      <c r="E757">
        <v>486</v>
      </c>
      <c r="F757">
        <v>28</v>
      </c>
      <c r="G757">
        <v>5</v>
      </c>
      <c r="H757">
        <v>1897</v>
      </c>
      <c r="I757">
        <v>3.7</v>
      </c>
      <c r="J757">
        <v>0.4</v>
      </c>
      <c r="K757">
        <v>15</v>
      </c>
      <c r="L757" s="39">
        <f t="shared" si="26"/>
        <v>17.857142857142858</v>
      </c>
      <c r="M757" s="33">
        <f t="shared" si="25"/>
        <v>4.3555555555555561</v>
      </c>
    </row>
    <row r="758" spans="1:13" x14ac:dyDescent="0.2">
      <c r="A758" t="s">
        <v>1569</v>
      </c>
      <c r="B758" t="s">
        <v>1790</v>
      </c>
      <c r="C758">
        <v>-24.194642854000001</v>
      </c>
      <c r="D758">
        <v>150.783968448</v>
      </c>
      <c r="E758">
        <v>501</v>
      </c>
      <c r="F758">
        <v>14</v>
      </c>
      <c r="G758">
        <v>2</v>
      </c>
      <c r="H758">
        <v>1311</v>
      </c>
      <c r="I758">
        <v>3</v>
      </c>
      <c r="J758">
        <v>0.3</v>
      </c>
      <c r="K758">
        <v>7</v>
      </c>
      <c r="L758" s="39">
        <f t="shared" si="26"/>
        <v>14.285714285714285</v>
      </c>
      <c r="M758" s="33">
        <f t="shared" si="25"/>
        <v>1.7422222222222226</v>
      </c>
    </row>
    <row r="759" spans="1:13" x14ac:dyDescent="0.2">
      <c r="A759" t="s">
        <v>1570</v>
      </c>
      <c r="B759" t="s">
        <v>1790</v>
      </c>
      <c r="C759">
        <v>-24.186851919999999</v>
      </c>
      <c r="D759">
        <v>150.80009271599999</v>
      </c>
      <c r="E759">
        <v>445</v>
      </c>
      <c r="F759">
        <v>19</v>
      </c>
      <c r="G759">
        <v>3</v>
      </c>
      <c r="H759">
        <v>913</v>
      </c>
      <c r="I759">
        <v>2.2000000000000002</v>
      </c>
      <c r="J759">
        <v>0.3</v>
      </c>
      <c r="K759">
        <v>11</v>
      </c>
      <c r="L759" s="39">
        <f t="shared" si="26"/>
        <v>15.789473684210526</v>
      </c>
      <c r="M759" s="33">
        <f t="shared" si="25"/>
        <v>2.6133333333333333</v>
      </c>
    </row>
    <row r="760" spans="1:13" x14ac:dyDescent="0.2">
      <c r="A760" t="s">
        <v>1571</v>
      </c>
      <c r="B760" t="s">
        <v>1790</v>
      </c>
      <c r="C760">
        <v>-24.184352056000002</v>
      </c>
      <c r="D760">
        <v>150.79453702500001</v>
      </c>
      <c r="E760">
        <v>438</v>
      </c>
      <c r="F760">
        <v>28</v>
      </c>
      <c r="G760">
        <v>3</v>
      </c>
      <c r="H760">
        <v>1111</v>
      </c>
      <c r="I760">
        <v>1.8</v>
      </c>
      <c r="J760">
        <v>0.1</v>
      </c>
      <c r="K760">
        <v>26</v>
      </c>
      <c r="L760" s="39">
        <f t="shared" si="26"/>
        <v>10.714285714285714</v>
      </c>
      <c r="M760" s="33">
        <f t="shared" si="25"/>
        <v>2.6133333333333333</v>
      </c>
    </row>
    <row r="761" spans="1:13" x14ac:dyDescent="0.2">
      <c r="A761" t="s">
        <v>1572</v>
      </c>
      <c r="B761" t="s">
        <v>1790</v>
      </c>
      <c r="C761">
        <v>-24.183531820999999</v>
      </c>
      <c r="D761">
        <v>150.80341281599999</v>
      </c>
      <c r="E761">
        <v>454</v>
      </c>
      <c r="F761">
        <v>76</v>
      </c>
      <c r="G761">
        <v>10</v>
      </c>
      <c r="H761">
        <v>1976</v>
      </c>
      <c r="I761">
        <v>2.5</v>
      </c>
      <c r="J761">
        <v>0.2</v>
      </c>
      <c r="K761">
        <v>66</v>
      </c>
      <c r="L761" s="39">
        <f t="shared" si="26"/>
        <v>13.157894736842104</v>
      </c>
      <c r="M761" s="33">
        <f t="shared" si="25"/>
        <v>8.7111111111111121</v>
      </c>
    </row>
    <row r="762" spans="1:13" x14ac:dyDescent="0.2">
      <c r="A762" t="s">
        <v>1573</v>
      </c>
      <c r="B762" t="s">
        <v>1790</v>
      </c>
      <c r="C762">
        <v>-24.180694557999999</v>
      </c>
      <c r="D762">
        <v>150.79791674500001</v>
      </c>
      <c r="E762">
        <v>441</v>
      </c>
      <c r="F762">
        <v>33</v>
      </c>
      <c r="G762">
        <v>4</v>
      </c>
      <c r="H762">
        <v>669</v>
      </c>
      <c r="I762">
        <v>1.3</v>
      </c>
      <c r="J762">
        <v>0.1</v>
      </c>
      <c r="K762">
        <v>35</v>
      </c>
      <c r="L762" s="39">
        <f t="shared" si="26"/>
        <v>12.121212121212121</v>
      </c>
      <c r="M762" s="33">
        <f t="shared" si="25"/>
        <v>3.4844444444444451</v>
      </c>
    </row>
    <row r="763" spans="1:13" x14ac:dyDescent="0.2">
      <c r="A763" t="s">
        <v>1574</v>
      </c>
      <c r="B763" t="s">
        <v>1790</v>
      </c>
      <c r="C763">
        <v>-24.152993909999999</v>
      </c>
      <c r="D763">
        <v>150.77422850299999</v>
      </c>
      <c r="E763">
        <v>450</v>
      </c>
      <c r="F763">
        <v>10</v>
      </c>
      <c r="G763">
        <v>1</v>
      </c>
      <c r="H763">
        <v>1321</v>
      </c>
      <c r="I763">
        <v>2.2999999999999998</v>
      </c>
      <c r="J763">
        <v>0.2</v>
      </c>
      <c r="K763">
        <v>6</v>
      </c>
      <c r="L763" s="39">
        <f t="shared" si="26"/>
        <v>10</v>
      </c>
      <c r="M763" s="33">
        <f t="shared" si="25"/>
        <v>0.87111111111111128</v>
      </c>
    </row>
    <row r="764" spans="1:13" x14ac:dyDescent="0.2">
      <c r="A764" t="s">
        <v>1575</v>
      </c>
      <c r="B764" t="s">
        <v>1790</v>
      </c>
      <c r="C764">
        <v>-24.151843682999999</v>
      </c>
      <c r="D764">
        <v>150.767878731</v>
      </c>
      <c r="E764">
        <v>430</v>
      </c>
      <c r="F764">
        <v>30</v>
      </c>
      <c r="G764">
        <v>5</v>
      </c>
      <c r="H764">
        <v>2407</v>
      </c>
      <c r="I764">
        <v>5.5</v>
      </c>
      <c r="J764">
        <v>0.6</v>
      </c>
      <c r="K764">
        <v>8</v>
      </c>
      <c r="L764" s="39">
        <f t="shared" si="26"/>
        <v>16.666666666666664</v>
      </c>
      <c r="M764" s="33">
        <f t="shared" si="25"/>
        <v>4.3555555555555561</v>
      </c>
    </row>
    <row r="765" spans="1:13" x14ac:dyDescent="0.2">
      <c r="A765" t="s">
        <v>1576</v>
      </c>
      <c r="B765" t="s">
        <v>1790</v>
      </c>
      <c r="C765">
        <v>-24.078518586000001</v>
      </c>
      <c r="D765">
        <v>150.62888896600001</v>
      </c>
      <c r="E765">
        <v>599</v>
      </c>
      <c r="F765">
        <v>13</v>
      </c>
      <c r="G765">
        <v>2</v>
      </c>
      <c r="H765">
        <v>1132</v>
      </c>
      <c r="I765">
        <v>3.7</v>
      </c>
      <c r="J765">
        <v>0.6</v>
      </c>
      <c r="K765">
        <v>3</v>
      </c>
      <c r="L765" s="39">
        <f t="shared" si="26"/>
        <v>15.384615384615385</v>
      </c>
      <c r="M765" s="33">
        <f t="shared" si="25"/>
        <v>1.7422222222222226</v>
      </c>
    </row>
    <row r="766" spans="1:13" x14ac:dyDescent="0.2">
      <c r="A766" t="s">
        <v>1577</v>
      </c>
      <c r="B766" t="s">
        <v>1790</v>
      </c>
      <c r="C766">
        <v>-24.078611223999999</v>
      </c>
      <c r="D766">
        <v>150.62361118800001</v>
      </c>
      <c r="E766">
        <v>618</v>
      </c>
      <c r="F766">
        <v>9</v>
      </c>
      <c r="G766">
        <v>1</v>
      </c>
      <c r="H766">
        <v>723</v>
      </c>
      <c r="I766">
        <v>2.1</v>
      </c>
      <c r="J766">
        <v>0.3</v>
      </c>
      <c r="K766">
        <v>6</v>
      </c>
      <c r="L766" s="39">
        <f t="shared" si="26"/>
        <v>11.111111111111111</v>
      </c>
      <c r="M766" s="33">
        <f t="shared" si="25"/>
        <v>0.87111111111111128</v>
      </c>
    </row>
    <row r="767" spans="1:13" x14ac:dyDescent="0.2">
      <c r="A767" t="s">
        <v>1578</v>
      </c>
      <c r="B767" t="s">
        <v>1790</v>
      </c>
      <c r="C767">
        <v>-23.953271566000002</v>
      </c>
      <c r="D767">
        <v>149.161450833</v>
      </c>
      <c r="E767">
        <v>585</v>
      </c>
      <c r="F767">
        <v>10</v>
      </c>
      <c r="G767">
        <v>1</v>
      </c>
      <c r="H767">
        <v>1536</v>
      </c>
      <c r="I767">
        <v>3</v>
      </c>
      <c r="J767">
        <v>0.3</v>
      </c>
      <c r="K767">
        <v>5</v>
      </c>
      <c r="L767" s="39">
        <f t="shared" si="26"/>
        <v>10</v>
      </c>
      <c r="M767" s="33">
        <f t="shared" si="25"/>
        <v>0.87111111111111128</v>
      </c>
    </row>
    <row r="768" spans="1:13" x14ac:dyDescent="0.2">
      <c r="A768" t="s">
        <v>1579</v>
      </c>
      <c r="B768" t="s">
        <v>1790</v>
      </c>
      <c r="C768">
        <v>-23.956060767</v>
      </c>
      <c r="D768">
        <v>150.722828311</v>
      </c>
      <c r="E768">
        <v>461</v>
      </c>
      <c r="F768">
        <v>13</v>
      </c>
      <c r="G768">
        <v>2</v>
      </c>
      <c r="H768">
        <v>343</v>
      </c>
      <c r="I768">
        <v>1</v>
      </c>
      <c r="J768">
        <v>0.1</v>
      </c>
      <c r="K768">
        <v>14</v>
      </c>
      <c r="L768" s="39">
        <f t="shared" si="26"/>
        <v>15.384615384615385</v>
      </c>
      <c r="M768" s="33">
        <f t="shared" si="25"/>
        <v>1.7422222222222226</v>
      </c>
    </row>
    <row r="769" spans="1:13" x14ac:dyDescent="0.2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3"/>
      <c r="M769" s="33"/>
    </row>
    <row r="770" spans="1:13" x14ac:dyDescent="0.2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3"/>
      <c r="M770" s="33"/>
    </row>
    <row r="771" spans="1:13" x14ac:dyDescent="0.2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3"/>
      <c r="M771" s="33"/>
    </row>
    <row r="772" spans="1:13" x14ac:dyDescent="0.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3"/>
      <c r="M772" s="33"/>
    </row>
    <row r="773" spans="1:13" x14ac:dyDescent="0.2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3"/>
      <c r="M773" s="33"/>
    </row>
    <row r="774" spans="1:13" x14ac:dyDescent="0.2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3"/>
      <c r="M774" s="33"/>
    </row>
    <row r="775" spans="1:13" x14ac:dyDescent="0.2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3"/>
      <c r="M775" s="33"/>
    </row>
    <row r="776" spans="1:13" x14ac:dyDescent="0.2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3"/>
      <c r="M776" s="33"/>
    </row>
    <row r="777" spans="1:13" x14ac:dyDescent="0.2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3"/>
      <c r="M777" s="33"/>
    </row>
    <row r="778" spans="1:13" x14ac:dyDescent="0.2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3"/>
      <c r="M778" s="33"/>
    </row>
    <row r="779" spans="1:13" x14ac:dyDescent="0.2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3"/>
      <c r="M779" s="33"/>
    </row>
    <row r="780" spans="1:13" x14ac:dyDescent="0.2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3"/>
      <c r="M780" s="33"/>
    </row>
    <row r="781" spans="1:13" x14ac:dyDescent="0.2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3"/>
      <c r="M781" s="33"/>
    </row>
    <row r="782" spans="1:13" x14ac:dyDescent="0.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3"/>
      <c r="M782" s="33"/>
    </row>
    <row r="783" spans="1:13" x14ac:dyDescent="0.2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3"/>
      <c r="M783" s="33"/>
    </row>
    <row r="784" spans="1:13" x14ac:dyDescent="0.2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3"/>
      <c r="M784" s="33"/>
    </row>
    <row r="785" spans="1:13" x14ac:dyDescent="0.2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3"/>
      <c r="M785" s="33"/>
    </row>
    <row r="786" spans="1:13" x14ac:dyDescent="0.2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3"/>
      <c r="M786" s="33"/>
    </row>
    <row r="787" spans="1:13" x14ac:dyDescent="0.2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3"/>
      <c r="M787" s="33"/>
    </row>
    <row r="788" spans="1:13" x14ac:dyDescent="0.2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3"/>
      <c r="M788" s="33"/>
    </row>
    <row r="789" spans="1:13" x14ac:dyDescent="0.2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3"/>
      <c r="M789" s="33"/>
    </row>
    <row r="790" spans="1:13" x14ac:dyDescent="0.2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3"/>
      <c r="M790" s="33"/>
    </row>
    <row r="791" spans="1:13" x14ac:dyDescent="0.2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3"/>
      <c r="M791" s="33"/>
    </row>
    <row r="792" spans="1:13" x14ac:dyDescent="0.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3"/>
      <c r="M792" s="33"/>
    </row>
    <row r="793" spans="1:13" x14ac:dyDescent="0.2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3"/>
      <c r="M793" s="33"/>
    </row>
    <row r="794" spans="1:13" x14ac:dyDescent="0.2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3"/>
      <c r="M794" s="33"/>
    </row>
    <row r="795" spans="1:13" x14ac:dyDescent="0.2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3"/>
      <c r="M795" s="33"/>
    </row>
    <row r="796" spans="1:13" x14ac:dyDescent="0.2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3"/>
      <c r="M796" s="33"/>
    </row>
    <row r="797" spans="1:13" x14ac:dyDescent="0.2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3"/>
      <c r="M797" s="33"/>
    </row>
    <row r="798" spans="1:13" x14ac:dyDescent="0.2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3"/>
      <c r="M798" s="33"/>
    </row>
    <row r="799" spans="1:13" x14ac:dyDescent="0.2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3"/>
      <c r="M799" s="33"/>
    </row>
    <row r="800" spans="1:13" x14ac:dyDescent="0.2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3"/>
      <c r="M800" s="33"/>
    </row>
    <row r="801" spans="1:13" x14ac:dyDescent="0.2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3"/>
      <c r="M801" s="33"/>
    </row>
    <row r="802" spans="1:13" x14ac:dyDescent="0.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3"/>
      <c r="M802" s="33"/>
    </row>
    <row r="803" spans="1:13" x14ac:dyDescent="0.2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3"/>
      <c r="M803" s="33"/>
    </row>
    <row r="804" spans="1:13" x14ac:dyDescent="0.2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3"/>
      <c r="M804" s="33"/>
    </row>
    <row r="805" spans="1:13" x14ac:dyDescent="0.2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3"/>
      <c r="M805" s="33"/>
    </row>
    <row r="806" spans="1:13" x14ac:dyDescent="0.2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3"/>
      <c r="M806" s="33"/>
    </row>
    <row r="807" spans="1:13" x14ac:dyDescent="0.2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3"/>
      <c r="M807" s="33"/>
    </row>
    <row r="808" spans="1:13" x14ac:dyDescent="0.2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3"/>
      <c r="M808" s="33"/>
    </row>
    <row r="809" spans="1:13" x14ac:dyDescent="0.2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3"/>
      <c r="M809" s="33"/>
    </row>
    <row r="810" spans="1:13" x14ac:dyDescent="0.2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3"/>
      <c r="M810" s="33"/>
    </row>
    <row r="811" spans="1:13" x14ac:dyDescent="0.2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3"/>
      <c r="M811" s="33"/>
    </row>
    <row r="812" spans="1:13" x14ac:dyDescent="0.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3"/>
      <c r="M812" s="33"/>
    </row>
    <row r="813" spans="1:13" x14ac:dyDescent="0.2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3"/>
      <c r="M813" s="33"/>
    </row>
    <row r="814" spans="1:13" x14ac:dyDescent="0.2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3"/>
      <c r="M814" s="33"/>
    </row>
    <row r="815" spans="1:13" x14ac:dyDescent="0.2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3"/>
      <c r="M815" s="33"/>
    </row>
    <row r="816" spans="1:13" x14ac:dyDescent="0.2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3"/>
      <c r="M816" s="33"/>
    </row>
    <row r="817" spans="1:13" x14ac:dyDescent="0.2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3"/>
      <c r="M817" s="33"/>
    </row>
    <row r="818" spans="1:13" x14ac:dyDescent="0.2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3"/>
      <c r="M818" s="33"/>
    </row>
    <row r="819" spans="1:13" x14ac:dyDescent="0.2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3"/>
      <c r="M819" s="33"/>
    </row>
    <row r="820" spans="1:13" x14ac:dyDescent="0.2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3"/>
      <c r="M820" s="33"/>
    </row>
    <row r="821" spans="1:13" x14ac:dyDescent="0.2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3"/>
      <c r="M821" s="33"/>
    </row>
    <row r="822" spans="1:13" x14ac:dyDescent="0.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3"/>
      <c r="M822" s="33"/>
    </row>
    <row r="823" spans="1:13" x14ac:dyDescent="0.2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3"/>
      <c r="M823" s="33"/>
    </row>
    <row r="824" spans="1:13" x14ac:dyDescent="0.2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3"/>
      <c r="M824" s="33"/>
    </row>
    <row r="825" spans="1:13" x14ac:dyDescent="0.2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3"/>
      <c r="M825" s="33"/>
    </row>
    <row r="826" spans="1:13" x14ac:dyDescent="0.2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3"/>
      <c r="M826" s="33"/>
    </row>
    <row r="827" spans="1:13" x14ac:dyDescent="0.2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3"/>
      <c r="M827" s="33"/>
    </row>
    <row r="828" spans="1:13" x14ac:dyDescent="0.2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3"/>
      <c r="M828" s="33"/>
    </row>
    <row r="829" spans="1:13" x14ac:dyDescent="0.2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3"/>
      <c r="M829" s="33"/>
    </row>
    <row r="830" spans="1:13" x14ac:dyDescent="0.2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3"/>
      <c r="M830" s="33"/>
    </row>
    <row r="831" spans="1:13" x14ac:dyDescent="0.2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3"/>
      <c r="M831" s="33"/>
    </row>
    <row r="832" spans="1:13" x14ac:dyDescent="0.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3"/>
      <c r="M832" s="33"/>
    </row>
    <row r="833" spans="1:13" x14ac:dyDescent="0.2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3"/>
      <c r="M833" s="33"/>
    </row>
    <row r="834" spans="1:13" x14ac:dyDescent="0.2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3"/>
      <c r="M834" s="33"/>
    </row>
    <row r="835" spans="1:13" x14ac:dyDescent="0.2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3"/>
      <c r="M835" s="33"/>
    </row>
    <row r="836" spans="1:13" x14ac:dyDescent="0.2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3"/>
      <c r="M836" s="33"/>
    </row>
    <row r="837" spans="1:13" x14ac:dyDescent="0.2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3"/>
      <c r="M837" s="33"/>
    </row>
    <row r="838" spans="1:13" x14ac:dyDescent="0.2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3"/>
      <c r="M838" s="33"/>
    </row>
    <row r="839" spans="1:13" x14ac:dyDescent="0.2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3"/>
      <c r="M839" s="33"/>
    </row>
    <row r="840" spans="1:13" x14ac:dyDescent="0.2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3"/>
      <c r="M840" s="33"/>
    </row>
    <row r="841" spans="1:13" x14ac:dyDescent="0.2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3"/>
      <c r="M841" s="33"/>
    </row>
    <row r="842" spans="1:13" x14ac:dyDescent="0.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3"/>
      <c r="M842" s="33"/>
    </row>
    <row r="843" spans="1:13" x14ac:dyDescent="0.2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3"/>
      <c r="M843" s="33"/>
    </row>
    <row r="844" spans="1:13" x14ac:dyDescent="0.2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3"/>
      <c r="M844" s="33"/>
    </row>
    <row r="845" spans="1:13" x14ac:dyDescent="0.2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3"/>
      <c r="M845" s="33"/>
    </row>
    <row r="846" spans="1:13" x14ac:dyDescent="0.2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3"/>
      <c r="M846" s="33"/>
    </row>
    <row r="847" spans="1:13" x14ac:dyDescent="0.2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3"/>
      <c r="M847" s="33"/>
    </row>
    <row r="848" spans="1:13" x14ac:dyDescent="0.2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3"/>
      <c r="M848" s="33"/>
    </row>
    <row r="849" spans="1:13" x14ac:dyDescent="0.2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3"/>
      <c r="M849" s="33"/>
    </row>
    <row r="850" spans="1:13" x14ac:dyDescent="0.2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3"/>
      <c r="M850" s="33"/>
    </row>
    <row r="851" spans="1:13" x14ac:dyDescent="0.2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3"/>
      <c r="M851" s="33"/>
    </row>
    <row r="852" spans="1:13" x14ac:dyDescent="0.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3"/>
      <c r="M852" s="33"/>
    </row>
    <row r="853" spans="1:13" x14ac:dyDescent="0.2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3"/>
      <c r="M853" s="33"/>
    </row>
    <row r="854" spans="1:13" x14ac:dyDescent="0.2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3"/>
      <c r="M854" s="33"/>
    </row>
    <row r="855" spans="1:13" x14ac:dyDescent="0.2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3"/>
      <c r="M855" s="33"/>
    </row>
    <row r="856" spans="1:13" x14ac:dyDescent="0.2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3"/>
      <c r="M856" s="33"/>
    </row>
    <row r="857" spans="1:13" x14ac:dyDescent="0.2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3"/>
      <c r="M857" s="33"/>
    </row>
    <row r="858" spans="1:13" x14ac:dyDescent="0.2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3"/>
      <c r="M858" s="33"/>
    </row>
    <row r="859" spans="1:13" x14ac:dyDescent="0.2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3"/>
      <c r="M859" s="33"/>
    </row>
    <row r="860" spans="1:13" x14ac:dyDescent="0.2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3"/>
      <c r="M860" s="33"/>
    </row>
    <row r="861" spans="1:13" x14ac:dyDescent="0.2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3"/>
      <c r="M861" s="33"/>
    </row>
    <row r="862" spans="1:13" x14ac:dyDescent="0.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3"/>
      <c r="M862" s="33"/>
    </row>
    <row r="863" spans="1:13" x14ac:dyDescent="0.2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3"/>
      <c r="M863" s="33"/>
    </row>
    <row r="864" spans="1:13" x14ac:dyDescent="0.2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3"/>
      <c r="M864" s="33"/>
    </row>
    <row r="865" spans="1:13" x14ac:dyDescent="0.2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3"/>
      <c r="M865" s="33"/>
    </row>
    <row r="866" spans="1:13" x14ac:dyDescent="0.2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3"/>
      <c r="M866" s="33"/>
    </row>
    <row r="867" spans="1:13" x14ac:dyDescent="0.2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3"/>
      <c r="M867" s="33"/>
    </row>
    <row r="868" spans="1:13" x14ac:dyDescent="0.2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3"/>
      <c r="M868" s="33"/>
    </row>
    <row r="869" spans="1:13" x14ac:dyDescent="0.2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3"/>
      <c r="M869" s="33"/>
    </row>
    <row r="870" spans="1:13" x14ac:dyDescent="0.2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3"/>
      <c r="M870" s="33"/>
    </row>
    <row r="871" spans="1:13" x14ac:dyDescent="0.2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3"/>
      <c r="M871" s="33"/>
    </row>
    <row r="872" spans="1:13" x14ac:dyDescent="0.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3"/>
      <c r="M872" s="33"/>
    </row>
    <row r="873" spans="1:13" x14ac:dyDescent="0.2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3"/>
      <c r="M873" s="33"/>
    </row>
    <row r="874" spans="1:13" x14ac:dyDescent="0.2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3"/>
      <c r="M874" s="33"/>
    </row>
    <row r="875" spans="1:13" x14ac:dyDescent="0.2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3"/>
      <c r="M875" s="33"/>
    </row>
    <row r="876" spans="1:13" x14ac:dyDescent="0.2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3"/>
      <c r="M876" s="33"/>
    </row>
    <row r="877" spans="1:13" x14ac:dyDescent="0.2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3"/>
      <c r="M877" s="33"/>
    </row>
    <row r="878" spans="1:13" x14ac:dyDescent="0.2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3"/>
      <c r="M878" s="33"/>
    </row>
    <row r="879" spans="1:13" x14ac:dyDescent="0.2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3"/>
      <c r="M879" s="33"/>
    </row>
    <row r="880" spans="1:13" x14ac:dyDescent="0.2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3"/>
      <c r="M880" s="33"/>
    </row>
    <row r="881" spans="1:13" x14ac:dyDescent="0.2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3"/>
      <c r="M881" s="33"/>
    </row>
    <row r="882" spans="1:13" x14ac:dyDescent="0.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3"/>
      <c r="M882" s="33"/>
    </row>
    <row r="883" spans="1:13" x14ac:dyDescent="0.2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3"/>
      <c r="M883" s="33"/>
    </row>
    <row r="884" spans="1:13" x14ac:dyDescent="0.2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3"/>
      <c r="M884" s="33"/>
    </row>
    <row r="885" spans="1:13" x14ac:dyDescent="0.2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3"/>
      <c r="M885" s="33"/>
    </row>
    <row r="886" spans="1:13" x14ac:dyDescent="0.2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3"/>
      <c r="M886" s="33"/>
    </row>
    <row r="887" spans="1:13" x14ac:dyDescent="0.2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3"/>
      <c r="M887" s="33"/>
    </row>
    <row r="888" spans="1:13" x14ac:dyDescent="0.2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3"/>
      <c r="M888" s="33"/>
    </row>
    <row r="889" spans="1:13" x14ac:dyDescent="0.2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3"/>
      <c r="M889" s="33"/>
    </row>
    <row r="890" spans="1:13" x14ac:dyDescent="0.2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3"/>
      <c r="M890" s="33"/>
    </row>
    <row r="891" spans="1:13" x14ac:dyDescent="0.2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3"/>
      <c r="M891" s="33"/>
    </row>
    <row r="892" spans="1:13" x14ac:dyDescent="0.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3"/>
      <c r="M892" s="33"/>
    </row>
    <row r="893" spans="1:13" x14ac:dyDescent="0.2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3"/>
      <c r="M893" s="33"/>
    </row>
    <row r="894" spans="1:13" x14ac:dyDescent="0.2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3"/>
      <c r="M894" s="33"/>
    </row>
    <row r="895" spans="1:13" x14ac:dyDescent="0.2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3"/>
      <c r="M895" s="33"/>
    </row>
    <row r="896" spans="1:13" x14ac:dyDescent="0.2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3"/>
      <c r="M896" s="33"/>
    </row>
    <row r="897" spans="1:13" x14ac:dyDescent="0.2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3"/>
      <c r="M897" s="33"/>
    </row>
    <row r="898" spans="1:13" x14ac:dyDescent="0.2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3"/>
      <c r="M898" s="33"/>
    </row>
    <row r="899" spans="1:13" x14ac:dyDescent="0.2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3"/>
      <c r="M899" s="33"/>
    </row>
    <row r="900" spans="1:13" x14ac:dyDescent="0.2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3"/>
      <c r="M900" s="33"/>
    </row>
    <row r="901" spans="1:13" x14ac:dyDescent="0.2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3"/>
      <c r="M901" s="33"/>
    </row>
    <row r="902" spans="1:13" x14ac:dyDescent="0.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3"/>
      <c r="M902" s="33"/>
    </row>
    <row r="903" spans="1:13" x14ac:dyDescent="0.2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3"/>
      <c r="M903" s="33"/>
    </row>
    <row r="904" spans="1:13" x14ac:dyDescent="0.2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3"/>
      <c r="M904" s="33"/>
    </row>
    <row r="905" spans="1:13" x14ac:dyDescent="0.2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3"/>
      <c r="M905" s="33"/>
    </row>
    <row r="906" spans="1:13" x14ac:dyDescent="0.2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3"/>
      <c r="M906" s="33"/>
    </row>
    <row r="907" spans="1:13" x14ac:dyDescent="0.2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3"/>
      <c r="M907" s="33"/>
    </row>
    <row r="908" spans="1:13" x14ac:dyDescent="0.2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3"/>
      <c r="M908" s="33"/>
    </row>
    <row r="909" spans="1:13" x14ac:dyDescent="0.2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3"/>
      <c r="M909" s="33"/>
    </row>
    <row r="910" spans="1:13" x14ac:dyDescent="0.2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3"/>
      <c r="M910" s="33"/>
    </row>
    <row r="911" spans="1:13" x14ac:dyDescent="0.2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3"/>
      <c r="M911" s="33"/>
    </row>
    <row r="912" spans="1:13" x14ac:dyDescent="0.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3"/>
      <c r="M912" s="33"/>
    </row>
    <row r="913" spans="1:13" x14ac:dyDescent="0.2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3"/>
      <c r="M913" s="33"/>
    </row>
    <row r="914" spans="1:13" x14ac:dyDescent="0.2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3"/>
      <c r="M914" s="33"/>
    </row>
    <row r="915" spans="1:13" x14ac:dyDescent="0.2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3"/>
      <c r="M915" s="33"/>
    </row>
    <row r="916" spans="1:13" x14ac:dyDescent="0.2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3"/>
      <c r="M916" s="33"/>
    </row>
    <row r="917" spans="1:13" x14ac:dyDescent="0.2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3"/>
      <c r="M917" s="33"/>
    </row>
    <row r="918" spans="1:13" x14ac:dyDescent="0.2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3"/>
      <c r="M918" s="33"/>
    </row>
    <row r="919" spans="1:13" x14ac:dyDescent="0.2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3"/>
      <c r="M919" s="33"/>
    </row>
    <row r="920" spans="1:13" x14ac:dyDescent="0.2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3"/>
      <c r="M920" s="33"/>
    </row>
    <row r="921" spans="1:13" x14ac:dyDescent="0.2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3"/>
      <c r="M921" s="33"/>
    </row>
    <row r="922" spans="1:13" x14ac:dyDescent="0.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3"/>
      <c r="M922" s="33"/>
    </row>
    <row r="923" spans="1:13" x14ac:dyDescent="0.2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3"/>
      <c r="M923" s="33"/>
    </row>
    <row r="924" spans="1:13" x14ac:dyDescent="0.2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3"/>
      <c r="M924" s="33"/>
    </row>
    <row r="925" spans="1:13" x14ac:dyDescent="0.2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3"/>
      <c r="M925" s="33"/>
    </row>
    <row r="926" spans="1:13" x14ac:dyDescent="0.2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3"/>
      <c r="M926" s="33"/>
    </row>
    <row r="927" spans="1:13" x14ac:dyDescent="0.2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3"/>
      <c r="M927" s="33"/>
    </row>
    <row r="928" spans="1:13" x14ac:dyDescent="0.2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3"/>
      <c r="M928" s="33"/>
    </row>
    <row r="929" spans="1:13" x14ac:dyDescent="0.2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3"/>
      <c r="M929" s="33"/>
    </row>
    <row r="930" spans="1:13" x14ac:dyDescent="0.2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3"/>
      <c r="M930" s="33"/>
    </row>
    <row r="931" spans="1:13" x14ac:dyDescent="0.2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3"/>
      <c r="M931" s="33"/>
    </row>
    <row r="932" spans="1:13" x14ac:dyDescent="0.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3"/>
      <c r="M932" s="33"/>
    </row>
    <row r="933" spans="1:13" x14ac:dyDescent="0.2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3"/>
      <c r="M933" s="33"/>
    </row>
    <row r="934" spans="1:13" x14ac:dyDescent="0.2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3"/>
      <c r="M934" s="33"/>
    </row>
    <row r="935" spans="1:13" x14ac:dyDescent="0.2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3"/>
      <c r="M935" s="33"/>
    </row>
    <row r="936" spans="1:13" x14ac:dyDescent="0.2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3"/>
      <c r="M936" s="33"/>
    </row>
    <row r="937" spans="1:13" x14ac:dyDescent="0.2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3"/>
      <c r="M937" s="33"/>
    </row>
    <row r="938" spans="1:13" x14ac:dyDescent="0.2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3"/>
      <c r="M938" s="33"/>
    </row>
    <row r="939" spans="1:13" x14ac:dyDescent="0.2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3"/>
      <c r="M939" s="33"/>
    </row>
    <row r="940" spans="1:13" x14ac:dyDescent="0.2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3"/>
      <c r="M940" s="33"/>
    </row>
    <row r="941" spans="1:13" x14ac:dyDescent="0.2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3"/>
      <c r="M941" s="33"/>
    </row>
    <row r="942" spans="1:13" x14ac:dyDescent="0.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3"/>
      <c r="M942" s="33"/>
    </row>
    <row r="943" spans="1:13" x14ac:dyDescent="0.2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3"/>
      <c r="M943" s="33"/>
    </row>
    <row r="944" spans="1:13" x14ac:dyDescent="0.2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3"/>
      <c r="M944" s="33"/>
    </row>
    <row r="945" spans="1:13" x14ac:dyDescent="0.2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3"/>
      <c r="M945" s="33"/>
    </row>
    <row r="946" spans="1:13" x14ac:dyDescent="0.2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3"/>
      <c r="M946" s="33"/>
    </row>
    <row r="947" spans="1:13" x14ac:dyDescent="0.2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3"/>
      <c r="M947" s="33"/>
    </row>
    <row r="948" spans="1:13" x14ac:dyDescent="0.2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3"/>
      <c r="M948" s="33"/>
    </row>
    <row r="949" spans="1:13" x14ac:dyDescent="0.2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3"/>
      <c r="M949" s="33"/>
    </row>
    <row r="950" spans="1:13" x14ac:dyDescent="0.2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3"/>
      <c r="M950" s="33"/>
    </row>
    <row r="951" spans="1:13" x14ac:dyDescent="0.2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3"/>
      <c r="M951" s="33"/>
    </row>
    <row r="952" spans="1:13" x14ac:dyDescent="0.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3"/>
      <c r="M952" s="33"/>
    </row>
    <row r="953" spans="1:13" x14ac:dyDescent="0.2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3"/>
      <c r="M953" s="33"/>
    </row>
    <row r="954" spans="1:13" x14ac:dyDescent="0.2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3"/>
      <c r="M954" s="33"/>
    </row>
    <row r="955" spans="1:13" x14ac:dyDescent="0.2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4"/>
      <c r="M955" s="33"/>
    </row>
    <row r="956" spans="1:13" x14ac:dyDescent="0.2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3"/>
      <c r="M956" s="33"/>
    </row>
    <row r="957" spans="1:13" x14ac:dyDescent="0.2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3"/>
      <c r="M957" s="33"/>
    </row>
    <row r="958" spans="1:13" x14ac:dyDescent="0.2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3"/>
      <c r="M958" s="33"/>
    </row>
    <row r="959" spans="1:13" x14ac:dyDescent="0.2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3"/>
      <c r="M959" s="33"/>
    </row>
    <row r="960" spans="1:13" x14ac:dyDescent="0.2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3"/>
      <c r="M960" s="33"/>
    </row>
    <row r="961" spans="1:13" x14ac:dyDescent="0.2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3"/>
      <c r="M961" s="33"/>
    </row>
    <row r="962" spans="1:13" x14ac:dyDescent="0.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3"/>
      <c r="M962" s="33"/>
    </row>
    <row r="963" spans="1:13" x14ac:dyDescent="0.2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3"/>
      <c r="M963" s="33"/>
    </row>
    <row r="964" spans="1:13" x14ac:dyDescent="0.2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3"/>
      <c r="M964" s="33"/>
    </row>
    <row r="965" spans="1:13" x14ac:dyDescent="0.2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3"/>
      <c r="M965" s="33"/>
    </row>
    <row r="966" spans="1:13" x14ac:dyDescent="0.2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3"/>
      <c r="M966" s="33"/>
    </row>
    <row r="967" spans="1:13" x14ac:dyDescent="0.2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3"/>
      <c r="M967" s="33"/>
    </row>
    <row r="968" spans="1:13" x14ac:dyDescent="0.2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3"/>
      <c r="M968" s="33"/>
    </row>
    <row r="969" spans="1:13" x14ac:dyDescent="0.2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3"/>
      <c r="M969" s="33"/>
    </row>
    <row r="970" spans="1:13" x14ac:dyDescent="0.2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3"/>
      <c r="M970" s="33"/>
    </row>
    <row r="971" spans="1:13" x14ac:dyDescent="0.2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3"/>
      <c r="M971" s="33"/>
    </row>
    <row r="972" spans="1:13" x14ac:dyDescent="0.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3"/>
      <c r="M972" s="33"/>
    </row>
    <row r="973" spans="1:13" x14ac:dyDescent="0.2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3"/>
      <c r="M973" s="33"/>
    </row>
    <row r="974" spans="1:13" x14ac:dyDescent="0.2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3"/>
      <c r="M974" s="33"/>
    </row>
    <row r="975" spans="1:13" x14ac:dyDescent="0.2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3"/>
      <c r="M975" s="33"/>
    </row>
    <row r="976" spans="1:13" x14ac:dyDescent="0.2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3"/>
      <c r="M976" s="33"/>
    </row>
    <row r="977" spans="1:13" x14ac:dyDescent="0.2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3"/>
      <c r="M977" s="33"/>
    </row>
    <row r="978" spans="1:13" x14ac:dyDescent="0.2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3"/>
      <c r="M978" s="33"/>
    </row>
    <row r="979" spans="1:13" x14ac:dyDescent="0.2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3"/>
      <c r="M979" s="33"/>
    </row>
    <row r="980" spans="1:13" x14ac:dyDescent="0.2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3"/>
      <c r="M980" s="33"/>
    </row>
    <row r="981" spans="1:13" x14ac:dyDescent="0.2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3"/>
      <c r="M981" s="33"/>
    </row>
    <row r="982" spans="1:13" x14ac:dyDescent="0.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3"/>
      <c r="M982" s="33"/>
    </row>
    <row r="983" spans="1:13" x14ac:dyDescent="0.2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3"/>
      <c r="M983" s="33"/>
    </row>
    <row r="984" spans="1:13" x14ac:dyDescent="0.2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3"/>
      <c r="M984" s="33"/>
    </row>
    <row r="985" spans="1:13" x14ac:dyDescent="0.2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3"/>
      <c r="M985" s="33"/>
    </row>
    <row r="986" spans="1:13" x14ac:dyDescent="0.2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3"/>
      <c r="M986" s="33"/>
    </row>
    <row r="987" spans="1:13" x14ac:dyDescent="0.2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3"/>
      <c r="M987" s="33"/>
    </row>
    <row r="988" spans="1:13" x14ac:dyDescent="0.2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3"/>
      <c r="M988" s="33"/>
    </row>
    <row r="989" spans="1:13" x14ac:dyDescent="0.2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3"/>
      <c r="M989" s="33"/>
    </row>
    <row r="990" spans="1:13" x14ac:dyDescent="0.2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3"/>
      <c r="M990" s="33"/>
    </row>
    <row r="991" spans="1:13" x14ac:dyDescent="0.2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3"/>
      <c r="M991" s="33"/>
    </row>
    <row r="992" spans="1:13" x14ac:dyDescent="0.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3"/>
      <c r="M992" s="33"/>
    </row>
    <row r="993" spans="1:13" x14ac:dyDescent="0.2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3"/>
      <c r="M993" s="33"/>
    </row>
    <row r="994" spans="1:13" x14ac:dyDescent="0.2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3"/>
      <c r="M994" s="33"/>
    </row>
    <row r="995" spans="1:13" x14ac:dyDescent="0.2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3"/>
      <c r="M995" s="33"/>
    </row>
    <row r="996" spans="1:13" x14ac:dyDescent="0.2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3"/>
      <c r="M996" s="33"/>
    </row>
    <row r="997" spans="1:13" x14ac:dyDescent="0.2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3"/>
      <c r="M997" s="33"/>
    </row>
    <row r="998" spans="1:13" x14ac:dyDescent="0.2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3"/>
      <c r="M998" s="33"/>
    </row>
    <row r="999" spans="1:13" x14ac:dyDescent="0.2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3"/>
      <c r="M999" s="33"/>
    </row>
    <row r="1000" spans="1:13" x14ac:dyDescent="0.2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3"/>
      <c r="M1000" s="33"/>
    </row>
    <row r="1001" spans="1:13" x14ac:dyDescent="0.2">
      <c r="A1001" s="32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3"/>
      <c r="M1001" s="33"/>
    </row>
    <row r="1002" spans="1:13" x14ac:dyDescent="0.2">
      <c r="A1002" s="32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3"/>
      <c r="M1002" s="33"/>
    </row>
    <row r="1003" spans="1:13" x14ac:dyDescent="0.2">
      <c r="A1003" s="32"/>
      <c r="B1003" s="32"/>
      <c r="C1003" s="32"/>
      <c r="D1003" s="32"/>
      <c r="E1003" s="32"/>
      <c r="F1003" s="32"/>
      <c r="G1003" s="32"/>
      <c r="H1003" s="32"/>
      <c r="I1003" s="32"/>
      <c r="J1003" s="32"/>
      <c r="K1003" s="32"/>
      <c r="L1003" s="33"/>
      <c r="M1003" s="33"/>
    </row>
    <row r="1004" spans="1:13" x14ac:dyDescent="0.2">
      <c r="A1004" s="32"/>
      <c r="B1004" s="32"/>
      <c r="C1004" s="32"/>
      <c r="D1004" s="32"/>
      <c r="E1004" s="32"/>
      <c r="F1004" s="32"/>
      <c r="G1004" s="32"/>
      <c r="H1004" s="32"/>
      <c r="I1004" s="32"/>
      <c r="J1004" s="32"/>
      <c r="K1004" s="32"/>
      <c r="L1004" s="33"/>
      <c r="M1004" s="33"/>
    </row>
    <row r="1005" spans="1:13" x14ac:dyDescent="0.2">
      <c r="A1005" s="32"/>
      <c r="B1005" s="32"/>
      <c r="C1005" s="32"/>
      <c r="D1005" s="32"/>
      <c r="E1005" s="32"/>
      <c r="F1005" s="32"/>
      <c r="G1005" s="32"/>
      <c r="H1005" s="32"/>
      <c r="I1005" s="32"/>
      <c r="J1005" s="32"/>
      <c r="K1005" s="32"/>
      <c r="L1005" s="33"/>
      <c r="M1005" s="33"/>
    </row>
    <row r="1006" spans="1:13" x14ac:dyDescent="0.2">
      <c r="A1006" s="32"/>
      <c r="B1006" s="32"/>
      <c r="C1006" s="32"/>
      <c r="D1006" s="32"/>
      <c r="E1006" s="32"/>
      <c r="F1006" s="32"/>
      <c r="G1006" s="32"/>
      <c r="H1006" s="32"/>
      <c r="I1006" s="32"/>
      <c r="J1006" s="32"/>
      <c r="K1006" s="32"/>
      <c r="L1006" s="33"/>
      <c r="M1006" s="33"/>
    </row>
    <row r="1007" spans="1:13" x14ac:dyDescent="0.2">
      <c r="A1007" s="32"/>
      <c r="B1007" s="32"/>
      <c r="C1007" s="32"/>
      <c r="D1007" s="32"/>
      <c r="E1007" s="32"/>
      <c r="F1007" s="32"/>
      <c r="G1007" s="32"/>
      <c r="H1007" s="32"/>
      <c r="I1007" s="32"/>
      <c r="J1007" s="32"/>
      <c r="K1007" s="32"/>
      <c r="L1007" s="33"/>
      <c r="M1007" s="33"/>
    </row>
    <row r="1008" spans="1:13" x14ac:dyDescent="0.2">
      <c r="A1008" s="32"/>
      <c r="B1008" s="32"/>
      <c r="C1008" s="32"/>
      <c r="D1008" s="32"/>
      <c r="E1008" s="32"/>
      <c r="F1008" s="32"/>
      <c r="G1008" s="32"/>
      <c r="H1008" s="32"/>
      <c r="I1008" s="32"/>
      <c r="J1008" s="32"/>
      <c r="K1008" s="32"/>
      <c r="L1008" s="33"/>
      <c r="M1008" s="33"/>
    </row>
    <row r="1009" spans="1:13" x14ac:dyDescent="0.2">
      <c r="A1009" s="32"/>
      <c r="B1009" s="32"/>
      <c r="C1009" s="32"/>
      <c r="D1009" s="32"/>
      <c r="E1009" s="32"/>
      <c r="F1009" s="32"/>
      <c r="G1009" s="32"/>
      <c r="H1009" s="32"/>
      <c r="I1009" s="32"/>
      <c r="J1009" s="32"/>
      <c r="K1009" s="32"/>
      <c r="L1009" s="33"/>
      <c r="M1009" s="33"/>
    </row>
    <row r="1010" spans="1:13" x14ac:dyDescent="0.2">
      <c r="A1010" s="32"/>
      <c r="B1010" s="32"/>
      <c r="C1010" s="32"/>
      <c r="D1010" s="32"/>
      <c r="E1010" s="32"/>
      <c r="F1010" s="32"/>
      <c r="G1010" s="32"/>
      <c r="H1010" s="32"/>
      <c r="I1010" s="32"/>
      <c r="J1010" s="32"/>
      <c r="K1010" s="32"/>
      <c r="L1010" s="33"/>
      <c r="M1010" s="33"/>
    </row>
    <row r="1011" spans="1:13" x14ac:dyDescent="0.2">
      <c r="A1011" s="32"/>
      <c r="B1011" s="32"/>
      <c r="C1011" s="32"/>
      <c r="D1011" s="32"/>
      <c r="E1011" s="32"/>
      <c r="F1011" s="32"/>
      <c r="G1011" s="32"/>
      <c r="H1011" s="32"/>
      <c r="I1011" s="32"/>
      <c r="J1011" s="32"/>
      <c r="K1011" s="32"/>
      <c r="L1011" s="33"/>
      <c r="M1011" s="33"/>
    </row>
    <row r="1012" spans="1:13" x14ac:dyDescent="0.2">
      <c r="A1012" s="32"/>
      <c r="B1012" s="32"/>
      <c r="C1012" s="32"/>
      <c r="D1012" s="32"/>
      <c r="E1012" s="32"/>
      <c r="F1012" s="32"/>
      <c r="G1012" s="32"/>
      <c r="H1012" s="32"/>
      <c r="I1012" s="32"/>
      <c r="J1012" s="32"/>
      <c r="K1012" s="32"/>
      <c r="L1012" s="33"/>
      <c r="M1012" s="33"/>
    </row>
    <row r="1013" spans="1:13" x14ac:dyDescent="0.2">
      <c r="A1013" s="32"/>
      <c r="B1013" s="32"/>
      <c r="C1013" s="32"/>
      <c r="D1013" s="32"/>
      <c r="E1013" s="32"/>
      <c r="F1013" s="32"/>
      <c r="G1013" s="32"/>
      <c r="H1013" s="32"/>
      <c r="I1013" s="32"/>
      <c r="J1013" s="32"/>
      <c r="K1013" s="32"/>
      <c r="L1013" s="33"/>
      <c r="M1013" s="33"/>
    </row>
    <row r="1014" spans="1:13" x14ac:dyDescent="0.2">
      <c r="A1014" s="32"/>
      <c r="B1014" s="32"/>
      <c r="C1014" s="32"/>
      <c r="D1014" s="32"/>
      <c r="E1014" s="32"/>
      <c r="F1014" s="32"/>
      <c r="G1014" s="32"/>
      <c r="H1014" s="32"/>
      <c r="I1014" s="32"/>
      <c r="J1014" s="32"/>
      <c r="K1014" s="32"/>
      <c r="L1014" s="33"/>
      <c r="M1014" s="33"/>
    </row>
    <row r="1015" spans="1:13" x14ac:dyDescent="0.2">
      <c r="A1015" s="32"/>
      <c r="B1015" s="32"/>
      <c r="C1015" s="32"/>
      <c r="D1015" s="32"/>
      <c r="E1015" s="32"/>
      <c r="F1015" s="32"/>
      <c r="G1015" s="32"/>
      <c r="H1015" s="32"/>
      <c r="I1015" s="32"/>
      <c r="J1015" s="32"/>
      <c r="K1015" s="32"/>
      <c r="L1015" s="33"/>
      <c r="M1015" s="33"/>
    </row>
    <row r="1016" spans="1:13" x14ac:dyDescent="0.2">
      <c r="A1016" s="32"/>
      <c r="B1016" s="32"/>
      <c r="C1016" s="32"/>
      <c r="D1016" s="32"/>
      <c r="E1016" s="32"/>
      <c r="F1016" s="32"/>
      <c r="G1016" s="32"/>
      <c r="H1016" s="32"/>
      <c r="I1016" s="32"/>
      <c r="J1016" s="32"/>
      <c r="K1016" s="32"/>
      <c r="L1016" s="33"/>
      <c r="M1016" s="33"/>
    </row>
    <row r="1017" spans="1:13" x14ac:dyDescent="0.2">
      <c r="A1017" s="32"/>
      <c r="B1017" s="32"/>
      <c r="C1017" s="32"/>
      <c r="D1017" s="32"/>
      <c r="E1017" s="32"/>
      <c r="F1017" s="32"/>
      <c r="G1017" s="32"/>
      <c r="H1017" s="32"/>
      <c r="I1017" s="32"/>
      <c r="J1017" s="32"/>
      <c r="K1017" s="32"/>
      <c r="L1017" s="33"/>
      <c r="M1017" s="33"/>
    </row>
    <row r="1018" spans="1:13" x14ac:dyDescent="0.2">
      <c r="A1018" s="32"/>
      <c r="B1018" s="32"/>
      <c r="C1018" s="32"/>
      <c r="D1018" s="32"/>
      <c r="E1018" s="32"/>
      <c r="F1018" s="32"/>
      <c r="G1018" s="32"/>
      <c r="H1018" s="32"/>
      <c r="I1018" s="32"/>
      <c r="J1018" s="32"/>
      <c r="K1018" s="32"/>
      <c r="L1018" s="33"/>
      <c r="M1018" s="33"/>
    </row>
    <row r="1019" spans="1:13" x14ac:dyDescent="0.2">
      <c r="A1019" s="32"/>
      <c r="B1019" s="32"/>
      <c r="C1019" s="32"/>
      <c r="D1019" s="32"/>
      <c r="E1019" s="32"/>
      <c r="F1019" s="32"/>
      <c r="G1019" s="32"/>
      <c r="H1019" s="32"/>
      <c r="I1019" s="32"/>
      <c r="J1019" s="32"/>
      <c r="K1019" s="32"/>
      <c r="L1019" s="33"/>
      <c r="M1019" s="33"/>
    </row>
    <row r="1020" spans="1:13" x14ac:dyDescent="0.2">
      <c r="A1020" s="32"/>
      <c r="B1020" s="32"/>
      <c r="C1020" s="32"/>
      <c r="D1020" s="32"/>
      <c r="E1020" s="32"/>
      <c r="F1020" s="32"/>
      <c r="G1020" s="32"/>
      <c r="H1020" s="32"/>
      <c r="I1020" s="32"/>
      <c r="J1020" s="32"/>
      <c r="K1020" s="32"/>
      <c r="L1020" s="33"/>
      <c r="M1020" s="33"/>
    </row>
    <row r="1021" spans="1:13" x14ac:dyDescent="0.2">
      <c r="A1021" s="32"/>
      <c r="B1021" s="32"/>
      <c r="C1021" s="32"/>
      <c r="D1021" s="32"/>
      <c r="E1021" s="32"/>
      <c r="F1021" s="32"/>
      <c r="G1021" s="32"/>
      <c r="H1021" s="32"/>
      <c r="I1021" s="32"/>
      <c r="J1021" s="32"/>
      <c r="K1021" s="32"/>
      <c r="L1021" s="33"/>
      <c r="M1021" s="33"/>
    </row>
    <row r="1022" spans="1:13" x14ac:dyDescent="0.2">
      <c r="A1022" s="32"/>
      <c r="B1022" s="32"/>
      <c r="C1022" s="32"/>
      <c r="D1022" s="32"/>
      <c r="E1022" s="32"/>
      <c r="F1022" s="32"/>
      <c r="G1022" s="32"/>
      <c r="H1022" s="32"/>
      <c r="I1022" s="32"/>
      <c r="J1022" s="32"/>
      <c r="K1022" s="32"/>
      <c r="L1022" s="33"/>
      <c r="M1022" s="33"/>
    </row>
    <row r="1023" spans="1:13" x14ac:dyDescent="0.2">
      <c r="A1023" s="32"/>
      <c r="B1023" s="32"/>
      <c r="C1023" s="32"/>
      <c r="D1023" s="32"/>
      <c r="E1023" s="32"/>
      <c r="F1023" s="32"/>
      <c r="G1023" s="32"/>
      <c r="H1023" s="32"/>
      <c r="I1023" s="32"/>
      <c r="J1023" s="32"/>
      <c r="K1023" s="32"/>
      <c r="L1023" s="33"/>
      <c r="M1023" s="33"/>
    </row>
    <row r="1024" spans="1:13" x14ac:dyDescent="0.2">
      <c r="A1024" s="32"/>
      <c r="B1024" s="32"/>
      <c r="C1024" s="32"/>
      <c r="D1024" s="32"/>
      <c r="E1024" s="32"/>
      <c r="F1024" s="32"/>
      <c r="G1024" s="32"/>
      <c r="H1024" s="32"/>
      <c r="I1024" s="32"/>
      <c r="J1024" s="32"/>
      <c r="K1024" s="32"/>
      <c r="L1024" s="33"/>
      <c r="M1024" s="33"/>
    </row>
    <row r="1025" spans="1:13" x14ac:dyDescent="0.2">
      <c r="A1025" s="32"/>
      <c r="B1025" s="32"/>
      <c r="C1025" s="32"/>
      <c r="D1025" s="32"/>
      <c r="E1025" s="32"/>
      <c r="F1025" s="32"/>
      <c r="G1025" s="32"/>
      <c r="H1025" s="32"/>
      <c r="I1025" s="32"/>
      <c r="J1025" s="32"/>
      <c r="K1025" s="32"/>
      <c r="L1025" s="33"/>
      <c r="M1025" s="33"/>
    </row>
    <row r="1026" spans="1:13" x14ac:dyDescent="0.2">
      <c r="A1026" s="32"/>
      <c r="B1026" s="32"/>
      <c r="C1026" s="32"/>
      <c r="D1026" s="32"/>
      <c r="E1026" s="32"/>
      <c r="F1026" s="32"/>
      <c r="G1026" s="32"/>
      <c r="H1026" s="32"/>
      <c r="I1026" s="32"/>
      <c r="J1026" s="32"/>
      <c r="K1026" s="32"/>
      <c r="L1026" s="33"/>
      <c r="M1026" s="33"/>
    </row>
    <row r="1027" spans="1:13" x14ac:dyDescent="0.2">
      <c r="A1027" s="32"/>
      <c r="B1027" s="32"/>
      <c r="C1027" s="32"/>
      <c r="D1027" s="32"/>
      <c r="E1027" s="32"/>
      <c r="F1027" s="32"/>
      <c r="G1027" s="32"/>
      <c r="H1027" s="32"/>
      <c r="I1027" s="32"/>
      <c r="J1027" s="32"/>
      <c r="K1027" s="32"/>
      <c r="L1027" s="33"/>
      <c r="M1027" s="33"/>
    </row>
    <row r="1028" spans="1:13" x14ac:dyDescent="0.2">
      <c r="A1028" s="32"/>
      <c r="B1028" s="32"/>
      <c r="C1028" s="32"/>
      <c r="D1028" s="32"/>
      <c r="E1028" s="32"/>
      <c r="F1028" s="32"/>
      <c r="G1028" s="32"/>
      <c r="H1028" s="32"/>
      <c r="I1028" s="32"/>
      <c r="J1028" s="32"/>
      <c r="K1028" s="32"/>
      <c r="L1028" s="33"/>
      <c r="M1028" s="33"/>
    </row>
    <row r="1029" spans="1:13" x14ac:dyDescent="0.2">
      <c r="A1029" s="32"/>
      <c r="B1029" s="32"/>
      <c r="C1029" s="32"/>
      <c r="D1029" s="32"/>
      <c r="E1029" s="32"/>
      <c r="F1029" s="32"/>
      <c r="G1029" s="32"/>
      <c r="H1029" s="32"/>
      <c r="I1029" s="32"/>
      <c r="J1029" s="32"/>
      <c r="K1029" s="32"/>
      <c r="L1029" s="33"/>
      <c r="M1029" s="33"/>
    </row>
    <row r="1030" spans="1:13" x14ac:dyDescent="0.2">
      <c r="A1030" s="32"/>
      <c r="B1030" s="32"/>
      <c r="C1030" s="32"/>
      <c r="D1030" s="32"/>
      <c r="E1030" s="32"/>
      <c r="F1030" s="32"/>
      <c r="G1030" s="32"/>
      <c r="H1030" s="32"/>
      <c r="I1030" s="32"/>
      <c r="J1030" s="32"/>
      <c r="K1030" s="32"/>
      <c r="L1030" s="33"/>
      <c r="M1030" s="33"/>
    </row>
    <row r="1031" spans="1:13" x14ac:dyDescent="0.2">
      <c r="A1031" s="32"/>
      <c r="B1031" s="32"/>
      <c r="C1031" s="32"/>
      <c r="D1031" s="32"/>
      <c r="E1031" s="32"/>
      <c r="F1031" s="32"/>
      <c r="G1031" s="32"/>
      <c r="H1031" s="32"/>
      <c r="I1031" s="32"/>
      <c r="J1031" s="32"/>
      <c r="K1031" s="32"/>
      <c r="L1031" s="33"/>
      <c r="M1031" s="33"/>
    </row>
    <row r="1032" spans="1:13" x14ac:dyDescent="0.2">
      <c r="A1032" s="32"/>
      <c r="B1032" s="32"/>
      <c r="C1032" s="32"/>
      <c r="D1032" s="32"/>
      <c r="E1032" s="32"/>
      <c r="F1032" s="32"/>
      <c r="G1032" s="32"/>
      <c r="H1032" s="32"/>
      <c r="I1032" s="32"/>
      <c r="J1032" s="32"/>
      <c r="K1032" s="32"/>
      <c r="L1032" s="33"/>
      <c r="M1032" s="33"/>
    </row>
    <row r="1033" spans="1:13" x14ac:dyDescent="0.2">
      <c r="A1033" s="32"/>
      <c r="B1033" s="32"/>
      <c r="C1033" s="32"/>
      <c r="D1033" s="32"/>
      <c r="E1033" s="32"/>
      <c r="F1033" s="32"/>
      <c r="G1033" s="32"/>
      <c r="H1033" s="32"/>
      <c r="I1033" s="32"/>
      <c r="J1033" s="32"/>
      <c r="K1033" s="32"/>
      <c r="L1033" s="33"/>
      <c r="M1033" s="33"/>
    </row>
    <row r="1034" spans="1:13" x14ac:dyDescent="0.2">
      <c r="A1034" s="32"/>
      <c r="B1034" s="32"/>
      <c r="C1034" s="32"/>
      <c r="D1034" s="32"/>
      <c r="E1034" s="32"/>
      <c r="F1034" s="32"/>
      <c r="G1034" s="32"/>
      <c r="H1034" s="32"/>
      <c r="I1034" s="32"/>
      <c r="J1034" s="32"/>
      <c r="K1034" s="32"/>
      <c r="L1034" s="33"/>
      <c r="M1034" s="33"/>
    </row>
    <row r="1035" spans="1:13" x14ac:dyDescent="0.2">
      <c r="A1035" s="32"/>
      <c r="B1035" s="32"/>
      <c r="C1035" s="32"/>
      <c r="D1035" s="32"/>
      <c r="E1035" s="32"/>
      <c r="F1035" s="32"/>
      <c r="G1035" s="32"/>
      <c r="H1035" s="32"/>
      <c r="I1035" s="32"/>
      <c r="J1035" s="32"/>
      <c r="K1035" s="32"/>
      <c r="L1035" s="33"/>
      <c r="M1035" s="33"/>
    </row>
    <row r="1036" spans="1:13" x14ac:dyDescent="0.2">
      <c r="A1036" s="32"/>
      <c r="B1036" s="32"/>
      <c r="C1036" s="32"/>
      <c r="D1036" s="32"/>
      <c r="E1036" s="32"/>
      <c r="F1036" s="32"/>
      <c r="G1036" s="32"/>
      <c r="H1036" s="32"/>
      <c r="I1036" s="32"/>
      <c r="J1036" s="32"/>
      <c r="K1036" s="32"/>
      <c r="L1036" s="33"/>
      <c r="M1036" s="33"/>
    </row>
    <row r="1037" spans="1:13" x14ac:dyDescent="0.2">
      <c r="A1037" s="32"/>
      <c r="B1037" s="32"/>
      <c r="C1037" s="32"/>
      <c r="D1037" s="32"/>
      <c r="E1037" s="32"/>
      <c r="F1037" s="32"/>
      <c r="G1037" s="32"/>
      <c r="H1037" s="32"/>
      <c r="I1037" s="32"/>
      <c r="J1037" s="32"/>
      <c r="K1037" s="32"/>
      <c r="L1037" s="33"/>
      <c r="M1037" s="33"/>
    </row>
    <row r="1038" spans="1:13" x14ac:dyDescent="0.2">
      <c r="A1038" s="32"/>
      <c r="B1038" s="32"/>
      <c r="C1038" s="32"/>
      <c r="D1038" s="32"/>
      <c r="E1038" s="32"/>
      <c r="F1038" s="32"/>
      <c r="G1038" s="32"/>
      <c r="H1038" s="32"/>
      <c r="I1038" s="32"/>
      <c r="J1038" s="32"/>
      <c r="K1038" s="32"/>
      <c r="L1038" s="33"/>
      <c r="M1038" s="33"/>
    </row>
    <row r="1039" spans="1:13" x14ac:dyDescent="0.2">
      <c r="A1039" s="32"/>
      <c r="B1039" s="32"/>
      <c r="C1039" s="32"/>
      <c r="D1039" s="32"/>
      <c r="E1039" s="32"/>
      <c r="F1039" s="32"/>
      <c r="G1039" s="32"/>
      <c r="H1039" s="32"/>
      <c r="I1039" s="32"/>
      <c r="J1039" s="32"/>
      <c r="K1039" s="32"/>
      <c r="L1039" s="33"/>
      <c r="M1039" s="33"/>
    </row>
    <row r="1040" spans="1:13" x14ac:dyDescent="0.2">
      <c r="A1040" s="32"/>
      <c r="B1040" s="32"/>
      <c r="C1040" s="32"/>
      <c r="D1040" s="32"/>
      <c r="E1040" s="32"/>
      <c r="F1040" s="32"/>
      <c r="G1040" s="32"/>
      <c r="H1040" s="32"/>
      <c r="I1040" s="32"/>
      <c r="J1040" s="32"/>
      <c r="K1040" s="32"/>
      <c r="L1040" s="33"/>
      <c r="M1040" s="33"/>
    </row>
    <row r="1041" spans="1:13" x14ac:dyDescent="0.2">
      <c r="A1041" s="32"/>
      <c r="B1041" s="32"/>
      <c r="C1041" s="32"/>
      <c r="D1041" s="32"/>
      <c r="E1041" s="32"/>
      <c r="F1041" s="32"/>
      <c r="G1041" s="32"/>
      <c r="H1041" s="32"/>
      <c r="I1041" s="32"/>
      <c r="J1041" s="32"/>
      <c r="K1041" s="32"/>
      <c r="L1041" s="33"/>
      <c r="M1041" s="33"/>
    </row>
    <row r="1042" spans="1:13" x14ac:dyDescent="0.2">
      <c r="A1042" s="32"/>
      <c r="B1042" s="32"/>
      <c r="C1042" s="32"/>
      <c r="D1042" s="32"/>
      <c r="E1042" s="32"/>
      <c r="F1042" s="32"/>
      <c r="G1042" s="32"/>
      <c r="H1042" s="32"/>
      <c r="I1042" s="32"/>
      <c r="J1042" s="32"/>
      <c r="K1042" s="32"/>
      <c r="L1042" s="33"/>
      <c r="M1042" s="33"/>
    </row>
    <row r="1043" spans="1:13" x14ac:dyDescent="0.2">
      <c r="A1043" s="32"/>
      <c r="B1043" s="32"/>
      <c r="C1043" s="32"/>
      <c r="D1043" s="32"/>
      <c r="E1043" s="32"/>
      <c r="F1043" s="32"/>
      <c r="G1043" s="32"/>
      <c r="H1043" s="32"/>
      <c r="I1043" s="32"/>
      <c r="J1043" s="32"/>
      <c r="K1043" s="32"/>
      <c r="L1043" s="33"/>
      <c r="M1043" s="33"/>
    </row>
    <row r="1044" spans="1:13" x14ac:dyDescent="0.2">
      <c r="A1044" s="32"/>
      <c r="B1044" s="32"/>
      <c r="C1044" s="32"/>
      <c r="D1044" s="32"/>
      <c r="E1044" s="32"/>
      <c r="F1044" s="32"/>
      <c r="G1044" s="32"/>
      <c r="H1044" s="32"/>
      <c r="I1044" s="32"/>
      <c r="J1044" s="32"/>
      <c r="K1044" s="32"/>
      <c r="L1044" s="33"/>
      <c r="M1044" s="33"/>
    </row>
    <row r="1045" spans="1:13" x14ac:dyDescent="0.2">
      <c r="A1045" s="32"/>
      <c r="B1045" s="32"/>
      <c r="C1045" s="32"/>
      <c r="D1045" s="32"/>
      <c r="E1045" s="32"/>
      <c r="F1045" s="32"/>
      <c r="G1045" s="32"/>
      <c r="H1045" s="32"/>
      <c r="I1045" s="32"/>
      <c r="J1045" s="32"/>
      <c r="K1045" s="32"/>
      <c r="L1045" s="33"/>
      <c r="M1045" s="33"/>
    </row>
    <row r="1046" spans="1:13" x14ac:dyDescent="0.2">
      <c r="A1046" s="32"/>
      <c r="B1046" s="32"/>
      <c r="C1046" s="32"/>
      <c r="D1046" s="32"/>
      <c r="E1046" s="32"/>
      <c r="F1046" s="32"/>
      <c r="G1046" s="32"/>
      <c r="H1046" s="32"/>
      <c r="I1046" s="32"/>
      <c r="J1046" s="32"/>
      <c r="K1046" s="32"/>
      <c r="L1046" s="33"/>
      <c r="M1046" s="33"/>
    </row>
    <row r="1047" spans="1:13" x14ac:dyDescent="0.2">
      <c r="A1047" s="32"/>
      <c r="B1047" s="32"/>
      <c r="C1047" s="32"/>
      <c r="D1047" s="32"/>
      <c r="E1047" s="32"/>
      <c r="F1047" s="32"/>
      <c r="G1047" s="32"/>
      <c r="H1047" s="32"/>
      <c r="I1047" s="32"/>
      <c r="J1047" s="32"/>
      <c r="K1047" s="32"/>
      <c r="L1047" s="33"/>
      <c r="M1047" s="33"/>
    </row>
    <row r="1048" spans="1:13" x14ac:dyDescent="0.2">
      <c r="A1048" s="32"/>
      <c r="B1048" s="32"/>
      <c r="C1048" s="32"/>
      <c r="D1048" s="32"/>
      <c r="E1048" s="32"/>
      <c r="F1048" s="32"/>
      <c r="G1048" s="32"/>
      <c r="H1048" s="32"/>
      <c r="I1048" s="32"/>
      <c r="J1048" s="32"/>
      <c r="K1048" s="32"/>
      <c r="L1048" s="33"/>
      <c r="M1048" s="33"/>
    </row>
    <row r="1049" spans="1:13" x14ac:dyDescent="0.2">
      <c r="A1049" s="32"/>
      <c r="B1049" s="32"/>
      <c r="C1049" s="32"/>
      <c r="D1049" s="32"/>
      <c r="E1049" s="32"/>
      <c r="F1049" s="32"/>
      <c r="G1049" s="32"/>
      <c r="H1049" s="32"/>
      <c r="I1049" s="32"/>
      <c r="J1049" s="32"/>
      <c r="K1049" s="32"/>
      <c r="L1049" s="33"/>
      <c r="M1049" s="33"/>
    </row>
    <row r="1050" spans="1:13" x14ac:dyDescent="0.2">
      <c r="A1050" s="32"/>
      <c r="B1050" s="32"/>
      <c r="C1050" s="32"/>
      <c r="D1050" s="32"/>
      <c r="E1050" s="32"/>
      <c r="F1050" s="32"/>
      <c r="G1050" s="32"/>
      <c r="H1050" s="32"/>
      <c r="I1050" s="32"/>
      <c r="J1050" s="32"/>
      <c r="K1050" s="32"/>
      <c r="L1050" s="33"/>
      <c r="M1050" s="33"/>
    </row>
    <row r="1051" spans="1:13" x14ac:dyDescent="0.2">
      <c r="A1051" s="32"/>
      <c r="B1051" s="32"/>
      <c r="C1051" s="32"/>
      <c r="D1051" s="32"/>
      <c r="E1051" s="32"/>
      <c r="F1051" s="32"/>
      <c r="G1051" s="32"/>
      <c r="H1051" s="32"/>
      <c r="I1051" s="32"/>
      <c r="J1051" s="32"/>
      <c r="K1051" s="32"/>
      <c r="L1051" s="33"/>
      <c r="M1051" s="33"/>
    </row>
    <row r="1052" spans="1:13" x14ac:dyDescent="0.2">
      <c r="A1052" s="32"/>
      <c r="B1052" s="32"/>
      <c r="C1052" s="32"/>
      <c r="D1052" s="32"/>
      <c r="E1052" s="32"/>
      <c r="F1052" s="32"/>
      <c r="G1052" s="32"/>
      <c r="H1052" s="32"/>
      <c r="I1052" s="32"/>
      <c r="J1052" s="32"/>
      <c r="K1052" s="32"/>
      <c r="L1052" s="33"/>
      <c r="M1052" s="33"/>
    </row>
    <row r="1053" spans="1:13" x14ac:dyDescent="0.2">
      <c r="A1053" s="32"/>
      <c r="B1053" s="32"/>
      <c r="C1053" s="32"/>
      <c r="D1053" s="32"/>
      <c r="E1053" s="32"/>
      <c r="F1053" s="32"/>
      <c r="G1053" s="32"/>
      <c r="H1053" s="32"/>
      <c r="I1053" s="32"/>
      <c r="J1053" s="32"/>
      <c r="K1053" s="32"/>
      <c r="L1053" s="33"/>
      <c r="M1053" s="33"/>
    </row>
    <row r="1054" spans="1:13" x14ac:dyDescent="0.2">
      <c r="A1054" s="32"/>
      <c r="B1054" s="32"/>
      <c r="C1054" s="32"/>
      <c r="D1054" s="32"/>
      <c r="E1054" s="32"/>
      <c r="F1054" s="32"/>
      <c r="G1054" s="32"/>
      <c r="H1054" s="32"/>
      <c r="I1054" s="32"/>
      <c r="J1054" s="32"/>
      <c r="K1054" s="32"/>
      <c r="L1054" s="33"/>
      <c r="M1054" s="33"/>
    </row>
    <row r="1055" spans="1:13" x14ac:dyDescent="0.2">
      <c r="A1055" s="32"/>
      <c r="B1055" s="32"/>
      <c r="C1055" s="32"/>
      <c r="D1055" s="32"/>
      <c r="E1055" s="32"/>
      <c r="F1055" s="32"/>
      <c r="G1055" s="32"/>
      <c r="H1055" s="32"/>
      <c r="I1055" s="32"/>
      <c r="J1055" s="32"/>
      <c r="K1055" s="32"/>
      <c r="L1055" s="33"/>
      <c r="M1055" s="33"/>
    </row>
    <row r="1056" spans="1:13" x14ac:dyDescent="0.2">
      <c r="A1056" s="32"/>
      <c r="B1056" s="32"/>
      <c r="C1056" s="32"/>
      <c r="D1056" s="32"/>
      <c r="E1056" s="32"/>
      <c r="F1056" s="32"/>
      <c r="G1056" s="32"/>
      <c r="H1056" s="32"/>
      <c r="I1056" s="32"/>
      <c r="J1056" s="32"/>
      <c r="K1056" s="32"/>
      <c r="L1056" s="33"/>
      <c r="M1056" s="33"/>
    </row>
    <row r="1057" spans="1:13" x14ac:dyDescent="0.2">
      <c r="A1057" s="32"/>
      <c r="B1057" s="32"/>
      <c r="C1057" s="32"/>
      <c r="D1057" s="32"/>
      <c r="E1057" s="32"/>
      <c r="F1057" s="32"/>
      <c r="G1057" s="32"/>
      <c r="H1057" s="32"/>
      <c r="I1057" s="32"/>
      <c r="J1057" s="32"/>
      <c r="K1057" s="32"/>
      <c r="L1057" s="33"/>
      <c r="M1057" s="33"/>
    </row>
    <row r="1058" spans="1:13" x14ac:dyDescent="0.2">
      <c r="A1058" s="32"/>
      <c r="B1058" s="32"/>
      <c r="C1058" s="32"/>
      <c r="D1058" s="32"/>
      <c r="E1058" s="32"/>
      <c r="F1058" s="32"/>
      <c r="G1058" s="32"/>
      <c r="H1058" s="32"/>
      <c r="I1058" s="32"/>
      <c r="J1058" s="32"/>
      <c r="K1058" s="32"/>
      <c r="L1058" s="33"/>
      <c r="M1058" s="33"/>
    </row>
    <row r="1059" spans="1:13" x14ac:dyDescent="0.2">
      <c r="A1059" s="32"/>
      <c r="B1059" s="32"/>
      <c r="C1059" s="32"/>
      <c r="D1059" s="32"/>
      <c r="E1059" s="32"/>
      <c r="F1059" s="32"/>
      <c r="G1059" s="32"/>
      <c r="H1059" s="32"/>
      <c r="I1059" s="32"/>
      <c r="J1059" s="32"/>
      <c r="K1059" s="32"/>
      <c r="L1059" s="33"/>
      <c r="M1059" s="33"/>
    </row>
    <row r="1060" spans="1:13" x14ac:dyDescent="0.2">
      <c r="A1060" s="32"/>
      <c r="B1060" s="32"/>
      <c r="C1060" s="32"/>
      <c r="D1060" s="32"/>
      <c r="E1060" s="32"/>
      <c r="F1060" s="32"/>
      <c r="G1060" s="32"/>
      <c r="H1060" s="32"/>
      <c r="I1060" s="32"/>
      <c r="J1060" s="32"/>
      <c r="K1060" s="32"/>
      <c r="L1060" s="33"/>
      <c r="M1060" s="33"/>
    </row>
    <row r="1061" spans="1:13" x14ac:dyDescent="0.2">
      <c r="A1061" s="32"/>
      <c r="B1061" s="32"/>
      <c r="C1061" s="32"/>
      <c r="D1061" s="32"/>
      <c r="E1061" s="32"/>
      <c r="F1061" s="32"/>
      <c r="G1061" s="32"/>
      <c r="H1061" s="32"/>
      <c r="I1061" s="32"/>
      <c r="J1061" s="32"/>
      <c r="K1061" s="32"/>
      <c r="L1061" s="33"/>
      <c r="M1061" s="33"/>
    </row>
    <row r="1062" spans="1:13" x14ac:dyDescent="0.2">
      <c r="A1062" s="32"/>
      <c r="B1062" s="32"/>
      <c r="C1062" s="32"/>
      <c r="D1062" s="32"/>
      <c r="E1062" s="32"/>
      <c r="F1062" s="32"/>
      <c r="G1062" s="32"/>
      <c r="H1062" s="32"/>
      <c r="I1062" s="32"/>
      <c r="J1062" s="32"/>
      <c r="K1062" s="32"/>
      <c r="L1062" s="33"/>
      <c r="M1062" s="33"/>
    </row>
    <row r="1063" spans="1:13" x14ac:dyDescent="0.2">
      <c r="A1063" s="32"/>
      <c r="B1063" s="32"/>
      <c r="C1063" s="32"/>
      <c r="D1063" s="32"/>
      <c r="E1063" s="32"/>
      <c r="F1063" s="32"/>
      <c r="G1063" s="32"/>
      <c r="H1063" s="32"/>
      <c r="I1063" s="32"/>
      <c r="J1063" s="32"/>
      <c r="K1063" s="32"/>
      <c r="L1063" s="33"/>
      <c r="M1063" s="33"/>
    </row>
    <row r="1064" spans="1:13" x14ac:dyDescent="0.2">
      <c r="A1064" s="32"/>
      <c r="B1064" s="32"/>
      <c r="C1064" s="32"/>
      <c r="D1064" s="32"/>
      <c r="E1064" s="32"/>
      <c r="F1064" s="32"/>
      <c r="G1064" s="32"/>
      <c r="H1064" s="32"/>
      <c r="I1064" s="32"/>
      <c r="J1064" s="32"/>
      <c r="K1064" s="32"/>
      <c r="L1064" s="33"/>
      <c r="M1064" s="33"/>
    </row>
    <row r="1065" spans="1:13" x14ac:dyDescent="0.2">
      <c r="A1065" s="32"/>
      <c r="B1065" s="32"/>
      <c r="C1065" s="32"/>
      <c r="D1065" s="32"/>
      <c r="E1065" s="32"/>
      <c r="F1065" s="32"/>
      <c r="G1065" s="32"/>
      <c r="H1065" s="32"/>
      <c r="I1065" s="32"/>
      <c r="J1065" s="32"/>
      <c r="K1065" s="32"/>
      <c r="L1065" s="33"/>
      <c r="M1065" s="33"/>
    </row>
    <row r="1066" spans="1:13" x14ac:dyDescent="0.2">
      <c r="A1066" s="32"/>
      <c r="B1066" s="32"/>
      <c r="C1066" s="32"/>
      <c r="D1066" s="32"/>
      <c r="E1066" s="32"/>
      <c r="F1066" s="32"/>
      <c r="G1066" s="32"/>
      <c r="H1066" s="32"/>
      <c r="I1066" s="32"/>
      <c r="J1066" s="32"/>
      <c r="K1066" s="32"/>
      <c r="L1066" s="33"/>
      <c r="M1066" s="33"/>
    </row>
    <row r="1067" spans="1:13" x14ac:dyDescent="0.2">
      <c r="A1067" s="32"/>
      <c r="B1067" s="32"/>
      <c r="C1067" s="32"/>
      <c r="D1067" s="32"/>
      <c r="E1067" s="32"/>
      <c r="F1067" s="32"/>
      <c r="G1067" s="32"/>
      <c r="H1067" s="32"/>
      <c r="I1067" s="32"/>
      <c r="J1067" s="32"/>
      <c r="K1067" s="32"/>
      <c r="L1067" s="33"/>
      <c r="M1067" s="33"/>
    </row>
    <row r="1068" spans="1:13" x14ac:dyDescent="0.2">
      <c r="A1068" s="32"/>
      <c r="B1068" s="32"/>
      <c r="C1068" s="32"/>
      <c r="D1068" s="32"/>
      <c r="E1068" s="32"/>
      <c r="F1068" s="32"/>
      <c r="G1068" s="32"/>
      <c r="H1068" s="32"/>
      <c r="I1068" s="32"/>
      <c r="J1068" s="32"/>
      <c r="K1068" s="32"/>
      <c r="L1068" s="33"/>
      <c r="M1068" s="33"/>
    </row>
    <row r="1069" spans="1:13" x14ac:dyDescent="0.2">
      <c r="A1069" s="32"/>
      <c r="B1069" s="32"/>
      <c r="C1069" s="32"/>
      <c r="D1069" s="32"/>
      <c r="E1069" s="32"/>
      <c r="F1069" s="32"/>
      <c r="G1069" s="32"/>
      <c r="H1069" s="32"/>
      <c r="I1069" s="32"/>
      <c r="J1069" s="32"/>
      <c r="K1069" s="32"/>
      <c r="L1069" s="33"/>
      <c r="M1069" s="33"/>
    </row>
    <row r="1070" spans="1:13" x14ac:dyDescent="0.2">
      <c r="A1070" s="32"/>
      <c r="B1070" s="32"/>
      <c r="C1070" s="32"/>
      <c r="D1070" s="32"/>
      <c r="E1070" s="32"/>
      <c r="F1070" s="32"/>
      <c r="G1070" s="32"/>
      <c r="H1070" s="32"/>
      <c r="I1070" s="32"/>
      <c r="J1070" s="32"/>
      <c r="K1070" s="32"/>
      <c r="L1070" s="33"/>
      <c r="M1070" s="33"/>
    </row>
    <row r="1071" spans="1:13" x14ac:dyDescent="0.2">
      <c r="A1071" s="32"/>
      <c r="B1071" s="32"/>
      <c r="C1071" s="32"/>
      <c r="D1071" s="32"/>
      <c r="E1071" s="32"/>
      <c r="F1071" s="32"/>
      <c r="G1071" s="32"/>
      <c r="H1071" s="32"/>
      <c r="I1071" s="32"/>
      <c r="J1071" s="32"/>
      <c r="K1071" s="32"/>
      <c r="L1071" s="33"/>
      <c r="M1071" s="33"/>
    </row>
    <row r="1072" spans="1:13" x14ac:dyDescent="0.2">
      <c r="A1072" s="32"/>
      <c r="B1072" s="32"/>
      <c r="C1072" s="32"/>
      <c r="D1072" s="32"/>
      <c r="E1072" s="32"/>
      <c r="F1072" s="32"/>
      <c r="G1072" s="32"/>
      <c r="H1072" s="32"/>
      <c r="I1072" s="32"/>
      <c r="J1072" s="32"/>
      <c r="K1072" s="32"/>
      <c r="L1072" s="33"/>
      <c r="M1072" s="33"/>
    </row>
    <row r="1073" spans="1:13" x14ac:dyDescent="0.2">
      <c r="A1073" s="32"/>
      <c r="B1073" s="32"/>
      <c r="C1073" s="32"/>
      <c r="D1073" s="32"/>
      <c r="E1073" s="32"/>
      <c r="F1073" s="32"/>
      <c r="G1073" s="32"/>
      <c r="H1073" s="32"/>
      <c r="I1073" s="32"/>
      <c r="J1073" s="32"/>
      <c r="K1073" s="32"/>
      <c r="L1073" s="33"/>
      <c r="M1073" s="33"/>
    </row>
    <row r="1074" spans="1:13" x14ac:dyDescent="0.2">
      <c r="A1074" s="32"/>
      <c r="B1074" s="32"/>
      <c r="C1074" s="32"/>
      <c r="D1074" s="32"/>
      <c r="E1074" s="32"/>
      <c r="F1074" s="32"/>
      <c r="G1074" s="32"/>
      <c r="H1074" s="32"/>
      <c r="I1074" s="32"/>
      <c r="J1074" s="32"/>
      <c r="K1074" s="32"/>
      <c r="L1074" s="33"/>
      <c r="M1074" s="33"/>
    </row>
    <row r="1075" spans="1:13" x14ac:dyDescent="0.2">
      <c r="A1075" s="32"/>
      <c r="B1075" s="32"/>
      <c r="C1075" s="32"/>
      <c r="D1075" s="32"/>
      <c r="E1075" s="32"/>
      <c r="F1075" s="32"/>
      <c r="G1075" s="32"/>
      <c r="H1075" s="32"/>
      <c r="I1075" s="32"/>
      <c r="J1075" s="32"/>
      <c r="K1075" s="32"/>
      <c r="L1075" s="33"/>
      <c r="M1075" s="33"/>
    </row>
    <row r="1076" spans="1:13" x14ac:dyDescent="0.2">
      <c r="A1076" s="32"/>
      <c r="B1076" s="32"/>
      <c r="C1076" s="32"/>
      <c r="D1076" s="32"/>
      <c r="E1076" s="32"/>
      <c r="F1076" s="32"/>
      <c r="G1076" s="32"/>
      <c r="H1076" s="32"/>
      <c r="I1076" s="32"/>
      <c r="J1076" s="32"/>
      <c r="K1076" s="32"/>
      <c r="L1076" s="33"/>
      <c r="M1076" s="33"/>
    </row>
    <row r="1077" spans="1:13" x14ac:dyDescent="0.2">
      <c r="A1077" s="32"/>
      <c r="B1077" s="32"/>
      <c r="C1077" s="32"/>
      <c r="D1077" s="32"/>
      <c r="E1077" s="32"/>
      <c r="F1077" s="32"/>
      <c r="G1077" s="32"/>
      <c r="H1077" s="32"/>
      <c r="I1077" s="32"/>
      <c r="J1077" s="32"/>
      <c r="K1077" s="32"/>
      <c r="L1077" s="33"/>
      <c r="M1077" s="33"/>
    </row>
    <row r="1078" spans="1:13" x14ac:dyDescent="0.2">
      <c r="A1078" s="32"/>
      <c r="B1078" s="32"/>
      <c r="C1078" s="32"/>
      <c r="D1078" s="32"/>
      <c r="E1078" s="32"/>
      <c r="F1078" s="32"/>
      <c r="G1078" s="32"/>
      <c r="H1078" s="32"/>
      <c r="I1078" s="32"/>
      <c r="J1078" s="32"/>
      <c r="K1078" s="32"/>
      <c r="L1078" s="33"/>
      <c r="M1078" s="33"/>
    </row>
    <row r="1079" spans="1:13" x14ac:dyDescent="0.2">
      <c r="A1079" s="32"/>
      <c r="B1079" s="32"/>
      <c r="C1079" s="32"/>
      <c r="D1079" s="32"/>
      <c r="E1079" s="32"/>
      <c r="F1079" s="32"/>
      <c r="G1079" s="32"/>
      <c r="H1079" s="32"/>
      <c r="I1079" s="32"/>
      <c r="J1079" s="32"/>
      <c r="K1079" s="32"/>
      <c r="L1079" s="33"/>
      <c r="M1079" s="33"/>
    </row>
    <row r="1080" spans="1:13" x14ac:dyDescent="0.2">
      <c r="A1080" s="32"/>
      <c r="B1080" s="32"/>
      <c r="C1080" s="32"/>
      <c r="D1080" s="32"/>
      <c r="E1080" s="32"/>
      <c r="F1080" s="32"/>
      <c r="G1080" s="32"/>
      <c r="H1080" s="32"/>
      <c r="I1080" s="32"/>
      <c r="J1080" s="32"/>
      <c r="K1080" s="32"/>
      <c r="L1080" s="33"/>
      <c r="M1080" s="33"/>
    </row>
    <row r="1081" spans="1:13" x14ac:dyDescent="0.2">
      <c r="A1081" s="32"/>
      <c r="B1081" s="32"/>
      <c r="C1081" s="32"/>
      <c r="D1081" s="32"/>
      <c r="E1081" s="32"/>
      <c r="F1081" s="32"/>
      <c r="G1081" s="32"/>
      <c r="H1081" s="32"/>
      <c r="I1081" s="32"/>
      <c r="J1081" s="32"/>
      <c r="K1081" s="32"/>
      <c r="L1081" s="33"/>
      <c r="M1081" s="33"/>
    </row>
    <row r="1082" spans="1:13" x14ac:dyDescent="0.2">
      <c r="A1082" s="32"/>
      <c r="B1082" s="32"/>
      <c r="C1082" s="32"/>
      <c r="D1082" s="32"/>
      <c r="E1082" s="32"/>
      <c r="F1082" s="32"/>
      <c r="G1082" s="32"/>
      <c r="H1082" s="32"/>
      <c r="I1082" s="32"/>
      <c r="J1082" s="32"/>
      <c r="K1082" s="32"/>
      <c r="L1082" s="33"/>
      <c r="M1082" s="33"/>
    </row>
    <row r="1083" spans="1:13" x14ac:dyDescent="0.2">
      <c r="A1083" s="32"/>
      <c r="B1083" s="32"/>
      <c r="C1083" s="32"/>
      <c r="D1083" s="32"/>
      <c r="E1083" s="32"/>
      <c r="F1083" s="32"/>
      <c r="G1083" s="32"/>
      <c r="H1083" s="32"/>
      <c r="I1083" s="32"/>
      <c r="J1083" s="32"/>
      <c r="K1083" s="32"/>
      <c r="L1083" s="33"/>
      <c r="M1083" s="33"/>
    </row>
    <row r="1084" spans="1:13" x14ac:dyDescent="0.2">
      <c r="A1084" s="32"/>
      <c r="B1084" s="32"/>
      <c r="C1084" s="32"/>
      <c r="D1084" s="32"/>
      <c r="E1084" s="32"/>
      <c r="F1084" s="32"/>
      <c r="G1084" s="32"/>
      <c r="H1084" s="32"/>
      <c r="I1084" s="32"/>
      <c r="J1084" s="32"/>
      <c r="K1084" s="32"/>
      <c r="L1084" s="33"/>
      <c r="M1084" s="33"/>
    </row>
    <row r="1085" spans="1:13" x14ac:dyDescent="0.2">
      <c r="A1085" s="32"/>
      <c r="B1085" s="32"/>
      <c r="C1085" s="32"/>
      <c r="D1085" s="32"/>
      <c r="E1085" s="32"/>
      <c r="F1085" s="32"/>
      <c r="G1085" s="32"/>
      <c r="H1085" s="32"/>
      <c r="I1085" s="32"/>
      <c r="J1085" s="32"/>
      <c r="K1085" s="32"/>
      <c r="L1085" s="33"/>
      <c r="M1085" s="33"/>
    </row>
    <row r="1086" spans="1:13" x14ac:dyDescent="0.2">
      <c r="A1086" s="32"/>
      <c r="B1086" s="32"/>
      <c r="C1086" s="32"/>
      <c r="D1086" s="32"/>
      <c r="E1086" s="32"/>
      <c r="F1086" s="32"/>
      <c r="G1086" s="32"/>
      <c r="H1086" s="32"/>
      <c r="I1086" s="32"/>
      <c r="J1086" s="32"/>
      <c r="K1086" s="32"/>
      <c r="L1086" s="33"/>
      <c r="M1086" s="33"/>
    </row>
    <row r="1087" spans="1:13" x14ac:dyDescent="0.2">
      <c r="A1087" s="32"/>
      <c r="B1087" s="32"/>
      <c r="C1087" s="32"/>
      <c r="D1087" s="32"/>
      <c r="E1087" s="32"/>
      <c r="F1087" s="32"/>
      <c r="G1087" s="32"/>
      <c r="H1087" s="32"/>
      <c r="I1087" s="32"/>
      <c r="J1087" s="32"/>
      <c r="K1087" s="32"/>
      <c r="L1087" s="33"/>
      <c r="M1087" s="33"/>
    </row>
    <row r="1088" spans="1:13" x14ac:dyDescent="0.2">
      <c r="A1088" s="32"/>
      <c r="B1088" s="32"/>
      <c r="C1088" s="32"/>
      <c r="D1088" s="32"/>
      <c r="E1088" s="32"/>
      <c r="F1088" s="32"/>
      <c r="G1088" s="32"/>
      <c r="H1088" s="32"/>
      <c r="I1088" s="32"/>
      <c r="J1088" s="32"/>
      <c r="K1088" s="32"/>
      <c r="L1088" s="33"/>
      <c r="M1088" s="33"/>
    </row>
    <row r="1089" spans="1:13" x14ac:dyDescent="0.2">
      <c r="A1089" s="32"/>
      <c r="B1089" s="32"/>
      <c r="C1089" s="32"/>
      <c r="D1089" s="32"/>
      <c r="E1089" s="32"/>
      <c r="F1089" s="32"/>
      <c r="G1089" s="32"/>
      <c r="H1089" s="32"/>
      <c r="I1089" s="32"/>
      <c r="J1089" s="32"/>
      <c r="K1089" s="32"/>
      <c r="L1089" s="33"/>
      <c r="M1089" s="33"/>
    </row>
    <row r="1090" spans="1:13" x14ac:dyDescent="0.2">
      <c r="A1090" s="32"/>
      <c r="B1090" s="32"/>
      <c r="C1090" s="32"/>
      <c r="D1090" s="32"/>
      <c r="E1090" s="32"/>
      <c r="F1090" s="32"/>
      <c r="G1090" s="32"/>
      <c r="H1090" s="32"/>
      <c r="I1090" s="32"/>
      <c r="J1090" s="32"/>
      <c r="K1090" s="32"/>
      <c r="L1090" s="33"/>
      <c r="M1090" s="33"/>
    </row>
    <row r="1091" spans="1:13" x14ac:dyDescent="0.2">
      <c r="A1091" s="32"/>
      <c r="B1091" s="32"/>
      <c r="C1091" s="32"/>
      <c r="D1091" s="32"/>
      <c r="E1091" s="32"/>
      <c r="F1091" s="32"/>
      <c r="G1091" s="32"/>
      <c r="H1091" s="32"/>
      <c r="I1091" s="32"/>
      <c r="J1091" s="32"/>
      <c r="K1091" s="32"/>
      <c r="L1091" s="33"/>
      <c r="M1091" s="33"/>
    </row>
    <row r="1092" spans="1:13" x14ac:dyDescent="0.2">
      <c r="A1092" s="32"/>
      <c r="B1092" s="32"/>
      <c r="C1092" s="32"/>
      <c r="D1092" s="32"/>
      <c r="E1092" s="32"/>
      <c r="F1092" s="32"/>
      <c r="G1092" s="32"/>
      <c r="H1092" s="32"/>
      <c r="I1092" s="32"/>
      <c r="J1092" s="32"/>
      <c r="K1092" s="32"/>
      <c r="L1092" s="33"/>
      <c r="M1092" s="33"/>
    </row>
    <row r="1093" spans="1:13" x14ac:dyDescent="0.2">
      <c r="A1093" s="32"/>
      <c r="B1093" s="32"/>
      <c r="C1093" s="32"/>
      <c r="D1093" s="32"/>
      <c r="E1093" s="32"/>
      <c r="F1093" s="32"/>
      <c r="G1093" s="32"/>
      <c r="H1093" s="32"/>
      <c r="I1093" s="32"/>
      <c r="J1093" s="32"/>
      <c r="K1093" s="32"/>
      <c r="L1093" s="33"/>
      <c r="M1093" s="33"/>
    </row>
    <row r="1094" spans="1:13" x14ac:dyDescent="0.2">
      <c r="A1094" s="32"/>
      <c r="B1094" s="32"/>
      <c r="C1094" s="32"/>
      <c r="D1094" s="32"/>
      <c r="E1094" s="32"/>
      <c r="F1094" s="32"/>
      <c r="G1094" s="32"/>
      <c r="H1094" s="32"/>
      <c r="I1094" s="32"/>
      <c r="J1094" s="32"/>
      <c r="K1094" s="32"/>
      <c r="L1094" s="33"/>
      <c r="M1094" s="33"/>
    </row>
    <row r="1095" spans="1:13" x14ac:dyDescent="0.2">
      <c r="A1095" s="32"/>
      <c r="B1095" s="32"/>
      <c r="C1095" s="32"/>
      <c r="D1095" s="32"/>
      <c r="E1095" s="32"/>
      <c r="F1095" s="32"/>
      <c r="G1095" s="32"/>
      <c r="H1095" s="32"/>
      <c r="I1095" s="32"/>
      <c r="J1095" s="32"/>
      <c r="K1095" s="32"/>
      <c r="L1095" s="33"/>
      <c r="M1095" s="33"/>
    </row>
    <row r="1096" spans="1:13" x14ac:dyDescent="0.2">
      <c r="A1096" s="32"/>
      <c r="B1096" s="32"/>
      <c r="C1096" s="32"/>
      <c r="D1096" s="32"/>
      <c r="E1096" s="32"/>
      <c r="F1096" s="32"/>
      <c r="G1096" s="32"/>
      <c r="H1096" s="32"/>
      <c r="I1096" s="32"/>
      <c r="J1096" s="32"/>
      <c r="K1096" s="32"/>
      <c r="L1096" s="33"/>
      <c r="M1096" s="33"/>
    </row>
    <row r="1097" spans="1:13" x14ac:dyDescent="0.2">
      <c r="A1097" s="32"/>
      <c r="B1097" s="32"/>
      <c r="C1097" s="32"/>
      <c r="D1097" s="32"/>
      <c r="E1097" s="32"/>
      <c r="F1097" s="32"/>
      <c r="G1097" s="32"/>
      <c r="H1097" s="32"/>
      <c r="I1097" s="32"/>
      <c r="J1097" s="32"/>
      <c r="K1097" s="32"/>
      <c r="L1097" s="33"/>
      <c r="M1097" s="33"/>
    </row>
    <row r="1098" spans="1:13" x14ac:dyDescent="0.2">
      <c r="A1098" s="32"/>
      <c r="B1098" s="32"/>
      <c r="C1098" s="32"/>
      <c r="D1098" s="32"/>
      <c r="E1098" s="32"/>
      <c r="F1098" s="32"/>
      <c r="G1098" s="32"/>
      <c r="H1098" s="32"/>
      <c r="I1098" s="32"/>
      <c r="J1098" s="32"/>
      <c r="K1098" s="32"/>
      <c r="L1098" s="33"/>
      <c r="M1098" s="33"/>
    </row>
    <row r="1099" spans="1:13" x14ac:dyDescent="0.2">
      <c r="A1099" s="32"/>
      <c r="B1099" s="32"/>
      <c r="C1099" s="32"/>
      <c r="D1099" s="32"/>
      <c r="E1099" s="32"/>
      <c r="F1099" s="32"/>
      <c r="G1099" s="32"/>
      <c r="H1099" s="32"/>
      <c r="I1099" s="32"/>
      <c r="J1099" s="32"/>
      <c r="K1099" s="32"/>
      <c r="L1099" s="33"/>
      <c r="M1099" s="33"/>
    </row>
    <row r="1100" spans="1:13" x14ac:dyDescent="0.2">
      <c r="A1100" s="32"/>
      <c r="B1100" s="32"/>
      <c r="C1100" s="32"/>
      <c r="D1100" s="32"/>
      <c r="E1100" s="32"/>
      <c r="F1100" s="32"/>
      <c r="G1100" s="32"/>
      <c r="H1100" s="32"/>
      <c r="I1100" s="32"/>
      <c r="J1100" s="32"/>
      <c r="K1100" s="32"/>
      <c r="L1100" s="33"/>
      <c r="M1100" s="33"/>
    </row>
    <row r="1101" spans="1:13" x14ac:dyDescent="0.2">
      <c r="A1101" s="32"/>
      <c r="B1101" s="32"/>
      <c r="C1101" s="32"/>
      <c r="D1101" s="32"/>
      <c r="E1101" s="32"/>
      <c r="F1101" s="32"/>
      <c r="G1101" s="32"/>
      <c r="H1101" s="32"/>
      <c r="I1101" s="32"/>
      <c r="J1101" s="32"/>
      <c r="K1101" s="32"/>
      <c r="L1101" s="33"/>
      <c r="M1101" s="33"/>
    </row>
    <row r="1102" spans="1:13" x14ac:dyDescent="0.2">
      <c r="A1102" s="32"/>
      <c r="B1102" s="32"/>
      <c r="C1102" s="32"/>
      <c r="D1102" s="32"/>
      <c r="E1102" s="32"/>
      <c r="F1102" s="32"/>
      <c r="G1102" s="32"/>
      <c r="H1102" s="32"/>
      <c r="I1102" s="32"/>
      <c r="J1102" s="32"/>
      <c r="K1102" s="32"/>
      <c r="L1102" s="33"/>
      <c r="M1102" s="33"/>
    </row>
    <row r="1103" spans="1:13" x14ac:dyDescent="0.2">
      <c r="A1103" s="32"/>
      <c r="B1103" s="32"/>
      <c r="C1103" s="32"/>
      <c r="D1103" s="32"/>
      <c r="E1103" s="32"/>
      <c r="F1103" s="32"/>
      <c r="G1103" s="32"/>
      <c r="H1103" s="32"/>
      <c r="I1103" s="32"/>
      <c r="J1103" s="32"/>
      <c r="K1103" s="32"/>
      <c r="L1103" s="33"/>
      <c r="M1103" s="33"/>
    </row>
    <row r="1104" spans="1:13" x14ac:dyDescent="0.2">
      <c r="A1104" s="32"/>
      <c r="B1104" s="32"/>
      <c r="C1104" s="32"/>
      <c r="D1104" s="32"/>
      <c r="E1104" s="32"/>
      <c r="F1104" s="32"/>
      <c r="G1104" s="32"/>
      <c r="H1104" s="32"/>
      <c r="I1104" s="32"/>
      <c r="J1104" s="32"/>
      <c r="K1104" s="32"/>
      <c r="L1104" s="33"/>
      <c r="M1104" s="33"/>
    </row>
    <row r="1105" spans="1:13" x14ac:dyDescent="0.2">
      <c r="A1105" s="32"/>
      <c r="B1105" s="32"/>
      <c r="C1105" s="32"/>
      <c r="D1105" s="32"/>
      <c r="E1105" s="32"/>
      <c r="F1105" s="32"/>
      <c r="G1105" s="32"/>
      <c r="H1105" s="32"/>
      <c r="I1105" s="32"/>
      <c r="J1105" s="32"/>
      <c r="K1105" s="32"/>
      <c r="L1105" s="33"/>
      <c r="M1105" s="33"/>
    </row>
    <row r="1106" spans="1:13" x14ac:dyDescent="0.2">
      <c r="A1106" s="32"/>
      <c r="B1106" s="32"/>
      <c r="C1106" s="32"/>
      <c r="D1106" s="32"/>
      <c r="E1106" s="32"/>
      <c r="F1106" s="32"/>
      <c r="G1106" s="32"/>
      <c r="H1106" s="32"/>
      <c r="I1106" s="32"/>
      <c r="J1106" s="32"/>
      <c r="K1106" s="32"/>
      <c r="L1106" s="33"/>
      <c r="M1106" s="33"/>
    </row>
    <row r="1107" spans="1:13" x14ac:dyDescent="0.2">
      <c r="A1107" s="32"/>
      <c r="B1107" s="32"/>
      <c r="C1107" s="32"/>
      <c r="D1107" s="32"/>
      <c r="E1107" s="32"/>
      <c r="F1107" s="32"/>
      <c r="G1107" s="32"/>
      <c r="H1107" s="32"/>
      <c r="I1107" s="32"/>
      <c r="J1107" s="32"/>
      <c r="K1107" s="32"/>
      <c r="L1107" s="33"/>
      <c r="M1107" s="33"/>
    </row>
    <row r="1108" spans="1:13" x14ac:dyDescent="0.2">
      <c r="A1108" s="32"/>
      <c r="B1108" s="32"/>
      <c r="C1108" s="32"/>
      <c r="D1108" s="32"/>
      <c r="E1108" s="32"/>
      <c r="F1108" s="32"/>
      <c r="G1108" s="32"/>
      <c r="H1108" s="32"/>
      <c r="I1108" s="32"/>
      <c r="J1108" s="32"/>
      <c r="K1108" s="32"/>
      <c r="L1108" s="33"/>
      <c r="M1108" s="33"/>
    </row>
    <row r="1109" spans="1:13" x14ac:dyDescent="0.2">
      <c r="A1109" s="32"/>
      <c r="B1109" s="32"/>
      <c r="C1109" s="32"/>
      <c r="D1109" s="32"/>
      <c r="E1109" s="32"/>
      <c r="F1109" s="32"/>
      <c r="G1109" s="32"/>
      <c r="H1109" s="32"/>
      <c r="I1109" s="32"/>
      <c r="J1109" s="32"/>
      <c r="K1109" s="32"/>
      <c r="L1109" s="33"/>
      <c r="M1109" s="33"/>
    </row>
    <row r="1110" spans="1:13" x14ac:dyDescent="0.2">
      <c r="A1110" s="32"/>
      <c r="B1110" s="32"/>
      <c r="C1110" s="32"/>
      <c r="D1110" s="32"/>
      <c r="E1110" s="32"/>
      <c r="F1110" s="32"/>
      <c r="G1110" s="32"/>
      <c r="H1110" s="32"/>
      <c r="I1110" s="32"/>
      <c r="J1110" s="32"/>
      <c r="K1110" s="32"/>
      <c r="L1110" s="33"/>
      <c r="M1110" s="33"/>
    </row>
    <row r="1111" spans="1:13" x14ac:dyDescent="0.2">
      <c r="A1111" s="32"/>
      <c r="B1111" s="32"/>
      <c r="C1111" s="32"/>
      <c r="D1111" s="32"/>
      <c r="E1111" s="32"/>
      <c r="F1111" s="32"/>
      <c r="G1111" s="32"/>
      <c r="H1111" s="32"/>
      <c r="I1111" s="32"/>
      <c r="J1111" s="32"/>
      <c r="K1111" s="32"/>
      <c r="L1111" s="33"/>
      <c r="M1111" s="33"/>
    </row>
    <row r="1112" spans="1:13" x14ac:dyDescent="0.2">
      <c r="A1112" s="32"/>
      <c r="B1112" s="32"/>
      <c r="C1112" s="32"/>
      <c r="D1112" s="32"/>
      <c r="E1112" s="32"/>
      <c r="F1112" s="32"/>
      <c r="G1112" s="32"/>
      <c r="H1112" s="32"/>
      <c r="I1112" s="32"/>
      <c r="J1112" s="32"/>
      <c r="K1112" s="32"/>
      <c r="L1112" s="33"/>
      <c r="M1112" s="33"/>
    </row>
    <row r="1113" spans="1:13" x14ac:dyDescent="0.2">
      <c r="A1113" s="32"/>
      <c r="B1113" s="32"/>
      <c r="C1113" s="32"/>
      <c r="D1113" s="32"/>
      <c r="E1113" s="32"/>
      <c r="F1113" s="32"/>
      <c r="G1113" s="32"/>
      <c r="H1113" s="32"/>
      <c r="I1113" s="32"/>
      <c r="J1113" s="32"/>
      <c r="K1113" s="32"/>
      <c r="L1113" s="33"/>
      <c r="M1113" s="33"/>
    </row>
    <row r="1114" spans="1:13" x14ac:dyDescent="0.2">
      <c r="A1114" s="32"/>
      <c r="B1114" s="32"/>
      <c r="C1114" s="32"/>
      <c r="D1114" s="32"/>
      <c r="E1114" s="32"/>
      <c r="F1114" s="32"/>
      <c r="G1114" s="32"/>
      <c r="H1114" s="32"/>
      <c r="I1114" s="32"/>
      <c r="J1114" s="32"/>
      <c r="K1114" s="32"/>
      <c r="L1114" s="33"/>
      <c r="M1114" s="33"/>
    </row>
    <row r="1115" spans="1:13" x14ac:dyDescent="0.2">
      <c r="A1115" s="32"/>
      <c r="B1115" s="32"/>
      <c r="C1115" s="32"/>
      <c r="D1115" s="32"/>
      <c r="E1115" s="32"/>
      <c r="F1115" s="32"/>
      <c r="G1115" s="32"/>
      <c r="H1115" s="32"/>
      <c r="I1115" s="32"/>
      <c r="J1115" s="32"/>
      <c r="K1115" s="32"/>
      <c r="L1115" s="33"/>
      <c r="M1115" s="33"/>
    </row>
    <row r="1116" spans="1:13" x14ac:dyDescent="0.2">
      <c r="A1116" s="32"/>
      <c r="B1116" s="32"/>
      <c r="C1116" s="32"/>
      <c r="D1116" s="32"/>
      <c r="E1116" s="32"/>
      <c r="F1116" s="32"/>
      <c r="G1116" s="32"/>
      <c r="H1116" s="32"/>
      <c r="I1116" s="32"/>
      <c r="J1116" s="32"/>
      <c r="K1116" s="32"/>
      <c r="L1116" s="33"/>
      <c r="M1116" s="33"/>
    </row>
    <row r="1117" spans="1:13" x14ac:dyDescent="0.2">
      <c r="A1117" s="32"/>
      <c r="B1117" s="32"/>
      <c r="C1117" s="32"/>
      <c r="D1117" s="32"/>
      <c r="E1117" s="32"/>
      <c r="F1117" s="32"/>
      <c r="G1117" s="32"/>
      <c r="H1117" s="32"/>
      <c r="I1117" s="32"/>
      <c r="J1117" s="32"/>
      <c r="K1117" s="32"/>
      <c r="L1117" s="33"/>
      <c r="M1117" s="33"/>
    </row>
    <row r="1118" spans="1:13" x14ac:dyDescent="0.2">
      <c r="A1118" s="32"/>
      <c r="B1118" s="32"/>
      <c r="C1118" s="32"/>
      <c r="D1118" s="32"/>
      <c r="E1118" s="32"/>
      <c r="F1118" s="32"/>
      <c r="G1118" s="32"/>
      <c r="H1118" s="32"/>
      <c r="I1118" s="32"/>
      <c r="J1118" s="32"/>
      <c r="K1118" s="32"/>
      <c r="L1118" s="33"/>
      <c r="M1118" s="33"/>
    </row>
    <row r="1119" spans="1:13" x14ac:dyDescent="0.2">
      <c r="A1119" s="32"/>
      <c r="B1119" s="32"/>
      <c r="C1119" s="32"/>
      <c r="D1119" s="32"/>
      <c r="E1119" s="32"/>
      <c r="F1119" s="32"/>
      <c r="G1119" s="32"/>
      <c r="H1119" s="32"/>
      <c r="I1119" s="32"/>
      <c r="J1119" s="32"/>
      <c r="K1119" s="32"/>
      <c r="L1119" s="33"/>
      <c r="M1119" s="33"/>
    </row>
    <row r="1120" spans="1:13" x14ac:dyDescent="0.2">
      <c r="A1120" s="32"/>
      <c r="B1120" s="32"/>
      <c r="C1120" s="32"/>
      <c r="D1120" s="32"/>
      <c r="E1120" s="32"/>
      <c r="F1120" s="32"/>
      <c r="G1120" s="32"/>
      <c r="H1120" s="32"/>
      <c r="I1120" s="32"/>
      <c r="J1120" s="32"/>
      <c r="K1120" s="32"/>
      <c r="L1120" s="33"/>
      <c r="M1120" s="33"/>
    </row>
    <row r="1121" spans="1:13" x14ac:dyDescent="0.2">
      <c r="A1121" s="32"/>
      <c r="B1121" s="32"/>
      <c r="C1121" s="32"/>
      <c r="D1121" s="32"/>
      <c r="E1121" s="32"/>
      <c r="F1121" s="32"/>
      <c r="G1121" s="32"/>
      <c r="H1121" s="32"/>
      <c r="I1121" s="32"/>
      <c r="J1121" s="32"/>
      <c r="K1121" s="32"/>
      <c r="L1121" s="33"/>
      <c r="M1121" s="33"/>
    </row>
    <row r="1122" spans="1:13" x14ac:dyDescent="0.2">
      <c r="A1122" s="32"/>
      <c r="B1122" s="32"/>
      <c r="C1122" s="32"/>
      <c r="D1122" s="32"/>
      <c r="E1122" s="32"/>
      <c r="F1122" s="32"/>
      <c r="G1122" s="32"/>
      <c r="H1122" s="32"/>
      <c r="I1122" s="32"/>
      <c r="J1122" s="32"/>
      <c r="K1122" s="32"/>
      <c r="L1122" s="33"/>
      <c r="M1122" s="33"/>
    </row>
    <row r="1123" spans="1:13" x14ac:dyDescent="0.2">
      <c r="A1123" s="32"/>
      <c r="B1123" s="32"/>
      <c r="C1123" s="32"/>
      <c r="D1123" s="32"/>
      <c r="E1123" s="32"/>
      <c r="F1123" s="32"/>
      <c r="G1123" s="32"/>
      <c r="H1123" s="32"/>
      <c r="I1123" s="32"/>
      <c r="J1123" s="32"/>
      <c r="K1123" s="32"/>
      <c r="L1123" s="33"/>
      <c r="M1123" s="33"/>
    </row>
    <row r="1124" spans="1:13" x14ac:dyDescent="0.2">
      <c r="A1124" s="32"/>
      <c r="B1124" s="32"/>
      <c r="C1124" s="32"/>
      <c r="D1124" s="32"/>
      <c r="E1124" s="32"/>
      <c r="F1124" s="32"/>
      <c r="G1124" s="32"/>
      <c r="H1124" s="32"/>
      <c r="I1124" s="32"/>
      <c r="J1124" s="32"/>
      <c r="K1124" s="32"/>
      <c r="L1124" s="33"/>
      <c r="M1124" s="33"/>
    </row>
    <row r="1125" spans="1:13" x14ac:dyDescent="0.2">
      <c r="A1125" s="32"/>
      <c r="B1125" s="32"/>
      <c r="C1125" s="32"/>
      <c r="D1125" s="32"/>
      <c r="E1125" s="32"/>
      <c r="F1125" s="32"/>
      <c r="G1125" s="32"/>
      <c r="H1125" s="32"/>
      <c r="I1125" s="32"/>
      <c r="J1125" s="32"/>
      <c r="K1125" s="32"/>
      <c r="L1125" s="33"/>
      <c r="M1125" s="33"/>
    </row>
    <row r="1126" spans="1:13" x14ac:dyDescent="0.2">
      <c r="A1126" s="32"/>
      <c r="B1126" s="32"/>
      <c r="C1126" s="32"/>
      <c r="D1126" s="32"/>
      <c r="E1126" s="32"/>
      <c r="F1126" s="32"/>
      <c r="G1126" s="32"/>
      <c r="H1126" s="32"/>
      <c r="I1126" s="32"/>
      <c r="J1126" s="32"/>
      <c r="K1126" s="32"/>
      <c r="L1126" s="33"/>
      <c r="M1126" s="33"/>
    </row>
    <row r="1127" spans="1:13" x14ac:dyDescent="0.2">
      <c r="A1127" s="32"/>
      <c r="B1127" s="32"/>
      <c r="C1127" s="32"/>
      <c r="D1127" s="32"/>
      <c r="E1127" s="32"/>
      <c r="F1127" s="32"/>
      <c r="G1127" s="32"/>
      <c r="H1127" s="32"/>
      <c r="I1127" s="32"/>
      <c r="J1127" s="32"/>
      <c r="K1127" s="32"/>
      <c r="L1127" s="33"/>
      <c r="M1127" s="33"/>
    </row>
    <row r="1128" spans="1:13" x14ac:dyDescent="0.2">
      <c r="A1128" s="32"/>
      <c r="B1128" s="32"/>
      <c r="C1128" s="32"/>
      <c r="D1128" s="32"/>
      <c r="E1128" s="32"/>
      <c r="F1128" s="32"/>
      <c r="G1128" s="32"/>
      <c r="H1128" s="32"/>
      <c r="I1128" s="32"/>
      <c r="J1128" s="32"/>
      <c r="K1128" s="32"/>
      <c r="L1128" s="33"/>
      <c r="M1128" s="33"/>
    </row>
    <row r="1129" spans="1:13" x14ac:dyDescent="0.2">
      <c r="A1129" s="32"/>
      <c r="B1129" s="32"/>
      <c r="C1129" s="32"/>
      <c r="D1129" s="32"/>
      <c r="E1129" s="32"/>
      <c r="F1129" s="32"/>
      <c r="G1129" s="32"/>
      <c r="H1129" s="32"/>
      <c r="I1129" s="32"/>
      <c r="J1129" s="32"/>
      <c r="K1129" s="32"/>
      <c r="L1129" s="33"/>
      <c r="M1129" s="33"/>
    </row>
    <row r="1130" spans="1:13" x14ac:dyDescent="0.2">
      <c r="A1130" s="32"/>
      <c r="B1130" s="32"/>
      <c r="C1130" s="32"/>
      <c r="D1130" s="32"/>
      <c r="E1130" s="32"/>
      <c r="F1130" s="32"/>
      <c r="G1130" s="32"/>
      <c r="H1130" s="32"/>
      <c r="I1130" s="32"/>
      <c r="J1130" s="32"/>
      <c r="K1130" s="32"/>
      <c r="L1130" s="33"/>
      <c r="M1130" s="33"/>
    </row>
    <row r="1131" spans="1:13" x14ac:dyDescent="0.2">
      <c r="A1131" s="32"/>
      <c r="B1131" s="32"/>
      <c r="C1131" s="32"/>
      <c r="D1131" s="32"/>
      <c r="E1131" s="32"/>
      <c r="F1131" s="32"/>
      <c r="G1131" s="32"/>
      <c r="H1131" s="32"/>
      <c r="I1131" s="32"/>
      <c r="J1131" s="32"/>
      <c r="K1131" s="32"/>
      <c r="L1131" s="33"/>
      <c r="M1131" s="33"/>
    </row>
    <row r="1132" spans="1:13" x14ac:dyDescent="0.2">
      <c r="A1132" s="32"/>
      <c r="B1132" s="32"/>
      <c r="C1132" s="32"/>
      <c r="D1132" s="32"/>
      <c r="E1132" s="32"/>
      <c r="F1132" s="32"/>
      <c r="G1132" s="32"/>
      <c r="H1132" s="32"/>
      <c r="I1132" s="32"/>
      <c r="J1132" s="32"/>
      <c r="K1132" s="32"/>
      <c r="L1132" s="33"/>
      <c r="M1132" s="33"/>
    </row>
    <row r="1133" spans="1:13" x14ac:dyDescent="0.2">
      <c r="A1133" s="32"/>
      <c r="B1133" s="32"/>
      <c r="C1133" s="32"/>
      <c r="D1133" s="32"/>
      <c r="E1133" s="32"/>
      <c r="F1133" s="32"/>
      <c r="G1133" s="32"/>
      <c r="H1133" s="32"/>
      <c r="I1133" s="32"/>
      <c r="J1133" s="32"/>
      <c r="K1133" s="32"/>
      <c r="L1133" s="33"/>
      <c r="M1133" s="33"/>
    </row>
    <row r="1134" spans="1:13" x14ac:dyDescent="0.2">
      <c r="A1134" s="32"/>
      <c r="B1134" s="32"/>
      <c r="C1134" s="32"/>
      <c r="D1134" s="32"/>
      <c r="E1134" s="32"/>
      <c r="F1134" s="32"/>
      <c r="G1134" s="32"/>
      <c r="H1134" s="32"/>
      <c r="I1134" s="32"/>
      <c r="J1134" s="32"/>
      <c r="K1134" s="32"/>
      <c r="L1134" s="33"/>
      <c r="M1134" s="33"/>
    </row>
    <row r="1135" spans="1:13" x14ac:dyDescent="0.2">
      <c r="A1135" s="32"/>
      <c r="B1135" s="32"/>
      <c r="C1135" s="32"/>
      <c r="D1135" s="32"/>
      <c r="E1135" s="32"/>
      <c r="F1135" s="32"/>
      <c r="G1135" s="32"/>
      <c r="H1135" s="32"/>
      <c r="I1135" s="32"/>
      <c r="J1135" s="32"/>
      <c r="K1135" s="32"/>
      <c r="L1135" s="33"/>
      <c r="M1135" s="33"/>
    </row>
    <row r="1136" spans="1:13" x14ac:dyDescent="0.2">
      <c r="A1136" s="32"/>
      <c r="B1136" s="32"/>
      <c r="C1136" s="32"/>
      <c r="D1136" s="32"/>
      <c r="E1136" s="32"/>
      <c r="F1136" s="32"/>
      <c r="G1136" s="32"/>
      <c r="H1136" s="32"/>
      <c r="I1136" s="32"/>
      <c r="J1136" s="32"/>
      <c r="K1136" s="32"/>
      <c r="L1136" s="33"/>
      <c r="M1136" s="33"/>
    </row>
    <row r="1137" spans="1:13" x14ac:dyDescent="0.2">
      <c r="A1137" s="32"/>
      <c r="B1137" s="32"/>
      <c r="C1137" s="32"/>
      <c r="D1137" s="32"/>
      <c r="E1137" s="32"/>
      <c r="F1137" s="32"/>
      <c r="G1137" s="32"/>
      <c r="H1137" s="32"/>
      <c r="I1137" s="32"/>
      <c r="J1137" s="32"/>
      <c r="K1137" s="32"/>
      <c r="L1137" s="33"/>
      <c r="M1137" s="33"/>
    </row>
    <row r="1138" spans="1:13" x14ac:dyDescent="0.2">
      <c r="A1138" s="32"/>
      <c r="B1138" s="32"/>
      <c r="C1138" s="32"/>
      <c r="D1138" s="32"/>
      <c r="E1138" s="32"/>
      <c r="F1138" s="32"/>
      <c r="G1138" s="32"/>
      <c r="H1138" s="32"/>
      <c r="I1138" s="32"/>
      <c r="J1138" s="32"/>
      <c r="K1138" s="32"/>
      <c r="L1138" s="33"/>
      <c r="M1138" s="33"/>
    </row>
    <row r="1139" spans="1:13" x14ac:dyDescent="0.2">
      <c r="A1139" s="32"/>
      <c r="B1139" s="32"/>
      <c r="C1139" s="32"/>
      <c r="D1139" s="32"/>
      <c r="E1139" s="32"/>
      <c r="F1139" s="32"/>
      <c r="G1139" s="32"/>
      <c r="H1139" s="32"/>
      <c r="I1139" s="32"/>
      <c r="J1139" s="32"/>
      <c r="K1139" s="32"/>
      <c r="L1139" s="33"/>
      <c r="M1139" s="33"/>
    </row>
    <row r="1140" spans="1:13" x14ac:dyDescent="0.2">
      <c r="A1140" s="32"/>
      <c r="B1140" s="32"/>
      <c r="C1140" s="32"/>
      <c r="D1140" s="32"/>
      <c r="E1140" s="32"/>
      <c r="F1140" s="32"/>
      <c r="G1140" s="32"/>
      <c r="H1140" s="32"/>
      <c r="I1140" s="32"/>
      <c r="J1140" s="32"/>
      <c r="K1140" s="32"/>
      <c r="L1140" s="33"/>
      <c r="M1140" s="33"/>
    </row>
    <row r="1141" spans="1:13" x14ac:dyDescent="0.2">
      <c r="A1141" s="32"/>
      <c r="B1141" s="32"/>
      <c r="C1141" s="32"/>
      <c r="D1141" s="32"/>
      <c r="E1141" s="32"/>
      <c r="F1141" s="32"/>
      <c r="G1141" s="32"/>
      <c r="H1141" s="32"/>
      <c r="I1141" s="32"/>
      <c r="J1141" s="32"/>
      <c r="K1141" s="32"/>
      <c r="L1141" s="33"/>
      <c r="M1141" s="33"/>
    </row>
    <row r="1142" spans="1:13" x14ac:dyDescent="0.2">
      <c r="A1142" s="32"/>
      <c r="B1142" s="32"/>
      <c r="C1142" s="32"/>
      <c r="D1142" s="32"/>
      <c r="E1142" s="32"/>
      <c r="F1142" s="32"/>
      <c r="G1142" s="32"/>
      <c r="H1142" s="32"/>
      <c r="I1142" s="32"/>
      <c r="J1142" s="32"/>
      <c r="K1142" s="32"/>
      <c r="L1142" s="33"/>
      <c r="M1142" s="33"/>
    </row>
    <row r="1143" spans="1:13" x14ac:dyDescent="0.2">
      <c r="A1143" s="32"/>
      <c r="B1143" s="32"/>
      <c r="C1143" s="32"/>
      <c r="D1143" s="32"/>
      <c r="E1143" s="32"/>
      <c r="F1143" s="32"/>
      <c r="G1143" s="32"/>
      <c r="H1143" s="32"/>
      <c r="I1143" s="32"/>
      <c r="J1143" s="32"/>
      <c r="K1143" s="32"/>
      <c r="L1143" s="33"/>
      <c r="M1143" s="33"/>
    </row>
    <row r="1144" spans="1:13" x14ac:dyDescent="0.2">
      <c r="A1144" s="32"/>
      <c r="B1144" s="32"/>
      <c r="C1144" s="32"/>
      <c r="D1144" s="32"/>
      <c r="E1144" s="32"/>
      <c r="F1144" s="32"/>
      <c r="G1144" s="32"/>
      <c r="H1144" s="32"/>
      <c r="I1144" s="32"/>
      <c r="J1144" s="32"/>
      <c r="K1144" s="32"/>
      <c r="L1144" s="33"/>
      <c r="M1144" s="33"/>
    </row>
    <row r="1145" spans="1:13" x14ac:dyDescent="0.2">
      <c r="A1145" s="32"/>
      <c r="B1145" s="32"/>
      <c r="C1145" s="32"/>
      <c r="D1145" s="32"/>
      <c r="E1145" s="32"/>
      <c r="F1145" s="32"/>
      <c r="G1145" s="32"/>
      <c r="H1145" s="32"/>
      <c r="I1145" s="32"/>
      <c r="J1145" s="32"/>
      <c r="K1145" s="32"/>
      <c r="L1145" s="33"/>
      <c r="M1145" s="33"/>
    </row>
    <row r="1146" spans="1:13" x14ac:dyDescent="0.2">
      <c r="A1146" s="32"/>
      <c r="B1146" s="32"/>
      <c r="C1146" s="32"/>
      <c r="D1146" s="32"/>
      <c r="E1146" s="32"/>
      <c r="F1146" s="32"/>
      <c r="G1146" s="32"/>
      <c r="H1146" s="32"/>
      <c r="I1146" s="32"/>
      <c r="J1146" s="32"/>
      <c r="K1146" s="32"/>
      <c r="L1146" s="34"/>
      <c r="M1146" s="33"/>
    </row>
    <row r="1147" spans="1:13" x14ac:dyDescent="0.2">
      <c r="A1147" s="32"/>
      <c r="B1147" s="32"/>
      <c r="C1147" s="32"/>
      <c r="D1147" s="32"/>
      <c r="E1147" s="32"/>
      <c r="F1147" s="32"/>
      <c r="G1147" s="32"/>
      <c r="H1147" s="32"/>
      <c r="I1147" s="32"/>
      <c r="J1147" s="32"/>
      <c r="K1147" s="32"/>
      <c r="L1147" s="33"/>
      <c r="M1147" s="33"/>
    </row>
    <row r="1148" spans="1:13" x14ac:dyDescent="0.2">
      <c r="A1148" s="32"/>
      <c r="B1148" s="32"/>
      <c r="C1148" s="32"/>
      <c r="D1148" s="32"/>
      <c r="E1148" s="32"/>
      <c r="F1148" s="32"/>
      <c r="G1148" s="32"/>
      <c r="H1148" s="32"/>
      <c r="I1148" s="32"/>
      <c r="J1148" s="32"/>
      <c r="K1148" s="32"/>
      <c r="L1148" s="33"/>
      <c r="M1148" s="33"/>
    </row>
    <row r="1149" spans="1:13" x14ac:dyDescent="0.2">
      <c r="A1149" s="32"/>
      <c r="B1149" s="32"/>
      <c r="C1149" s="32"/>
      <c r="D1149" s="32"/>
      <c r="E1149" s="32"/>
      <c r="F1149" s="32"/>
      <c r="G1149" s="32"/>
      <c r="H1149" s="32"/>
      <c r="I1149" s="32"/>
      <c r="J1149" s="32"/>
      <c r="K1149" s="32"/>
      <c r="L1149" s="33"/>
      <c r="M1149" s="33"/>
    </row>
    <row r="1150" spans="1:13" x14ac:dyDescent="0.2">
      <c r="A1150" s="32"/>
      <c r="B1150" s="32"/>
      <c r="C1150" s="32"/>
      <c r="D1150" s="32"/>
      <c r="E1150" s="32"/>
      <c r="F1150" s="32"/>
      <c r="G1150" s="32"/>
      <c r="H1150" s="32"/>
      <c r="I1150" s="32"/>
      <c r="J1150" s="32"/>
      <c r="K1150" s="32"/>
      <c r="L1150" s="33"/>
      <c r="M1150" s="33"/>
    </row>
    <row r="1151" spans="1:13" x14ac:dyDescent="0.2">
      <c r="A1151" s="32"/>
      <c r="B1151" s="32"/>
      <c r="C1151" s="32"/>
      <c r="D1151" s="32"/>
      <c r="E1151" s="32"/>
      <c r="F1151" s="32"/>
      <c r="G1151" s="32"/>
      <c r="H1151" s="32"/>
      <c r="I1151" s="32"/>
      <c r="J1151" s="32"/>
      <c r="K1151" s="32"/>
      <c r="L1151" s="33"/>
      <c r="M1151" s="33"/>
    </row>
    <row r="1152" spans="1:13" x14ac:dyDescent="0.2">
      <c r="A1152" s="32"/>
      <c r="B1152" s="32"/>
      <c r="C1152" s="32"/>
      <c r="D1152" s="32"/>
      <c r="E1152" s="32"/>
      <c r="F1152" s="32"/>
      <c r="G1152" s="32"/>
      <c r="H1152" s="32"/>
      <c r="I1152" s="32"/>
      <c r="J1152" s="32"/>
      <c r="K1152" s="32"/>
      <c r="L1152" s="33"/>
      <c r="M1152" s="33"/>
    </row>
    <row r="1153" spans="1:13" x14ac:dyDescent="0.2">
      <c r="A1153" s="32"/>
      <c r="B1153" s="32"/>
      <c r="C1153" s="32"/>
      <c r="D1153" s="32"/>
      <c r="E1153" s="32"/>
      <c r="F1153" s="32"/>
      <c r="G1153" s="32"/>
      <c r="H1153" s="32"/>
      <c r="I1153" s="32"/>
      <c r="J1153" s="32"/>
      <c r="K1153" s="32"/>
      <c r="L1153" s="33"/>
      <c r="M1153" s="33"/>
    </row>
    <row r="1154" spans="1:13" x14ac:dyDescent="0.2">
      <c r="A1154" s="32"/>
      <c r="B1154" s="32"/>
      <c r="C1154" s="32"/>
      <c r="D1154" s="32"/>
      <c r="E1154" s="32"/>
      <c r="F1154" s="32"/>
      <c r="G1154" s="32"/>
      <c r="H1154" s="32"/>
      <c r="I1154" s="32"/>
      <c r="J1154" s="32"/>
      <c r="K1154" s="32"/>
      <c r="L1154" s="33"/>
      <c r="M1154" s="33"/>
    </row>
    <row r="1155" spans="1:13" x14ac:dyDescent="0.2">
      <c r="A1155" s="32"/>
      <c r="B1155" s="32"/>
      <c r="C1155" s="32"/>
      <c r="D1155" s="32"/>
      <c r="E1155" s="32"/>
      <c r="F1155" s="32"/>
      <c r="G1155" s="32"/>
      <c r="H1155" s="32"/>
      <c r="I1155" s="32"/>
      <c r="J1155" s="32"/>
      <c r="K1155" s="32"/>
      <c r="L1155" s="33"/>
      <c r="M1155" s="33"/>
    </row>
    <row r="1156" spans="1:13" x14ac:dyDescent="0.2">
      <c r="A1156" s="32"/>
      <c r="B1156" s="32"/>
      <c r="C1156" s="32"/>
      <c r="D1156" s="32"/>
      <c r="E1156" s="32"/>
      <c r="F1156" s="32"/>
      <c r="G1156" s="32"/>
      <c r="H1156" s="32"/>
      <c r="I1156" s="32"/>
      <c r="J1156" s="32"/>
      <c r="K1156" s="32"/>
      <c r="L1156" s="33"/>
      <c r="M1156" s="33"/>
    </row>
    <row r="1157" spans="1:13" x14ac:dyDescent="0.2">
      <c r="A1157" s="32"/>
      <c r="B1157" s="32"/>
      <c r="C1157" s="32"/>
      <c r="D1157" s="32"/>
      <c r="E1157" s="32"/>
      <c r="F1157" s="32"/>
      <c r="G1157" s="32"/>
      <c r="H1157" s="32"/>
      <c r="I1157" s="32"/>
      <c r="J1157" s="32"/>
      <c r="K1157" s="32"/>
      <c r="L1157" s="33"/>
      <c r="M1157" s="33"/>
    </row>
    <row r="1158" spans="1:13" x14ac:dyDescent="0.2">
      <c r="A1158" s="32"/>
      <c r="B1158" s="32"/>
      <c r="C1158" s="32"/>
      <c r="D1158" s="32"/>
      <c r="E1158" s="32"/>
      <c r="F1158" s="32"/>
      <c r="G1158" s="32"/>
      <c r="H1158" s="32"/>
      <c r="I1158" s="32"/>
      <c r="J1158" s="32"/>
      <c r="K1158" s="32"/>
      <c r="L1158" s="33"/>
      <c r="M1158" s="33"/>
    </row>
    <row r="1159" spans="1:13" x14ac:dyDescent="0.2">
      <c r="A1159" s="32"/>
      <c r="B1159" s="32"/>
      <c r="C1159" s="32"/>
      <c r="D1159" s="32"/>
      <c r="E1159" s="32"/>
      <c r="F1159" s="32"/>
      <c r="G1159" s="32"/>
      <c r="H1159" s="32"/>
      <c r="I1159" s="32"/>
      <c r="J1159" s="32"/>
      <c r="K1159" s="32"/>
      <c r="L1159" s="33"/>
      <c r="M1159" s="33"/>
    </row>
    <row r="1160" spans="1:13" x14ac:dyDescent="0.2">
      <c r="A1160" s="32"/>
      <c r="B1160" s="32"/>
      <c r="C1160" s="32"/>
      <c r="D1160" s="32"/>
      <c r="E1160" s="32"/>
      <c r="F1160" s="32"/>
      <c r="G1160" s="32"/>
      <c r="H1160" s="32"/>
      <c r="I1160" s="32"/>
      <c r="J1160" s="32"/>
      <c r="K1160" s="32"/>
      <c r="L1160" s="33"/>
      <c r="M1160" s="33"/>
    </row>
    <row r="1161" spans="1:13" x14ac:dyDescent="0.2">
      <c r="A1161" s="32"/>
      <c r="B1161" s="32"/>
      <c r="C1161" s="32"/>
      <c r="D1161" s="32"/>
      <c r="E1161" s="32"/>
      <c r="F1161" s="32"/>
      <c r="G1161" s="32"/>
      <c r="H1161" s="32"/>
      <c r="I1161" s="32"/>
      <c r="J1161" s="32"/>
      <c r="K1161" s="32"/>
      <c r="L1161" s="33"/>
      <c r="M1161" s="33"/>
    </row>
    <row r="1162" spans="1:13" x14ac:dyDescent="0.2">
      <c r="A1162" s="32"/>
      <c r="B1162" s="32"/>
      <c r="C1162" s="32"/>
      <c r="D1162" s="32"/>
      <c r="E1162" s="32"/>
      <c r="F1162" s="32"/>
      <c r="G1162" s="32"/>
      <c r="H1162" s="32"/>
      <c r="I1162" s="32"/>
      <c r="J1162" s="32"/>
      <c r="K1162" s="32"/>
      <c r="L1162" s="33"/>
      <c r="M1162" s="33"/>
    </row>
    <row r="1163" spans="1:13" x14ac:dyDescent="0.2">
      <c r="A1163" s="32"/>
      <c r="B1163" s="32"/>
      <c r="C1163" s="32"/>
      <c r="D1163" s="32"/>
      <c r="E1163" s="32"/>
      <c r="F1163" s="32"/>
      <c r="G1163" s="32"/>
      <c r="H1163" s="32"/>
      <c r="I1163" s="32"/>
      <c r="J1163" s="32"/>
      <c r="K1163" s="32"/>
      <c r="L1163" s="33"/>
      <c r="M1163" s="33"/>
    </row>
    <row r="1164" spans="1:13" x14ac:dyDescent="0.2">
      <c r="A1164" s="32"/>
      <c r="B1164" s="32"/>
      <c r="C1164" s="32"/>
      <c r="D1164" s="32"/>
      <c r="E1164" s="32"/>
      <c r="F1164" s="32"/>
      <c r="G1164" s="32"/>
      <c r="H1164" s="32"/>
      <c r="I1164" s="32"/>
      <c r="J1164" s="32"/>
      <c r="K1164" s="32"/>
      <c r="L1164" s="33"/>
      <c r="M1164" s="33"/>
    </row>
    <row r="1165" spans="1:13" x14ac:dyDescent="0.2">
      <c r="A1165" s="32"/>
      <c r="B1165" s="32"/>
      <c r="C1165" s="32"/>
      <c r="D1165" s="32"/>
      <c r="E1165" s="32"/>
      <c r="F1165" s="32"/>
      <c r="G1165" s="32"/>
      <c r="H1165" s="32"/>
      <c r="I1165" s="32"/>
      <c r="J1165" s="32"/>
      <c r="K1165" s="32"/>
      <c r="L1165" s="33"/>
      <c r="M1165" s="33"/>
    </row>
    <row r="1166" spans="1:13" x14ac:dyDescent="0.2">
      <c r="A1166" s="32"/>
      <c r="B1166" s="32"/>
      <c r="C1166" s="32"/>
      <c r="D1166" s="32"/>
      <c r="E1166" s="32"/>
      <c r="F1166" s="32"/>
      <c r="G1166" s="32"/>
      <c r="H1166" s="32"/>
      <c r="I1166" s="32"/>
      <c r="J1166" s="32"/>
      <c r="K1166" s="32"/>
      <c r="L1166" s="33"/>
      <c r="M1166" s="33"/>
    </row>
    <row r="1167" spans="1:13" x14ac:dyDescent="0.2">
      <c r="A1167" s="32"/>
      <c r="B1167" s="32"/>
      <c r="C1167" s="32"/>
      <c r="D1167" s="32"/>
      <c r="E1167" s="32"/>
      <c r="F1167" s="32"/>
      <c r="G1167" s="32"/>
      <c r="H1167" s="32"/>
      <c r="I1167" s="32"/>
      <c r="J1167" s="32"/>
      <c r="K1167" s="32"/>
      <c r="L1167" s="33"/>
      <c r="M1167" s="33"/>
    </row>
    <row r="1168" spans="1:13" x14ac:dyDescent="0.2">
      <c r="A1168" s="32"/>
      <c r="B1168" s="32"/>
      <c r="C1168" s="32"/>
      <c r="D1168" s="32"/>
      <c r="E1168" s="32"/>
      <c r="F1168" s="32"/>
      <c r="G1168" s="32"/>
      <c r="H1168" s="32"/>
      <c r="I1168" s="32"/>
      <c r="J1168" s="32"/>
      <c r="K1168" s="32"/>
      <c r="L1168" s="33"/>
      <c r="M1168" s="33"/>
    </row>
    <row r="1169" spans="1:13" x14ac:dyDescent="0.2">
      <c r="A1169" s="32"/>
      <c r="B1169" s="32"/>
      <c r="C1169" s="32"/>
      <c r="D1169" s="32"/>
      <c r="E1169" s="32"/>
      <c r="F1169" s="32"/>
      <c r="G1169" s="32"/>
      <c r="H1169" s="32"/>
      <c r="I1169" s="32"/>
      <c r="J1169" s="32"/>
      <c r="K1169" s="32"/>
      <c r="L1169" s="33"/>
      <c r="M1169" s="33"/>
    </row>
    <row r="1170" spans="1:13" x14ac:dyDescent="0.2">
      <c r="A1170" s="32"/>
      <c r="B1170" s="32"/>
      <c r="C1170" s="32"/>
      <c r="D1170" s="32"/>
      <c r="E1170" s="32"/>
      <c r="F1170" s="32"/>
      <c r="G1170" s="32"/>
      <c r="H1170" s="32"/>
      <c r="I1170" s="32"/>
      <c r="J1170" s="32"/>
      <c r="K1170" s="32"/>
      <c r="L1170" s="33"/>
      <c r="M1170" s="33"/>
    </row>
    <row r="1171" spans="1:13" x14ac:dyDescent="0.2">
      <c r="A1171" s="32"/>
      <c r="B1171" s="32"/>
      <c r="C1171" s="32"/>
      <c r="D1171" s="32"/>
      <c r="E1171" s="32"/>
      <c r="F1171" s="32"/>
      <c r="G1171" s="32"/>
      <c r="H1171" s="32"/>
      <c r="I1171" s="32"/>
      <c r="J1171" s="32"/>
      <c r="K1171" s="32"/>
      <c r="L1171" s="33"/>
      <c r="M1171" s="33"/>
    </row>
    <row r="1172" spans="1:13" x14ac:dyDescent="0.2">
      <c r="A1172" s="32"/>
      <c r="B1172" s="32"/>
      <c r="C1172" s="32"/>
      <c r="D1172" s="32"/>
      <c r="E1172" s="32"/>
      <c r="F1172" s="32"/>
      <c r="G1172" s="32"/>
      <c r="H1172" s="32"/>
      <c r="I1172" s="32"/>
      <c r="J1172" s="32"/>
      <c r="K1172" s="32"/>
      <c r="L1172" s="33"/>
      <c r="M1172" s="33"/>
    </row>
    <row r="1173" spans="1:13" x14ac:dyDescent="0.2">
      <c r="A1173" s="32"/>
      <c r="B1173" s="32"/>
      <c r="C1173" s="32"/>
      <c r="D1173" s="32"/>
      <c r="E1173" s="32"/>
      <c r="F1173" s="32"/>
      <c r="G1173" s="32"/>
      <c r="H1173" s="32"/>
      <c r="I1173" s="32"/>
      <c r="J1173" s="32"/>
      <c r="K1173" s="32"/>
      <c r="L1173" s="33"/>
      <c r="M1173" s="33"/>
    </row>
    <row r="1174" spans="1:13" x14ac:dyDescent="0.2">
      <c r="A1174" s="32"/>
      <c r="B1174" s="32"/>
      <c r="C1174" s="32"/>
      <c r="D1174" s="32"/>
      <c r="E1174" s="32"/>
      <c r="F1174" s="32"/>
      <c r="G1174" s="32"/>
      <c r="H1174" s="32"/>
      <c r="I1174" s="32"/>
      <c r="J1174" s="32"/>
      <c r="K1174" s="32"/>
      <c r="L1174" s="33"/>
      <c r="M1174" s="33"/>
    </row>
    <row r="1175" spans="1:13" x14ac:dyDescent="0.2">
      <c r="A1175" s="32"/>
      <c r="B1175" s="32"/>
      <c r="C1175" s="32"/>
      <c r="D1175" s="32"/>
      <c r="E1175" s="32"/>
      <c r="F1175" s="32"/>
      <c r="G1175" s="32"/>
      <c r="H1175" s="32"/>
      <c r="I1175" s="32"/>
      <c r="J1175" s="32"/>
      <c r="K1175" s="32"/>
      <c r="L1175" s="33"/>
      <c r="M1175" s="33"/>
    </row>
    <row r="1176" spans="1:13" x14ac:dyDescent="0.2">
      <c r="A1176" s="32"/>
      <c r="B1176" s="32"/>
      <c r="C1176" s="32"/>
      <c r="D1176" s="32"/>
      <c r="E1176" s="32"/>
      <c r="F1176" s="32"/>
      <c r="G1176" s="32"/>
      <c r="H1176" s="32"/>
      <c r="I1176" s="32"/>
      <c r="J1176" s="32"/>
      <c r="K1176" s="32"/>
      <c r="L1176" s="33"/>
      <c r="M1176" s="33"/>
    </row>
    <row r="1177" spans="1:13" x14ac:dyDescent="0.2">
      <c r="A1177" s="32"/>
      <c r="B1177" s="32"/>
      <c r="C1177" s="32"/>
      <c r="D1177" s="32"/>
      <c r="E1177" s="32"/>
      <c r="F1177" s="32"/>
      <c r="G1177" s="32"/>
      <c r="H1177" s="32"/>
      <c r="I1177" s="32"/>
      <c r="J1177" s="32"/>
      <c r="K1177" s="32"/>
      <c r="L1177" s="33"/>
      <c r="M1177" s="33"/>
    </row>
    <row r="1178" spans="1:13" x14ac:dyDescent="0.2">
      <c r="A1178" s="32"/>
      <c r="B1178" s="32"/>
      <c r="C1178" s="32"/>
      <c r="D1178" s="32"/>
      <c r="E1178" s="32"/>
      <c r="F1178" s="32"/>
      <c r="G1178" s="32"/>
      <c r="H1178" s="32"/>
      <c r="I1178" s="32"/>
      <c r="J1178" s="32"/>
      <c r="K1178" s="32"/>
      <c r="L1178" s="33"/>
      <c r="M1178" s="33"/>
    </row>
    <row r="1179" spans="1:13" x14ac:dyDescent="0.2">
      <c r="A1179" s="32"/>
      <c r="B1179" s="32"/>
      <c r="C1179" s="32"/>
      <c r="D1179" s="32"/>
      <c r="E1179" s="32"/>
      <c r="F1179" s="32"/>
      <c r="G1179" s="32"/>
      <c r="H1179" s="32"/>
      <c r="I1179" s="32"/>
      <c r="J1179" s="32"/>
      <c r="K1179" s="32"/>
      <c r="L1179" s="33"/>
      <c r="M1179" s="33"/>
    </row>
    <row r="1180" spans="1:13" x14ac:dyDescent="0.2">
      <c r="A1180" s="32"/>
      <c r="B1180" s="32"/>
      <c r="C1180" s="32"/>
      <c r="D1180" s="32"/>
      <c r="E1180" s="32"/>
      <c r="F1180" s="32"/>
      <c r="G1180" s="32"/>
      <c r="H1180" s="32"/>
      <c r="I1180" s="32"/>
      <c r="J1180" s="32"/>
      <c r="K1180" s="32"/>
      <c r="L1180" s="33"/>
      <c r="M1180" s="33"/>
    </row>
    <row r="1181" spans="1:13" x14ac:dyDescent="0.2">
      <c r="A1181" s="32"/>
      <c r="B1181" s="32"/>
      <c r="C1181" s="32"/>
      <c r="D1181" s="32"/>
      <c r="E1181" s="32"/>
      <c r="F1181" s="32"/>
      <c r="G1181" s="32"/>
      <c r="H1181" s="32"/>
      <c r="I1181" s="32"/>
      <c r="J1181" s="32"/>
      <c r="K1181" s="32"/>
      <c r="L1181" s="33"/>
      <c r="M1181" s="33"/>
    </row>
    <row r="1182" spans="1:13" x14ac:dyDescent="0.2">
      <c r="A1182" s="32"/>
      <c r="B1182" s="32"/>
      <c r="C1182" s="32"/>
      <c r="D1182" s="32"/>
      <c r="E1182" s="32"/>
      <c r="F1182" s="32"/>
      <c r="G1182" s="32"/>
      <c r="H1182" s="32"/>
      <c r="I1182" s="32"/>
      <c r="J1182" s="32"/>
      <c r="K1182" s="32"/>
      <c r="L1182" s="33"/>
      <c r="M1182" s="33"/>
    </row>
    <row r="1183" spans="1:13" x14ac:dyDescent="0.2">
      <c r="A1183" s="32"/>
      <c r="B1183" s="32"/>
      <c r="C1183" s="32"/>
      <c r="D1183" s="32"/>
      <c r="E1183" s="32"/>
      <c r="F1183" s="32"/>
      <c r="G1183" s="32"/>
      <c r="H1183" s="32"/>
      <c r="I1183" s="32"/>
      <c r="J1183" s="32"/>
      <c r="K1183" s="32"/>
      <c r="L1183" s="33"/>
      <c r="M1183" s="33"/>
    </row>
    <row r="1184" spans="1:13" x14ac:dyDescent="0.2">
      <c r="A1184" s="32"/>
      <c r="B1184" s="32"/>
      <c r="C1184" s="32"/>
      <c r="D1184" s="32"/>
      <c r="E1184" s="32"/>
      <c r="F1184" s="32"/>
      <c r="G1184" s="32"/>
      <c r="H1184" s="32"/>
      <c r="I1184" s="32"/>
      <c r="J1184" s="32"/>
      <c r="K1184" s="32"/>
      <c r="L1184" s="33"/>
      <c r="M1184" s="33"/>
    </row>
    <row r="1185" spans="1:13" x14ac:dyDescent="0.2">
      <c r="A1185" s="32"/>
      <c r="B1185" s="32"/>
      <c r="C1185" s="32"/>
      <c r="D1185" s="32"/>
      <c r="E1185" s="32"/>
      <c r="F1185" s="32"/>
      <c r="G1185" s="32"/>
      <c r="H1185" s="32"/>
      <c r="I1185" s="32"/>
      <c r="J1185" s="32"/>
      <c r="K1185" s="32"/>
      <c r="L1185" s="33"/>
      <c r="M1185" s="33"/>
    </row>
    <row r="1186" spans="1:13" x14ac:dyDescent="0.2">
      <c r="A1186" s="32"/>
      <c r="B1186" s="32"/>
      <c r="C1186" s="32"/>
      <c r="D1186" s="32"/>
      <c r="E1186" s="32"/>
      <c r="F1186" s="32"/>
      <c r="G1186" s="32"/>
      <c r="H1186" s="32"/>
      <c r="I1186" s="32"/>
      <c r="J1186" s="32"/>
      <c r="K1186" s="32"/>
      <c r="L1186" s="33"/>
      <c r="M1186" s="33"/>
    </row>
    <row r="1187" spans="1:13" x14ac:dyDescent="0.2">
      <c r="A1187" s="32"/>
      <c r="B1187" s="32"/>
      <c r="C1187" s="32"/>
      <c r="D1187" s="32"/>
      <c r="E1187" s="32"/>
      <c r="F1187" s="32"/>
      <c r="G1187" s="32"/>
      <c r="H1187" s="32"/>
      <c r="I1187" s="32"/>
      <c r="J1187" s="32"/>
      <c r="K1187" s="32"/>
      <c r="L1187" s="33"/>
      <c r="M1187" s="33"/>
    </row>
    <row r="1188" spans="1:13" x14ac:dyDescent="0.2">
      <c r="A1188" s="32"/>
      <c r="B1188" s="32"/>
      <c r="C1188" s="32"/>
      <c r="D1188" s="32"/>
      <c r="E1188" s="32"/>
      <c r="F1188" s="32"/>
      <c r="G1188" s="32"/>
      <c r="H1188" s="32"/>
      <c r="I1188" s="32"/>
      <c r="J1188" s="32"/>
      <c r="K1188" s="32"/>
      <c r="L1188" s="33"/>
      <c r="M1188" s="33"/>
    </row>
    <row r="1189" spans="1:13" x14ac:dyDescent="0.2">
      <c r="A1189" s="32"/>
      <c r="B1189" s="32"/>
      <c r="C1189" s="32"/>
      <c r="D1189" s="32"/>
      <c r="E1189" s="32"/>
      <c r="F1189" s="32"/>
      <c r="G1189" s="32"/>
      <c r="H1189" s="32"/>
      <c r="I1189" s="32"/>
      <c r="J1189" s="32"/>
      <c r="K1189" s="32"/>
      <c r="L1189" s="33"/>
      <c r="M1189" s="33"/>
    </row>
    <row r="1190" spans="1:13" x14ac:dyDescent="0.2">
      <c r="A1190" s="32"/>
      <c r="B1190" s="32"/>
      <c r="C1190" s="32"/>
      <c r="D1190" s="32"/>
      <c r="E1190" s="32"/>
      <c r="F1190" s="32"/>
      <c r="G1190" s="32"/>
      <c r="H1190" s="32"/>
      <c r="I1190" s="32"/>
      <c r="J1190" s="32"/>
      <c r="K1190" s="32"/>
      <c r="L1190" s="33"/>
      <c r="M1190" s="33"/>
    </row>
    <row r="1191" spans="1:13" x14ac:dyDescent="0.2">
      <c r="A1191" s="32"/>
      <c r="B1191" s="32"/>
      <c r="C1191" s="32"/>
      <c r="D1191" s="32"/>
      <c r="E1191" s="32"/>
      <c r="F1191" s="32"/>
      <c r="G1191" s="32"/>
      <c r="H1191" s="32"/>
      <c r="I1191" s="32"/>
      <c r="J1191" s="32"/>
      <c r="K1191" s="32"/>
      <c r="L1191" s="33"/>
      <c r="M1191" s="33"/>
    </row>
    <row r="1192" spans="1:13" x14ac:dyDescent="0.2">
      <c r="A1192" s="32"/>
      <c r="B1192" s="32"/>
      <c r="C1192" s="32"/>
      <c r="D1192" s="32"/>
      <c r="E1192" s="32"/>
      <c r="F1192" s="32"/>
      <c r="G1192" s="32"/>
      <c r="H1192" s="32"/>
      <c r="I1192" s="32"/>
      <c r="J1192" s="32"/>
      <c r="K1192" s="32"/>
      <c r="L1192" s="33"/>
      <c r="M1192" s="33"/>
    </row>
    <row r="1193" spans="1:13" x14ac:dyDescent="0.2">
      <c r="A1193" s="32"/>
      <c r="B1193" s="32"/>
      <c r="C1193" s="32"/>
      <c r="D1193" s="32"/>
      <c r="E1193" s="32"/>
      <c r="F1193" s="32"/>
      <c r="G1193" s="32"/>
      <c r="H1193" s="32"/>
      <c r="I1193" s="32"/>
      <c r="J1193" s="32"/>
      <c r="K1193" s="32"/>
      <c r="L1193" s="33"/>
      <c r="M1193" s="33"/>
    </row>
    <row r="1194" spans="1:13" x14ac:dyDescent="0.2">
      <c r="A1194" s="32"/>
      <c r="B1194" s="32"/>
      <c r="C1194" s="32"/>
      <c r="D1194" s="32"/>
      <c r="E1194" s="32"/>
      <c r="F1194" s="32"/>
      <c r="G1194" s="32"/>
      <c r="H1194" s="32"/>
      <c r="I1194" s="32"/>
      <c r="J1194" s="32"/>
      <c r="K1194" s="32"/>
      <c r="L1194" s="33"/>
      <c r="M1194" s="33"/>
    </row>
    <row r="1195" spans="1:13" x14ac:dyDescent="0.2">
      <c r="A1195" s="32"/>
      <c r="B1195" s="32"/>
      <c r="C1195" s="32"/>
      <c r="D1195" s="32"/>
      <c r="E1195" s="32"/>
      <c r="F1195" s="32"/>
      <c r="G1195" s="32"/>
      <c r="H1195" s="32"/>
      <c r="I1195" s="32"/>
      <c r="J1195" s="32"/>
      <c r="K1195" s="32"/>
      <c r="L1195" s="33"/>
      <c r="M1195" s="33"/>
    </row>
    <row r="1196" spans="1:13" x14ac:dyDescent="0.2">
      <c r="A1196" s="32"/>
      <c r="B1196" s="32"/>
      <c r="C1196" s="32"/>
      <c r="D1196" s="32"/>
      <c r="E1196" s="32"/>
      <c r="F1196" s="32"/>
      <c r="G1196" s="32"/>
      <c r="H1196" s="32"/>
      <c r="I1196" s="32"/>
      <c r="J1196" s="32"/>
      <c r="K1196" s="32"/>
      <c r="L1196" s="33"/>
      <c r="M1196" s="33"/>
    </row>
    <row r="1197" spans="1:13" x14ac:dyDescent="0.2">
      <c r="A1197" s="32"/>
      <c r="B1197" s="32"/>
      <c r="C1197" s="32"/>
      <c r="D1197" s="32"/>
      <c r="E1197" s="32"/>
      <c r="F1197" s="32"/>
      <c r="G1197" s="32"/>
      <c r="H1197" s="32"/>
      <c r="I1197" s="32"/>
      <c r="J1197" s="32"/>
      <c r="K1197" s="32"/>
      <c r="L1197" s="33"/>
      <c r="M1197" s="33"/>
    </row>
    <row r="1198" spans="1:13" x14ac:dyDescent="0.2">
      <c r="A1198" s="32"/>
      <c r="B1198" s="32"/>
      <c r="C1198" s="32"/>
      <c r="D1198" s="32"/>
      <c r="E1198" s="32"/>
      <c r="F1198" s="32"/>
      <c r="G1198" s="32"/>
      <c r="H1198" s="32"/>
      <c r="I1198" s="32"/>
      <c r="J1198" s="32"/>
      <c r="K1198" s="32"/>
      <c r="L1198" s="33"/>
      <c r="M1198" s="33"/>
    </row>
    <row r="1199" spans="1:13" x14ac:dyDescent="0.2">
      <c r="A1199" s="32"/>
      <c r="B1199" s="32"/>
      <c r="C1199" s="32"/>
      <c r="D1199" s="32"/>
      <c r="E1199" s="32"/>
      <c r="F1199" s="32"/>
      <c r="G1199" s="32"/>
      <c r="H1199" s="32"/>
      <c r="I1199" s="32"/>
      <c r="J1199" s="32"/>
      <c r="K1199" s="32"/>
      <c r="L1199" s="33"/>
      <c r="M1199" s="33"/>
    </row>
    <row r="1200" spans="1:13" x14ac:dyDescent="0.2">
      <c r="A1200" s="32"/>
      <c r="B1200" s="32"/>
      <c r="C1200" s="32"/>
      <c r="D1200" s="32"/>
      <c r="E1200" s="32"/>
      <c r="F1200" s="32"/>
      <c r="G1200" s="32"/>
      <c r="H1200" s="32"/>
      <c r="I1200" s="32"/>
      <c r="J1200" s="32"/>
      <c r="K1200" s="32"/>
      <c r="L1200" s="33"/>
      <c r="M1200" s="33"/>
    </row>
    <row r="1201" spans="1:13" x14ac:dyDescent="0.2">
      <c r="A1201" s="32"/>
      <c r="B1201" s="32"/>
      <c r="C1201" s="32"/>
      <c r="D1201" s="32"/>
      <c r="E1201" s="32"/>
      <c r="F1201" s="32"/>
      <c r="G1201" s="32"/>
      <c r="H1201" s="32"/>
      <c r="I1201" s="32"/>
      <c r="J1201" s="32"/>
      <c r="K1201" s="32"/>
      <c r="L1201" s="33"/>
      <c r="M1201" s="33"/>
    </row>
    <row r="1202" spans="1:13" x14ac:dyDescent="0.2">
      <c r="A1202" s="32"/>
      <c r="B1202" s="32"/>
      <c r="C1202" s="32"/>
      <c r="D1202" s="32"/>
      <c r="E1202" s="32"/>
      <c r="F1202" s="32"/>
      <c r="G1202" s="32"/>
      <c r="H1202" s="32"/>
      <c r="I1202" s="32"/>
      <c r="J1202" s="32"/>
      <c r="K1202" s="32"/>
      <c r="L1202" s="33"/>
      <c r="M1202" s="33"/>
    </row>
    <row r="1203" spans="1:13" x14ac:dyDescent="0.2">
      <c r="A1203" s="32"/>
      <c r="B1203" s="32"/>
      <c r="C1203" s="32"/>
      <c r="D1203" s="32"/>
      <c r="E1203" s="32"/>
      <c r="F1203" s="32"/>
      <c r="G1203" s="32"/>
      <c r="H1203" s="32"/>
      <c r="I1203" s="32"/>
      <c r="J1203" s="32"/>
      <c r="K1203" s="32"/>
      <c r="L1203" s="33"/>
      <c r="M1203" s="33"/>
    </row>
    <row r="1204" spans="1:13" x14ac:dyDescent="0.2">
      <c r="A1204" s="32"/>
      <c r="B1204" s="32"/>
      <c r="C1204" s="32"/>
      <c r="D1204" s="32"/>
      <c r="E1204" s="32"/>
      <c r="F1204" s="32"/>
      <c r="G1204" s="32"/>
      <c r="H1204" s="32"/>
      <c r="I1204" s="32"/>
      <c r="J1204" s="32"/>
      <c r="K1204" s="32"/>
      <c r="L1204" s="33"/>
      <c r="M1204" s="33"/>
    </row>
    <row r="1205" spans="1:13" x14ac:dyDescent="0.2">
      <c r="A1205" s="32"/>
      <c r="B1205" s="32"/>
      <c r="C1205" s="32"/>
      <c r="D1205" s="32"/>
      <c r="E1205" s="32"/>
      <c r="F1205" s="32"/>
      <c r="G1205" s="32"/>
      <c r="H1205" s="32"/>
      <c r="I1205" s="32"/>
      <c r="J1205" s="32"/>
      <c r="K1205" s="32"/>
      <c r="L1205" s="33"/>
      <c r="M1205" s="33"/>
    </row>
    <row r="1206" spans="1:13" x14ac:dyDescent="0.2">
      <c r="A1206" s="32"/>
      <c r="B1206" s="32"/>
      <c r="C1206" s="32"/>
      <c r="D1206" s="32"/>
      <c r="E1206" s="32"/>
      <c r="F1206" s="32"/>
      <c r="G1206" s="32"/>
      <c r="H1206" s="32"/>
      <c r="I1206" s="32"/>
      <c r="J1206" s="32"/>
      <c r="K1206" s="32"/>
      <c r="L1206" s="33"/>
      <c r="M1206" s="33"/>
    </row>
    <row r="1207" spans="1:13" x14ac:dyDescent="0.2">
      <c r="A1207" s="32"/>
      <c r="B1207" s="32"/>
      <c r="C1207" s="32"/>
      <c r="D1207" s="32"/>
      <c r="E1207" s="32"/>
      <c r="F1207" s="32"/>
      <c r="G1207" s="32"/>
      <c r="H1207" s="32"/>
      <c r="I1207" s="32"/>
      <c r="J1207" s="32"/>
      <c r="K1207" s="32"/>
      <c r="L1207" s="33"/>
      <c r="M1207" s="33"/>
    </row>
    <row r="1208" spans="1:13" x14ac:dyDescent="0.2">
      <c r="A1208" s="32"/>
      <c r="B1208" s="32"/>
      <c r="C1208" s="32"/>
      <c r="D1208" s="32"/>
      <c r="E1208" s="32"/>
      <c r="F1208" s="32"/>
      <c r="G1208" s="32"/>
      <c r="H1208" s="32"/>
      <c r="I1208" s="32"/>
      <c r="J1208" s="32"/>
      <c r="K1208" s="32"/>
      <c r="L1208" s="33"/>
      <c r="M1208" s="33"/>
    </row>
    <row r="1209" spans="1:13" x14ac:dyDescent="0.2">
      <c r="A1209" s="32"/>
      <c r="B1209" s="32"/>
      <c r="C1209" s="32"/>
      <c r="D1209" s="32"/>
      <c r="E1209" s="32"/>
      <c r="F1209" s="32"/>
      <c r="G1209" s="32"/>
      <c r="H1209" s="32"/>
      <c r="I1209" s="32"/>
      <c r="J1209" s="32"/>
      <c r="K1209" s="32"/>
      <c r="L1209" s="33"/>
      <c r="M1209" s="33"/>
    </row>
    <row r="1210" spans="1:13" x14ac:dyDescent="0.2">
      <c r="A1210" s="32"/>
      <c r="B1210" s="32"/>
      <c r="C1210" s="32"/>
      <c r="D1210" s="32"/>
      <c r="E1210" s="32"/>
      <c r="F1210" s="32"/>
      <c r="G1210" s="32"/>
      <c r="H1210" s="32"/>
      <c r="I1210" s="32"/>
      <c r="J1210" s="32"/>
      <c r="K1210" s="32"/>
      <c r="L1210" s="33"/>
      <c r="M1210" s="33"/>
    </row>
    <row r="1211" spans="1:13" x14ac:dyDescent="0.2">
      <c r="A1211" s="32"/>
      <c r="B1211" s="32"/>
      <c r="C1211" s="32"/>
      <c r="D1211" s="32"/>
      <c r="E1211" s="32"/>
      <c r="F1211" s="32"/>
      <c r="G1211" s="32"/>
      <c r="H1211" s="32"/>
      <c r="I1211" s="32"/>
      <c r="J1211" s="32"/>
      <c r="K1211" s="32"/>
      <c r="L1211" s="33"/>
      <c r="M1211" s="33"/>
    </row>
    <row r="1212" spans="1:13" x14ac:dyDescent="0.2">
      <c r="A1212" s="32"/>
      <c r="B1212" s="32"/>
      <c r="C1212" s="32"/>
      <c r="D1212" s="32"/>
      <c r="E1212" s="32"/>
      <c r="F1212" s="32"/>
      <c r="G1212" s="32"/>
      <c r="H1212" s="32"/>
      <c r="I1212" s="32"/>
      <c r="J1212" s="32"/>
      <c r="K1212" s="32"/>
      <c r="L1212" s="33"/>
      <c r="M1212" s="33"/>
    </row>
    <row r="1213" spans="1:13" x14ac:dyDescent="0.2">
      <c r="A1213" s="32"/>
      <c r="B1213" s="32"/>
      <c r="C1213" s="32"/>
      <c r="D1213" s="32"/>
      <c r="E1213" s="32"/>
      <c r="F1213" s="32"/>
      <c r="G1213" s="32"/>
      <c r="H1213" s="32"/>
      <c r="I1213" s="32"/>
      <c r="J1213" s="32"/>
      <c r="K1213" s="32"/>
      <c r="L1213" s="33"/>
      <c r="M1213" s="33"/>
    </row>
    <row r="1214" spans="1:13" x14ac:dyDescent="0.2">
      <c r="A1214" s="32"/>
      <c r="B1214" s="32"/>
      <c r="C1214" s="32"/>
      <c r="D1214" s="32"/>
      <c r="E1214" s="32"/>
      <c r="F1214" s="32"/>
      <c r="G1214" s="32"/>
      <c r="H1214" s="32"/>
      <c r="I1214" s="32"/>
      <c r="J1214" s="32"/>
      <c r="K1214" s="32"/>
      <c r="L1214" s="33"/>
      <c r="M1214" s="33"/>
    </row>
    <row r="1215" spans="1:13" x14ac:dyDescent="0.2">
      <c r="A1215" s="32"/>
      <c r="B1215" s="32"/>
      <c r="C1215" s="32"/>
      <c r="D1215" s="32"/>
      <c r="E1215" s="32"/>
      <c r="F1215" s="32"/>
      <c r="G1215" s="32"/>
      <c r="H1215" s="32"/>
      <c r="I1215" s="32"/>
      <c r="J1215" s="32"/>
      <c r="K1215" s="32"/>
      <c r="L1215" s="33"/>
      <c r="M1215" s="33"/>
    </row>
    <row r="1216" spans="1:13" x14ac:dyDescent="0.2">
      <c r="A1216" s="32"/>
      <c r="B1216" s="32"/>
      <c r="C1216" s="32"/>
      <c r="D1216" s="32"/>
      <c r="E1216" s="32"/>
      <c r="F1216" s="32"/>
      <c r="G1216" s="32"/>
      <c r="H1216" s="32"/>
      <c r="I1216" s="32"/>
      <c r="J1216" s="32"/>
      <c r="K1216" s="32"/>
      <c r="L1216" s="33"/>
      <c r="M1216" s="33"/>
    </row>
    <row r="1217" spans="1:13" x14ac:dyDescent="0.2">
      <c r="A1217" s="32"/>
      <c r="B1217" s="32"/>
      <c r="C1217" s="32"/>
      <c r="D1217" s="32"/>
      <c r="E1217" s="32"/>
      <c r="F1217" s="32"/>
      <c r="G1217" s="32"/>
      <c r="H1217" s="32"/>
      <c r="I1217" s="32"/>
      <c r="J1217" s="32"/>
      <c r="K1217" s="32"/>
      <c r="L1217" s="33"/>
      <c r="M1217" s="33"/>
    </row>
    <row r="1218" spans="1:13" x14ac:dyDescent="0.2">
      <c r="A1218" s="32"/>
      <c r="B1218" s="32"/>
      <c r="C1218" s="32"/>
      <c r="D1218" s="32"/>
      <c r="E1218" s="32"/>
      <c r="F1218" s="32"/>
      <c r="G1218" s="32"/>
      <c r="H1218" s="32"/>
      <c r="I1218" s="32"/>
      <c r="J1218" s="32"/>
      <c r="K1218" s="32"/>
      <c r="L1218" s="33"/>
      <c r="M1218" s="33"/>
    </row>
    <row r="1219" spans="1:13" x14ac:dyDescent="0.2">
      <c r="A1219" s="32"/>
      <c r="B1219" s="32"/>
      <c r="C1219" s="32"/>
      <c r="D1219" s="32"/>
      <c r="E1219" s="32"/>
      <c r="F1219" s="32"/>
      <c r="G1219" s="32"/>
      <c r="H1219" s="32"/>
      <c r="I1219" s="32"/>
      <c r="J1219" s="32"/>
      <c r="K1219" s="32"/>
      <c r="L1219" s="33"/>
      <c r="M1219" s="33"/>
    </row>
    <row r="1220" spans="1:13" x14ac:dyDescent="0.2">
      <c r="A1220" s="32"/>
      <c r="B1220" s="32"/>
      <c r="C1220" s="32"/>
      <c r="D1220" s="32"/>
      <c r="E1220" s="32"/>
      <c r="F1220" s="32"/>
      <c r="G1220" s="32"/>
      <c r="H1220" s="32"/>
      <c r="I1220" s="32"/>
      <c r="J1220" s="32"/>
      <c r="K1220" s="32"/>
      <c r="L1220" s="33"/>
      <c r="M1220" s="33"/>
    </row>
    <row r="1221" spans="1:13" x14ac:dyDescent="0.2">
      <c r="A1221" s="32"/>
      <c r="B1221" s="32"/>
      <c r="C1221" s="32"/>
      <c r="D1221" s="32"/>
      <c r="E1221" s="32"/>
      <c r="F1221" s="32"/>
      <c r="G1221" s="32"/>
      <c r="H1221" s="32"/>
      <c r="I1221" s="32"/>
      <c r="J1221" s="32"/>
      <c r="K1221" s="32"/>
      <c r="L1221" s="33"/>
      <c r="M1221" s="33"/>
    </row>
    <row r="1222" spans="1:13" x14ac:dyDescent="0.2">
      <c r="A1222" s="32"/>
      <c r="B1222" s="32"/>
      <c r="C1222" s="32"/>
      <c r="D1222" s="32"/>
      <c r="E1222" s="32"/>
      <c r="F1222" s="32"/>
      <c r="G1222" s="32"/>
      <c r="H1222" s="32"/>
      <c r="I1222" s="32"/>
      <c r="J1222" s="32"/>
      <c r="K1222" s="32"/>
      <c r="L1222" s="33"/>
      <c r="M1222" s="33"/>
    </row>
    <row r="1223" spans="1:13" x14ac:dyDescent="0.2">
      <c r="A1223" s="32"/>
      <c r="B1223" s="32"/>
      <c r="C1223" s="32"/>
      <c r="D1223" s="32"/>
      <c r="E1223" s="32"/>
      <c r="F1223" s="32"/>
      <c r="G1223" s="32"/>
      <c r="H1223" s="32"/>
      <c r="I1223" s="32"/>
      <c r="J1223" s="32"/>
      <c r="K1223" s="32"/>
      <c r="L1223" s="33"/>
      <c r="M1223" s="33"/>
    </row>
    <row r="1224" spans="1:13" x14ac:dyDescent="0.2">
      <c r="A1224" s="32"/>
      <c r="B1224" s="32"/>
      <c r="C1224" s="32"/>
      <c r="D1224" s="32"/>
      <c r="E1224" s="32"/>
      <c r="F1224" s="32"/>
      <c r="G1224" s="32"/>
      <c r="H1224" s="32"/>
      <c r="I1224" s="32"/>
      <c r="J1224" s="32"/>
      <c r="K1224" s="32"/>
      <c r="L1224" s="33"/>
      <c r="M1224" s="33"/>
    </row>
    <row r="1225" spans="1:13" x14ac:dyDescent="0.2">
      <c r="A1225" s="32"/>
      <c r="B1225" s="32"/>
      <c r="C1225" s="32"/>
      <c r="D1225" s="32"/>
      <c r="E1225" s="32"/>
      <c r="F1225" s="32"/>
      <c r="G1225" s="32"/>
      <c r="H1225" s="32"/>
      <c r="I1225" s="32"/>
      <c r="J1225" s="32"/>
      <c r="K1225" s="32"/>
      <c r="L1225" s="33"/>
      <c r="M1225" s="33"/>
    </row>
    <row r="1226" spans="1:13" x14ac:dyDescent="0.2">
      <c r="A1226" s="32"/>
      <c r="B1226" s="32"/>
      <c r="C1226" s="32"/>
      <c r="D1226" s="32"/>
      <c r="E1226" s="32"/>
      <c r="F1226" s="32"/>
      <c r="G1226" s="32"/>
      <c r="H1226" s="32"/>
      <c r="I1226" s="32"/>
      <c r="J1226" s="32"/>
      <c r="K1226" s="32"/>
      <c r="L1226" s="33"/>
      <c r="M1226" s="33"/>
    </row>
    <row r="1227" spans="1:13" x14ac:dyDescent="0.2">
      <c r="A1227" s="32"/>
      <c r="B1227" s="32"/>
      <c r="C1227" s="32"/>
      <c r="D1227" s="32"/>
      <c r="E1227" s="32"/>
      <c r="F1227" s="32"/>
      <c r="G1227" s="32"/>
      <c r="H1227" s="32"/>
      <c r="I1227" s="32"/>
      <c r="J1227" s="32"/>
      <c r="K1227" s="32"/>
      <c r="L1227" s="33"/>
      <c r="M1227" s="33"/>
    </row>
    <row r="1228" spans="1:13" x14ac:dyDescent="0.2">
      <c r="A1228" s="32"/>
      <c r="B1228" s="32"/>
      <c r="C1228" s="32"/>
      <c r="D1228" s="32"/>
      <c r="E1228" s="32"/>
      <c r="F1228" s="32"/>
      <c r="G1228" s="32"/>
      <c r="H1228" s="32"/>
      <c r="I1228" s="32"/>
      <c r="J1228" s="32"/>
      <c r="K1228" s="32"/>
      <c r="L1228" s="33"/>
      <c r="M1228" s="33"/>
    </row>
    <row r="1229" spans="1:13" x14ac:dyDescent="0.2">
      <c r="A1229" s="32"/>
      <c r="B1229" s="32"/>
      <c r="C1229" s="32"/>
      <c r="D1229" s="32"/>
      <c r="E1229" s="32"/>
      <c r="F1229" s="32"/>
      <c r="G1229" s="32"/>
      <c r="H1229" s="32"/>
      <c r="I1229" s="32"/>
      <c r="J1229" s="32"/>
      <c r="K1229" s="32"/>
      <c r="L1229" s="33"/>
      <c r="M1229" s="33"/>
    </row>
    <row r="1230" spans="1:13" x14ac:dyDescent="0.2">
      <c r="A1230" s="32"/>
      <c r="B1230" s="32"/>
      <c r="C1230" s="32"/>
      <c r="D1230" s="32"/>
      <c r="E1230" s="32"/>
      <c r="F1230" s="32"/>
      <c r="G1230" s="32"/>
      <c r="H1230" s="32"/>
      <c r="I1230" s="32"/>
      <c r="J1230" s="32"/>
      <c r="K1230" s="32"/>
      <c r="L1230" s="33"/>
      <c r="M1230" s="33"/>
    </row>
    <row r="1231" spans="1:13" x14ac:dyDescent="0.2">
      <c r="A1231" s="32"/>
      <c r="B1231" s="32"/>
      <c r="C1231" s="32"/>
      <c r="D1231" s="32"/>
      <c r="E1231" s="32"/>
      <c r="F1231" s="32"/>
      <c r="G1231" s="32"/>
      <c r="H1231" s="32"/>
      <c r="I1231" s="32"/>
      <c r="J1231" s="32"/>
      <c r="K1231" s="32"/>
      <c r="L1231" s="33"/>
      <c r="M1231" s="33"/>
    </row>
    <row r="1232" spans="1:13" x14ac:dyDescent="0.2">
      <c r="A1232" s="32"/>
      <c r="B1232" s="32"/>
      <c r="C1232" s="32"/>
      <c r="D1232" s="32"/>
      <c r="E1232" s="32"/>
      <c r="F1232" s="32"/>
      <c r="G1232" s="32"/>
      <c r="H1232" s="32"/>
      <c r="I1232" s="32"/>
      <c r="J1232" s="32"/>
      <c r="K1232" s="32"/>
      <c r="L1232" s="33"/>
      <c r="M1232" s="33"/>
    </row>
    <row r="1233" spans="1:13" x14ac:dyDescent="0.2">
      <c r="A1233" s="32"/>
      <c r="B1233" s="32"/>
      <c r="C1233" s="32"/>
      <c r="D1233" s="32"/>
      <c r="E1233" s="32"/>
      <c r="F1233" s="32"/>
      <c r="G1233" s="32"/>
      <c r="H1233" s="32"/>
      <c r="I1233" s="32"/>
      <c r="J1233" s="32"/>
      <c r="K1233" s="32"/>
      <c r="L1233" s="33"/>
      <c r="M1233" s="33"/>
    </row>
    <row r="1234" spans="1:13" x14ac:dyDescent="0.2">
      <c r="A1234" s="32"/>
      <c r="B1234" s="32"/>
      <c r="C1234" s="32"/>
      <c r="D1234" s="32"/>
      <c r="E1234" s="32"/>
      <c r="F1234" s="32"/>
      <c r="G1234" s="32"/>
      <c r="H1234" s="32"/>
      <c r="I1234" s="32"/>
      <c r="J1234" s="32"/>
      <c r="K1234" s="32"/>
      <c r="L1234" s="33"/>
      <c r="M1234" s="33"/>
    </row>
    <row r="1235" spans="1:13" x14ac:dyDescent="0.2">
      <c r="A1235" s="32"/>
      <c r="B1235" s="32"/>
      <c r="C1235" s="32"/>
      <c r="D1235" s="32"/>
      <c r="E1235" s="32"/>
      <c r="F1235" s="32"/>
      <c r="G1235" s="32"/>
      <c r="H1235" s="32"/>
      <c r="I1235" s="32"/>
      <c r="J1235" s="32"/>
      <c r="K1235" s="32"/>
      <c r="L1235" s="33"/>
      <c r="M1235" s="33"/>
    </row>
    <row r="1236" spans="1:13" x14ac:dyDescent="0.2">
      <c r="A1236" s="32"/>
      <c r="B1236" s="32"/>
      <c r="C1236" s="32"/>
      <c r="D1236" s="32"/>
      <c r="E1236" s="32"/>
      <c r="F1236" s="32"/>
      <c r="G1236" s="32"/>
      <c r="H1236" s="32"/>
      <c r="I1236" s="32"/>
      <c r="J1236" s="32"/>
      <c r="K1236" s="32"/>
      <c r="L1236" s="33"/>
      <c r="M1236" s="33"/>
    </row>
    <row r="1237" spans="1:13" x14ac:dyDescent="0.2">
      <c r="A1237" s="32"/>
      <c r="B1237" s="32"/>
      <c r="C1237" s="32"/>
      <c r="D1237" s="32"/>
      <c r="E1237" s="32"/>
      <c r="F1237" s="32"/>
      <c r="G1237" s="32"/>
      <c r="H1237" s="32"/>
      <c r="I1237" s="32"/>
      <c r="J1237" s="32"/>
      <c r="K1237" s="32"/>
      <c r="L1237" s="33"/>
      <c r="M1237" s="33"/>
    </row>
    <row r="1238" spans="1:13" x14ac:dyDescent="0.2">
      <c r="A1238" s="32"/>
      <c r="B1238" s="32"/>
      <c r="C1238" s="32"/>
      <c r="D1238" s="32"/>
      <c r="E1238" s="32"/>
      <c r="F1238" s="32"/>
      <c r="G1238" s="32"/>
      <c r="H1238" s="32"/>
      <c r="I1238" s="32"/>
      <c r="J1238" s="32"/>
      <c r="K1238" s="32"/>
      <c r="L1238" s="33"/>
      <c r="M1238" s="33"/>
    </row>
    <row r="1239" spans="1:13" x14ac:dyDescent="0.2">
      <c r="A1239" s="32"/>
      <c r="B1239" s="32"/>
      <c r="C1239" s="32"/>
      <c r="D1239" s="32"/>
      <c r="E1239" s="32"/>
      <c r="F1239" s="32"/>
      <c r="G1239" s="32"/>
      <c r="H1239" s="32"/>
      <c r="I1239" s="32"/>
      <c r="J1239" s="32"/>
      <c r="K1239" s="32"/>
      <c r="L1239" s="33"/>
      <c r="M1239" s="33"/>
    </row>
    <row r="1240" spans="1:13" x14ac:dyDescent="0.2">
      <c r="A1240" s="32"/>
      <c r="B1240" s="32"/>
      <c r="C1240" s="32"/>
      <c r="D1240" s="32"/>
      <c r="E1240" s="32"/>
      <c r="F1240" s="32"/>
      <c r="G1240" s="32"/>
      <c r="H1240" s="32"/>
      <c r="I1240" s="32"/>
      <c r="J1240" s="32"/>
      <c r="K1240" s="32"/>
      <c r="L1240" s="33"/>
      <c r="M1240" s="33"/>
    </row>
    <row r="1241" spans="1:13" x14ac:dyDescent="0.2">
      <c r="A1241" s="32"/>
      <c r="B1241" s="32"/>
      <c r="C1241" s="32"/>
      <c r="D1241" s="32"/>
      <c r="E1241" s="32"/>
      <c r="F1241" s="32"/>
      <c r="G1241" s="32"/>
      <c r="H1241" s="32"/>
      <c r="I1241" s="32"/>
      <c r="J1241" s="32"/>
      <c r="K1241" s="32"/>
      <c r="L1241" s="33"/>
      <c r="M1241" s="33"/>
    </row>
    <row r="1242" spans="1:13" x14ac:dyDescent="0.2">
      <c r="A1242" s="32"/>
      <c r="B1242" s="32"/>
      <c r="C1242" s="32"/>
      <c r="D1242" s="32"/>
      <c r="E1242" s="32"/>
      <c r="F1242" s="32"/>
      <c r="G1242" s="32"/>
      <c r="H1242" s="32"/>
      <c r="I1242" s="32"/>
      <c r="J1242" s="32"/>
      <c r="K1242" s="32"/>
      <c r="L1242" s="33"/>
      <c r="M1242" s="33"/>
    </row>
    <row r="1243" spans="1:13" x14ac:dyDescent="0.2">
      <c r="A1243" s="32"/>
      <c r="B1243" s="32"/>
      <c r="C1243" s="32"/>
      <c r="D1243" s="32"/>
      <c r="E1243" s="32"/>
      <c r="F1243" s="32"/>
      <c r="G1243" s="32"/>
      <c r="H1243" s="32"/>
      <c r="I1243" s="32"/>
      <c r="J1243" s="32"/>
      <c r="K1243" s="32"/>
      <c r="L1243" s="33"/>
      <c r="M1243" s="33"/>
    </row>
    <row r="1244" spans="1:13" x14ac:dyDescent="0.2">
      <c r="A1244" s="32"/>
      <c r="B1244" s="32"/>
      <c r="C1244" s="32"/>
      <c r="D1244" s="32"/>
      <c r="E1244" s="32"/>
      <c r="F1244" s="32"/>
      <c r="G1244" s="32"/>
      <c r="H1244" s="32"/>
      <c r="I1244" s="32"/>
      <c r="J1244" s="32"/>
      <c r="K1244" s="32"/>
      <c r="L1244" s="33"/>
      <c r="M1244" s="33"/>
    </row>
    <row r="1245" spans="1:13" x14ac:dyDescent="0.2">
      <c r="A1245" s="32"/>
      <c r="B1245" s="32"/>
      <c r="C1245" s="32"/>
      <c r="D1245" s="32"/>
      <c r="E1245" s="32"/>
      <c r="F1245" s="32"/>
      <c r="G1245" s="32"/>
      <c r="H1245" s="32"/>
      <c r="I1245" s="32"/>
      <c r="J1245" s="32"/>
      <c r="K1245" s="32"/>
      <c r="L1245" s="33"/>
      <c r="M1245" s="33"/>
    </row>
    <row r="1246" spans="1:13" x14ac:dyDescent="0.2">
      <c r="A1246" s="32"/>
      <c r="B1246" s="32"/>
      <c r="C1246" s="32"/>
      <c r="D1246" s="32"/>
      <c r="E1246" s="32"/>
      <c r="F1246" s="32"/>
      <c r="G1246" s="32"/>
      <c r="H1246" s="32"/>
      <c r="I1246" s="32"/>
      <c r="J1246" s="32"/>
      <c r="K1246" s="32"/>
      <c r="L1246" s="33"/>
      <c r="M1246" s="33"/>
    </row>
    <row r="1247" spans="1:13" x14ac:dyDescent="0.2">
      <c r="A1247" s="32"/>
      <c r="B1247" s="32"/>
      <c r="C1247" s="32"/>
      <c r="D1247" s="32"/>
      <c r="E1247" s="32"/>
      <c r="F1247" s="32"/>
      <c r="G1247" s="32"/>
      <c r="H1247" s="32"/>
      <c r="I1247" s="32"/>
      <c r="J1247" s="32"/>
      <c r="K1247" s="32"/>
      <c r="L1247" s="33"/>
      <c r="M1247" s="33"/>
    </row>
    <row r="1248" spans="1:13" x14ac:dyDescent="0.2">
      <c r="A1248" s="32"/>
      <c r="B1248" s="32"/>
      <c r="C1248" s="32"/>
      <c r="D1248" s="32"/>
      <c r="E1248" s="32"/>
      <c r="F1248" s="32"/>
      <c r="G1248" s="32"/>
      <c r="H1248" s="32"/>
      <c r="I1248" s="32"/>
      <c r="J1248" s="32"/>
      <c r="K1248" s="32"/>
      <c r="L1248" s="33"/>
      <c r="M1248" s="33"/>
    </row>
    <row r="1249" spans="1:13" x14ac:dyDescent="0.2">
      <c r="A1249" s="32"/>
      <c r="B1249" s="32"/>
      <c r="C1249" s="32"/>
      <c r="D1249" s="32"/>
      <c r="E1249" s="32"/>
      <c r="F1249" s="32"/>
      <c r="G1249" s="32"/>
      <c r="H1249" s="32"/>
      <c r="I1249" s="32"/>
      <c r="J1249" s="32"/>
      <c r="K1249" s="32"/>
      <c r="L1249" s="33"/>
      <c r="M1249" s="33"/>
    </row>
    <row r="1250" spans="1:13" x14ac:dyDescent="0.2">
      <c r="A1250" s="32"/>
      <c r="B1250" s="32"/>
      <c r="C1250" s="32"/>
      <c r="D1250" s="32"/>
      <c r="E1250" s="32"/>
      <c r="F1250" s="32"/>
      <c r="G1250" s="32"/>
      <c r="H1250" s="32"/>
      <c r="I1250" s="32"/>
      <c r="J1250" s="32"/>
      <c r="K1250" s="32"/>
      <c r="L1250" s="33"/>
      <c r="M1250" s="33"/>
    </row>
    <row r="1251" spans="1:13" x14ac:dyDescent="0.2">
      <c r="A1251" s="32"/>
      <c r="B1251" s="32"/>
      <c r="C1251" s="32"/>
      <c r="D1251" s="32"/>
      <c r="E1251" s="32"/>
      <c r="F1251" s="32"/>
      <c r="G1251" s="32"/>
      <c r="H1251" s="32"/>
      <c r="I1251" s="32"/>
      <c r="J1251" s="32"/>
      <c r="K1251" s="32"/>
      <c r="L1251" s="33"/>
      <c r="M1251" s="33"/>
    </row>
    <row r="1252" spans="1:13" x14ac:dyDescent="0.2">
      <c r="A1252" s="32"/>
      <c r="B1252" s="32"/>
      <c r="C1252" s="32"/>
      <c r="D1252" s="32"/>
      <c r="E1252" s="32"/>
      <c r="F1252" s="32"/>
      <c r="G1252" s="32"/>
      <c r="H1252" s="32"/>
      <c r="I1252" s="32"/>
      <c r="J1252" s="32"/>
      <c r="K1252" s="32"/>
      <c r="L1252" s="33"/>
      <c r="M1252" s="33"/>
    </row>
    <row r="1253" spans="1:13" x14ac:dyDescent="0.2">
      <c r="A1253" s="32"/>
      <c r="B1253" s="32"/>
      <c r="C1253" s="32"/>
      <c r="D1253" s="32"/>
      <c r="E1253" s="32"/>
      <c r="F1253" s="32"/>
      <c r="G1253" s="32"/>
      <c r="H1253" s="32"/>
      <c r="I1253" s="32"/>
      <c r="J1253" s="32"/>
      <c r="K1253" s="32"/>
      <c r="L1253" s="33"/>
      <c r="M1253" s="33"/>
    </row>
    <row r="1254" spans="1:13" x14ac:dyDescent="0.2">
      <c r="A1254" s="32"/>
      <c r="B1254" s="32"/>
      <c r="C1254" s="32"/>
      <c r="D1254" s="32"/>
      <c r="E1254" s="32"/>
      <c r="F1254" s="32"/>
      <c r="G1254" s="32"/>
      <c r="H1254" s="32"/>
      <c r="I1254" s="32"/>
      <c r="J1254" s="32"/>
      <c r="K1254" s="32"/>
      <c r="L1254" s="33"/>
      <c r="M1254" s="33"/>
    </row>
    <row r="1255" spans="1:13" x14ac:dyDescent="0.2">
      <c r="A1255" s="32"/>
      <c r="B1255" s="32"/>
      <c r="C1255" s="32"/>
      <c r="D1255" s="32"/>
      <c r="E1255" s="32"/>
      <c r="F1255" s="32"/>
      <c r="G1255" s="32"/>
      <c r="H1255" s="32"/>
      <c r="I1255" s="32"/>
      <c r="J1255" s="32"/>
      <c r="K1255" s="32"/>
      <c r="L1255" s="33"/>
      <c r="M1255" s="33"/>
    </row>
    <row r="1256" spans="1:13" x14ac:dyDescent="0.2">
      <c r="A1256" s="32"/>
      <c r="B1256" s="32"/>
      <c r="C1256" s="32"/>
      <c r="D1256" s="32"/>
      <c r="E1256" s="32"/>
      <c r="F1256" s="32"/>
      <c r="G1256" s="32"/>
      <c r="H1256" s="32"/>
      <c r="I1256" s="32"/>
      <c r="J1256" s="32"/>
      <c r="K1256" s="32"/>
      <c r="L1256" s="33"/>
      <c r="M1256" s="33"/>
    </row>
    <row r="1257" spans="1:13" x14ac:dyDescent="0.2">
      <c r="A1257" s="32"/>
      <c r="B1257" s="32"/>
      <c r="C1257" s="32"/>
      <c r="D1257" s="32"/>
      <c r="E1257" s="32"/>
      <c r="F1257" s="32"/>
      <c r="G1257" s="32"/>
      <c r="H1257" s="32"/>
      <c r="I1257" s="32"/>
      <c r="J1257" s="32"/>
      <c r="K1257" s="32"/>
      <c r="L1257" s="33"/>
      <c r="M1257" s="33"/>
    </row>
    <row r="1258" spans="1:13" x14ac:dyDescent="0.2">
      <c r="A1258" s="32"/>
      <c r="B1258" s="32"/>
      <c r="C1258" s="32"/>
      <c r="D1258" s="32"/>
      <c r="E1258" s="32"/>
      <c r="F1258" s="32"/>
      <c r="G1258" s="32"/>
      <c r="H1258" s="32"/>
      <c r="I1258" s="32"/>
      <c r="J1258" s="32"/>
      <c r="K1258" s="32"/>
      <c r="L1258" s="33"/>
      <c r="M1258" s="33"/>
    </row>
    <row r="1259" spans="1:13" x14ac:dyDescent="0.2">
      <c r="A1259" s="32"/>
      <c r="B1259" s="32"/>
      <c r="C1259" s="32"/>
      <c r="D1259" s="32"/>
      <c r="E1259" s="32"/>
      <c r="F1259" s="32"/>
      <c r="G1259" s="32"/>
      <c r="H1259" s="32"/>
      <c r="I1259" s="32"/>
      <c r="J1259" s="32"/>
      <c r="K1259" s="32"/>
      <c r="L1259" s="33"/>
      <c r="M1259" s="33"/>
    </row>
    <row r="1260" spans="1:13" x14ac:dyDescent="0.2">
      <c r="A1260" s="32"/>
      <c r="B1260" s="32"/>
      <c r="C1260" s="32"/>
      <c r="D1260" s="32"/>
      <c r="E1260" s="32"/>
      <c r="F1260" s="32"/>
      <c r="G1260" s="32"/>
      <c r="H1260" s="32"/>
      <c r="I1260" s="32"/>
      <c r="J1260" s="32"/>
      <c r="K1260" s="32"/>
      <c r="L1260" s="33"/>
      <c r="M1260" s="33"/>
    </row>
    <row r="1261" spans="1:13" x14ac:dyDescent="0.2">
      <c r="A1261" s="32"/>
      <c r="B1261" s="32"/>
      <c r="C1261" s="32"/>
      <c r="D1261" s="32"/>
      <c r="E1261" s="32"/>
      <c r="F1261" s="32"/>
      <c r="G1261" s="32"/>
      <c r="H1261" s="32"/>
      <c r="I1261" s="32"/>
      <c r="J1261" s="32"/>
      <c r="K1261" s="32"/>
      <c r="L1261" s="33"/>
      <c r="M1261" s="33"/>
    </row>
    <row r="1262" spans="1:13" x14ac:dyDescent="0.2">
      <c r="A1262" s="32"/>
      <c r="B1262" s="32"/>
      <c r="C1262" s="32"/>
      <c r="D1262" s="32"/>
      <c r="E1262" s="32"/>
      <c r="F1262" s="32"/>
      <c r="G1262" s="32"/>
      <c r="H1262" s="32"/>
      <c r="I1262" s="32"/>
      <c r="J1262" s="32"/>
      <c r="K1262" s="32"/>
      <c r="L1262" s="33"/>
      <c r="M1262" s="33"/>
    </row>
    <row r="1263" spans="1:13" x14ac:dyDescent="0.2">
      <c r="A1263" s="32"/>
      <c r="B1263" s="32"/>
      <c r="C1263" s="32"/>
      <c r="D1263" s="32"/>
      <c r="E1263" s="32"/>
      <c r="F1263" s="32"/>
      <c r="G1263" s="32"/>
      <c r="H1263" s="32"/>
      <c r="I1263" s="32"/>
      <c r="J1263" s="32"/>
      <c r="K1263" s="32"/>
      <c r="L1263" s="33"/>
      <c r="M1263" s="33"/>
    </row>
    <row r="1264" spans="1:13" x14ac:dyDescent="0.2">
      <c r="A1264" s="32"/>
      <c r="B1264" s="32"/>
      <c r="C1264" s="32"/>
      <c r="D1264" s="32"/>
      <c r="E1264" s="32"/>
      <c r="F1264" s="32"/>
      <c r="G1264" s="32"/>
      <c r="H1264" s="32"/>
      <c r="I1264" s="32"/>
      <c r="J1264" s="32"/>
      <c r="K1264" s="32"/>
      <c r="L1264" s="33"/>
      <c r="M1264" s="33"/>
    </row>
    <row r="1265" spans="1:13" x14ac:dyDescent="0.2">
      <c r="A1265" s="32"/>
      <c r="B1265" s="32"/>
      <c r="C1265" s="32"/>
      <c r="D1265" s="32"/>
      <c r="E1265" s="32"/>
      <c r="F1265" s="32"/>
      <c r="G1265" s="32"/>
      <c r="H1265" s="32"/>
      <c r="I1265" s="32"/>
      <c r="J1265" s="32"/>
      <c r="K1265" s="32"/>
      <c r="L1265" s="33"/>
      <c r="M1265" s="33"/>
    </row>
    <row r="1266" spans="1:13" x14ac:dyDescent="0.2">
      <c r="A1266" s="32"/>
      <c r="B1266" s="32"/>
      <c r="C1266" s="32"/>
      <c r="D1266" s="32"/>
      <c r="E1266" s="32"/>
      <c r="F1266" s="32"/>
      <c r="G1266" s="32"/>
      <c r="H1266" s="32"/>
      <c r="I1266" s="32"/>
      <c r="J1266" s="32"/>
      <c r="K1266" s="32"/>
      <c r="L1266" s="33"/>
      <c r="M1266" s="33"/>
    </row>
    <row r="1267" spans="1:13" x14ac:dyDescent="0.2">
      <c r="A1267" s="32"/>
      <c r="B1267" s="32"/>
      <c r="C1267" s="32"/>
      <c r="D1267" s="32"/>
      <c r="E1267" s="32"/>
      <c r="F1267" s="32"/>
      <c r="G1267" s="32"/>
      <c r="H1267" s="32"/>
      <c r="I1267" s="32"/>
      <c r="J1267" s="32"/>
      <c r="K1267" s="32"/>
      <c r="L1267" s="33"/>
      <c r="M1267" s="33"/>
    </row>
    <row r="1268" spans="1:13" x14ac:dyDescent="0.2">
      <c r="A1268" s="32"/>
      <c r="B1268" s="32"/>
      <c r="C1268" s="32"/>
      <c r="D1268" s="32"/>
      <c r="E1268" s="32"/>
      <c r="F1268" s="32"/>
      <c r="G1268" s="32"/>
      <c r="H1268" s="32"/>
      <c r="I1268" s="32"/>
      <c r="J1268" s="32"/>
      <c r="K1268" s="32"/>
      <c r="L1268" s="33"/>
      <c r="M1268" s="33"/>
    </row>
    <row r="1269" spans="1:13" x14ac:dyDescent="0.2">
      <c r="A1269" s="32"/>
      <c r="B1269" s="32"/>
      <c r="C1269" s="32"/>
      <c r="D1269" s="32"/>
      <c r="E1269" s="32"/>
      <c r="F1269" s="32"/>
      <c r="G1269" s="32"/>
      <c r="H1269" s="32"/>
      <c r="I1269" s="32"/>
      <c r="J1269" s="32"/>
      <c r="K1269" s="32"/>
      <c r="L1269" s="33"/>
      <c r="M1269" s="33"/>
    </row>
    <row r="1270" spans="1:13" x14ac:dyDescent="0.2">
      <c r="A1270" s="32"/>
      <c r="B1270" s="32"/>
      <c r="C1270" s="32"/>
      <c r="D1270" s="32"/>
      <c r="E1270" s="32"/>
      <c r="F1270" s="32"/>
      <c r="G1270" s="32"/>
      <c r="H1270" s="32"/>
      <c r="I1270" s="32"/>
      <c r="J1270" s="32"/>
      <c r="K1270" s="32"/>
      <c r="L1270" s="33"/>
      <c r="M1270" s="33"/>
    </row>
    <row r="1271" spans="1:13" x14ac:dyDescent="0.2">
      <c r="A1271" s="32"/>
      <c r="B1271" s="32"/>
      <c r="C1271" s="32"/>
      <c r="D1271" s="32"/>
      <c r="E1271" s="32"/>
      <c r="F1271" s="32"/>
      <c r="G1271" s="32"/>
      <c r="H1271" s="32"/>
      <c r="I1271" s="32"/>
      <c r="J1271" s="32"/>
      <c r="K1271" s="32"/>
      <c r="L1271" s="33"/>
      <c r="M1271" s="33"/>
    </row>
    <row r="1272" spans="1:13" x14ac:dyDescent="0.2">
      <c r="A1272" s="32"/>
      <c r="B1272" s="32"/>
      <c r="C1272" s="32"/>
      <c r="D1272" s="32"/>
      <c r="E1272" s="32"/>
      <c r="F1272" s="32"/>
      <c r="G1272" s="32"/>
      <c r="H1272" s="32"/>
      <c r="I1272" s="32"/>
      <c r="J1272" s="32"/>
      <c r="K1272" s="32"/>
      <c r="L1272" s="33"/>
      <c r="M1272" s="33"/>
    </row>
    <row r="1273" spans="1:13" x14ac:dyDescent="0.2">
      <c r="A1273" s="32"/>
      <c r="B1273" s="32"/>
      <c r="C1273" s="32"/>
      <c r="D1273" s="32"/>
      <c r="E1273" s="32"/>
      <c r="F1273" s="32"/>
      <c r="G1273" s="32"/>
      <c r="H1273" s="32"/>
      <c r="I1273" s="32"/>
      <c r="J1273" s="32"/>
      <c r="K1273" s="32"/>
      <c r="L1273" s="33"/>
      <c r="M1273" s="33"/>
    </row>
    <row r="1274" spans="1:13" x14ac:dyDescent="0.2">
      <c r="A1274" s="32"/>
      <c r="B1274" s="32"/>
      <c r="C1274" s="32"/>
      <c r="D1274" s="32"/>
      <c r="E1274" s="32"/>
      <c r="F1274" s="32"/>
      <c r="G1274" s="32"/>
      <c r="H1274" s="32"/>
      <c r="I1274" s="32"/>
      <c r="J1274" s="32"/>
      <c r="K1274" s="32"/>
      <c r="L1274" s="33"/>
      <c r="M1274" s="33"/>
    </row>
    <row r="1275" spans="1:13" x14ac:dyDescent="0.2">
      <c r="A1275" s="32"/>
      <c r="B1275" s="32"/>
      <c r="C1275" s="32"/>
      <c r="D1275" s="32"/>
      <c r="E1275" s="32"/>
      <c r="F1275" s="32"/>
      <c r="G1275" s="32"/>
      <c r="H1275" s="32"/>
      <c r="I1275" s="32"/>
      <c r="J1275" s="32"/>
      <c r="K1275" s="32"/>
      <c r="L1275" s="33"/>
      <c r="M1275" s="33"/>
    </row>
    <row r="1276" spans="1:13" x14ac:dyDescent="0.2">
      <c r="A1276" s="32"/>
      <c r="B1276" s="32"/>
      <c r="C1276" s="32"/>
      <c r="D1276" s="32"/>
      <c r="E1276" s="32"/>
      <c r="F1276" s="32"/>
      <c r="G1276" s="32"/>
      <c r="H1276" s="32"/>
      <c r="I1276" s="32"/>
      <c r="J1276" s="32"/>
      <c r="K1276" s="32"/>
      <c r="L1276" s="33"/>
      <c r="M1276" s="33"/>
    </row>
    <row r="1277" spans="1:13" x14ac:dyDescent="0.2">
      <c r="A1277" s="32"/>
      <c r="B1277" s="32"/>
      <c r="C1277" s="32"/>
      <c r="D1277" s="32"/>
      <c r="E1277" s="32"/>
      <c r="F1277" s="32"/>
      <c r="G1277" s="32"/>
      <c r="H1277" s="32"/>
      <c r="I1277" s="32"/>
      <c r="J1277" s="32"/>
      <c r="K1277" s="32"/>
      <c r="L1277" s="33"/>
      <c r="M1277" s="33"/>
    </row>
    <row r="1278" spans="1:13" x14ac:dyDescent="0.2">
      <c r="A1278" s="32"/>
      <c r="B1278" s="32"/>
      <c r="C1278" s="32"/>
      <c r="D1278" s="32"/>
      <c r="E1278" s="32"/>
      <c r="F1278" s="32"/>
      <c r="G1278" s="32"/>
      <c r="H1278" s="32"/>
      <c r="I1278" s="32"/>
      <c r="J1278" s="32"/>
      <c r="K1278" s="32"/>
      <c r="L1278" s="33"/>
      <c r="M1278" s="33"/>
    </row>
    <row r="1279" spans="1:13" x14ac:dyDescent="0.2">
      <c r="A1279" s="32"/>
      <c r="B1279" s="32"/>
      <c r="C1279" s="32"/>
      <c r="D1279" s="32"/>
      <c r="E1279" s="32"/>
      <c r="F1279" s="32"/>
      <c r="G1279" s="32"/>
      <c r="H1279" s="32"/>
      <c r="I1279" s="32"/>
      <c r="J1279" s="32"/>
      <c r="K1279" s="32"/>
      <c r="L1279" s="33"/>
      <c r="M1279" s="33"/>
    </row>
    <row r="1280" spans="1:13" x14ac:dyDescent="0.2">
      <c r="A1280" s="32"/>
      <c r="B1280" s="32"/>
      <c r="C1280" s="32"/>
      <c r="D1280" s="32"/>
      <c r="E1280" s="32"/>
      <c r="F1280" s="32"/>
      <c r="G1280" s="32"/>
      <c r="H1280" s="32"/>
      <c r="I1280" s="32"/>
      <c r="J1280" s="32"/>
      <c r="K1280" s="32"/>
      <c r="L1280" s="33"/>
      <c r="M1280" s="33"/>
    </row>
    <row r="1281" spans="1:13" x14ac:dyDescent="0.2">
      <c r="A1281" s="32"/>
      <c r="B1281" s="32"/>
      <c r="C1281" s="32"/>
      <c r="D1281" s="32"/>
      <c r="E1281" s="32"/>
      <c r="F1281" s="32"/>
      <c r="G1281" s="32"/>
      <c r="H1281" s="32"/>
      <c r="I1281" s="32"/>
      <c r="J1281" s="32"/>
      <c r="K1281" s="32"/>
      <c r="L1281" s="33"/>
      <c r="M1281" s="33"/>
    </row>
    <row r="1282" spans="1:13" x14ac:dyDescent="0.2">
      <c r="A1282" s="32"/>
      <c r="B1282" s="32"/>
      <c r="C1282" s="32"/>
      <c r="D1282" s="32"/>
      <c r="E1282" s="32"/>
      <c r="F1282" s="32"/>
      <c r="G1282" s="32"/>
      <c r="H1282" s="32"/>
      <c r="I1282" s="32"/>
      <c r="J1282" s="32"/>
      <c r="K1282" s="32"/>
      <c r="L1282" s="33"/>
      <c r="M1282" s="33"/>
    </row>
    <row r="1283" spans="1:13" x14ac:dyDescent="0.2">
      <c r="A1283" s="32"/>
      <c r="B1283" s="32"/>
      <c r="C1283" s="32"/>
      <c r="D1283" s="32"/>
      <c r="E1283" s="32"/>
      <c r="F1283" s="32"/>
      <c r="G1283" s="32"/>
      <c r="H1283" s="32"/>
      <c r="I1283" s="32"/>
      <c r="J1283" s="32"/>
      <c r="K1283" s="32"/>
      <c r="L1283" s="33"/>
      <c r="M1283" s="33"/>
    </row>
    <row r="1284" spans="1:13" x14ac:dyDescent="0.2">
      <c r="A1284" s="32"/>
      <c r="B1284" s="32"/>
      <c r="C1284" s="32"/>
      <c r="D1284" s="32"/>
      <c r="E1284" s="32"/>
      <c r="F1284" s="32"/>
      <c r="G1284" s="32"/>
      <c r="H1284" s="32"/>
      <c r="I1284" s="32"/>
      <c r="J1284" s="32"/>
      <c r="K1284" s="32"/>
      <c r="L1284" s="33"/>
      <c r="M1284" s="33"/>
    </row>
    <row r="1285" spans="1:13" x14ac:dyDescent="0.2">
      <c r="A1285" s="32"/>
      <c r="B1285" s="32"/>
      <c r="C1285" s="32"/>
      <c r="D1285" s="32"/>
      <c r="E1285" s="32"/>
      <c r="F1285" s="32"/>
      <c r="G1285" s="32"/>
      <c r="H1285" s="32"/>
      <c r="I1285" s="32"/>
      <c r="J1285" s="32"/>
      <c r="K1285" s="32"/>
      <c r="L1285" s="33"/>
      <c r="M1285" s="33"/>
    </row>
    <row r="1286" spans="1:13" x14ac:dyDescent="0.2">
      <c r="A1286" s="32"/>
      <c r="B1286" s="32"/>
      <c r="C1286" s="32"/>
      <c r="D1286" s="32"/>
      <c r="E1286" s="32"/>
      <c r="F1286" s="32"/>
      <c r="G1286" s="32"/>
      <c r="H1286" s="32"/>
      <c r="I1286" s="32"/>
      <c r="J1286" s="32"/>
      <c r="K1286" s="32"/>
      <c r="L1286" s="33"/>
      <c r="M1286" s="33"/>
    </row>
    <row r="1287" spans="1:13" x14ac:dyDescent="0.2">
      <c r="A1287" s="32"/>
      <c r="B1287" s="32"/>
      <c r="C1287" s="32"/>
      <c r="D1287" s="32"/>
      <c r="E1287" s="32"/>
      <c r="F1287" s="32"/>
      <c r="G1287" s="32"/>
      <c r="H1287" s="32"/>
      <c r="I1287" s="32"/>
      <c r="J1287" s="32"/>
      <c r="K1287" s="32"/>
      <c r="L1287" s="33"/>
      <c r="M1287" s="33"/>
    </row>
    <row r="1288" spans="1:13" x14ac:dyDescent="0.2">
      <c r="A1288" s="32"/>
      <c r="B1288" s="32"/>
      <c r="C1288" s="32"/>
      <c r="D1288" s="32"/>
      <c r="E1288" s="32"/>
      <c r="F1288" s="32"/>
      <c r="G1288" s="32"/>
      <c r="H1288" s="32"/>
      <c r="I1288" s="32"/>
      <c r="J1288" s="32"/>
      <c r="K1288" s="32"/>
      <c r="L1288" s="33"/>
      <c r="M1288" s="33"/>
    </row>
    <row r="1289" spans="1:13" x14ac:dyDescent="0.2">
      <c r="A1289" s="32"/>
      <c r="B1289" s="32"/>
      <c r="C1289" s="32"/>
      <c r="D1289" s="32"/>
      <c r="E1289" s="32"/>
      <c r="F1289" s="32"/>
      <c r="G1289" s="32"/>
      <c r="H1289" s="32"/>
      <c r="I1289" s="32"/>
      <c r="J1289" s="32"/>
      <c r="K1289" s="32"/>
      <c r="L1289" s="33"/>
      <c r="M1289" s="33"/>
    </row>
    <row r="1290" spans="1:13" x14ac:dyDescent="0.2">
      <c r="A1290" s="32"/>
      <c r="B1290" s="32"/>
      <c r="C1290" s="32"/>
      <c r="D1290" s="32"/>
      <c r="E1290" s="32"/>
      <c r="F1290" s="32"/>
      <c r="G1290" s="32"/>
      <c r="H1290" s="32"/>
      <c r="I1290" s="32"/>
      <c r="J1290" s="32"/>
      <c r="K1290" s="32"/>
      <c r="L1290" s="33"/>
      <c r="M1290" s="33"/>
    </row>
    <row r="1291" spans="1:13" x14ac:dyDescent="0.2">
      <c r="A1291" s="32"/>
      <c r="B1291" s="32"/>
      <c r="C1291" s="32"/>
      <c r="D1291" s="32"/>
      <c r="E1291" s="32"/>
      <c r="F1291" s="32"/>
      <c r="G1291" s="32"/>
      <c r="H1291" s="32"/>
      <c r="I1291" s="32"/>
      <c r="J1291" s="32"/>
      <c r="K1291" s="32"/>
      <c r="L1291" s="33"/>
      <c r="M1291" s="33"/>
    </row>
    <row r="1292" spans="1:13" x14ac:dyDescent="0.2">
      <c r="A1292" s="32"/>
      <c r="B1292" s="32"/>
      <c r="C1292" s="32"/>
      <c r="D1292" s="32"/>
      <c r="E1292" s="32"/>
      <c r="F1292" s="32"/>
      <c r="G1292" s="32"/>
      <c r="H1292" s="32"/>
      <c r="I1292" s="32"/>
      <c r="J1292" s="32"/>
      <c r="K1292" s="32"/>
      <c r="L1292" s="33"/>
      <c r="M1292" s="33"/>
    </row>
    <row r="1293" spans="1:13" x14ac:dyDescent="0.2">
      <c r="A1293" s="32"/>
      <c r="B1293" s="32"/>
      <c r="C1293" s="32"/>
      <c r="D1293" s="32"/>
      <c r="E1293" s="32"/>
      <c r="F1293" s="32"/>
      <c r="G1293" s="32"/>
      <c r="H1293" s="32"/>
      <c r="I1293" s="32"/>
      <c r="J1293" s="32"/>
      <c r="K1293" s="32"/>
      <c r="L1293" s="33"/>
      <c r="M1293" s="33"/>
    </row>
    <row r="1294" spans="1:13" x14ac:dyDescent="0.2">
      <c r="A1294" s="32"/>
      <c r="B1294" s="32"/>
      <c r="C1294" s="32"/>
      <c r="D1294" s="32"/>
      <c r="E1294" s="32"/>
      <c r="F1294" s="32"/>
      <c r="G1294" s="32"/>
      <c r="H1294" s="32"/>
      <c r="I1294" s="32"/>
      <c r="J1294" s="32"/>
      <c r="K1294" s="32"/>
      <c r="L1294" s="33"/>
      <c r="M1294" s="33"/>
    </row>
    <row r="1295" spans="1:13" x14ac:dyDescent="0.2">
      <c r="A1295" s="32"/>
      <c r="B1295" s="32"/>
      <c r="C1295" s="32"/>
      <c r="D1295" s="32"/>
      <c r="E1295" s="32"/>
      <c r="F1295" s="32"/>
      <c r="G1295" s="32"/>
      <c r="H1295" s="32"/>
      <c r="I1295" s="32"/>
      <c r="J1295" s="32"/>
      <c r="K1295" s="32"/>
      <c r="L1295" s="33"/>
      <c r="M1295" s="33"/>
    </row>
    <row r="1296" spans="1:13" x14ac:dyDescent="0.2">
      <c r="A1296" s="32"/>
      <c r="B1296" s="32"/>
      <c r="C1296" s="32"/>
      <c r="D1296" s="32"/>
      <c r="E1296" s="32"/>
      <c r="F1296" s="32"/>
      <c r="G1296" s="32"/>
      <c r="H1296" s="32"/>
      <c r="I1296" s="32"/>
      <c r="J1296" s="32"/>
      <c r="K1296" s="32"/>
      <c r="L1296" s="33"/>
      <c r="M1296" s="33"/>
    </row>
    <row r="1297" spans="1:13" x14ac:dyDescent="0.2">
      <c r="A1297" s="32"/>
      <c r="B1297" s="32"/>
      <c r="C1297" s="32"/>
      <c r="D1297" s="32"/>
      <c r="E1297" s="32"/>
      <c r="F1297" s="32"/>
      <c r="G1297" s="32"/>
      <c r="H1297" s="32"/>
      <c r="I1297" s="32"/>
      <c r="J1297" s="32"/>
      <c r="K1297" s="32"/>
      <c r="L1297" s="33"/>
      <c r="M1297" s="33"/>
    </row>
    <row r="1298" spans="1:13" x14ac:dyDescent="0.2">
      <c r="A1298" s="32"/>
      <c r="B1298" s="32"/>
      <c r="C1298" s="32"/>
      <c r="D1298" s="32"/>
      <c r="E1298" s="32"/>
      <c r="F1298" s="32"/>
      <c r="G1298" s="32"/>
      <c r="H1298" s="32"/>
      <c r="I1298" s="32"/>
      <c r="J1298" s="32"/>
      <c r="K1298" s="32"/>
      <c r="L1298" s="33"/>
      <c r="M1298" s="33"/>
    </row>
    <row r="1299" spans="1:13" x14ac:dyDescent="0.2">
      <c r="A1299" s="32"/>
      <c r="B1299" s="32"/>
      <c r="C1299" s="32"/>
      <c r="D1299" s="32"/>
      <c r="E1299" s="32"/>
      <c r="F1299" s="32"/>
      <c r="G1299" s="32"/>
      <c r="H1299" s="32"/>
      <c r="I1299" s="32"/>
      <c r="J1299" s="32"/>
      <c r="K1299" s="32"/>
      <c r="L1299" s="33"/>
      <c r="M1299" s="33"/>
    </row>
    <row r="1300" spans="1:13" x14ac:dyDescent="0.2">
      <c r="A1300" s="32"/>
      <c r="B1300" s="32"/>
      <c r="C1300" s="32"/>
      <c r="D1300" s="32"/>
      <c r="E1300" s="32"/>
      <c r="F1300" s="32"/>
      <c r="G1300" s="32"/>
      <c r="H1300" s="32"/>
      <c r="I1300" s="32"/>
      <c r="J1300" s="32"/>
      <c r="K1300" s="32"/>
      <c r="L1300" s="33"/>
      <c r="M1300" s="33"/>
    </row>
    <row r="1301" spans="1:13" x14ac:dyDescent="0.2">
      <c r="A1301" s="32"/>
      <c r="B1301" s="32"/>
      <c r="C1301" s="32"/>
      <c r="D1301" s="32"/>
      <c r="E1301" s="32"/>
      <c r="F1301" s="32"/>
      <c r="G1301" s="32"/>
      <c r="H1301" s="32"/>
      <c r="I1301" s="32"/>
      <c r="J1301" s="32"/>
      <c r="K1301" s="32"/>
      <c r="L1301" s="33"/>
      <c r="M1301" s="33"/>
    </row>
    <row r="1302" spans="1:13" x14ac:dyDescent="0.2">
      <c r="A1302" s="32"/>
      <c r="B1302" s="32"/>
      <c r="C1302" s="32"/>
      <c r="D1302" s="32"/>
      <c r="E1302" s="32"/>
      <c r="F1302" s="32"/>
      <c r="G1302" s="32"/>
      <c r="H1302" s="32"/>
      <c r="I1302" s="32"/>
      <c r="J1302" s="32"/>
      <c r="K1302" s="32"/>
      <c r="L1302" s="33"/>
      <c r="M1302" s="33"/>
    </row>
    <row r="1303" spans="1:13" x14ac:dyDescent="0.2">
      <c r="A1303" s="32"/>
      <c r="B1303" s="32"/>
      <c r="C1303" s="32"/>
      <c r="D1303" s="32"/>
      <c r="E1303" s="32"/>
      <c r="F1303" s="32"/>
      <c r="G1303" s="32"/>
      <c r="H1303" s="32"/>
      <c r="I1303" s="32"/>
      <c r="J1303" s="32"/>
      <c r="K1303" s="32"/>
      <c r="L1303" s="33"/>
      <c r="M1303" s="33"/>
    </row>
    <row r="1304" spans="1:13" x14ac:dyDescent="0.2">
      <c r="A1304" s="32"/>
      <c r="B1304" s="32"/>
      <c r="C1304" s="32"/>
      <c r="D1304" s="32"/>
      <c r="E1304" s="32"/>
      <c r="F1304" s="32"/>
      <c r="G1304" s="32"/>
      <c r="H1304" s="32"/>
      <c r="I1304" s="32"/>
      <c r="J1304" s="32"/>
      <c r="K1304" s="32"/>
      <c r="L1304" s="33"/>
      <c r="M1304" s="33"/>
    </row>
    <row r="1305" spans="1:13" x14ac:dyDescent="0.2">
      <c r="A1305" s="32"/>
      <c r="B1305" s="32"/>
      <c r="C1305" s="32"/>
      <c r="D1305" s="32"/>
      <c r="E1305" s="32"/>
      <c r="F1305" s="32"/>
      <c r="G1305" s="32"/>
      <c r="H1305" s="32"/>
      <c r="I1305" s="32"/>
      <c r="J1305" s="32"/>
      <c r="K1305" s="32"/>
      <c r="L1305" s="33"/>
      <c r="M1305" s="33"/>
    </row>
    <row r="1306" spans="1:13" x14ac:dyDescent="0.2">
      <c r="A1306" s="32"/>
      <c r="B1306" s="32"/>
      <c r="C1306" s="32"/>
      <c r="D1306" s="32"/>
      <c r="E1306" s="32"/>
      <c r="F1306" s="32"/>
      <c r="G1306" s="32"/>
      <c r="H1306" s="32"/>
      <c r="I1306" s="32"/>
      <c r="J1306" s="32"/>
      <c r="K1306" s="32"/>
      <c r="L1306" s="33"/>
      <c r="M1306" s="33"/>
    </row>
    <row r="1307" spans="1:13" x14ac:dyDescent="0.2">
      <c r="A1307" s="32"/>
      <c r="B1307" s="32"/>
      <c r="C1307" s="32"/>
      <c r="D1307" s="32"/>
      <c r="E1307" s="32"/>
      <c r="F1307" s="32"/>
      <c r="G1307" s="32"/>
      <c r="H1307" s="32"/>
      <c r="I1307" s="32"/>
      <c r="J1307" s="32"/>
      <c r="K1307" s="32"/>
      <c r="L1307" s="33"/>
      <c r="M1307" s="33"/>
    </row>
    <row r="1308" spans="1:13" x14ac:dyDescent="0.2">
      <c r="A1308" s="32"/>
      <c r="B1308" s="32"/>
      <c r="C1308" s="32"/>
      <c r="D1308" s="32"/>
      <c r="E1308" s="32"/>
      <c r="F1308" s="32"/>
      <c r="G1308" s="32"/>
      <c r="H1308" s="32"/>
      <c r="I1308" s="32"/>
      <c r="J1308" s="32"/>
      <c r="K1308" s="32"/>
      <c r="L1308" s="33"/>
      <c r="M1308" s="33"/>
    </row>
    <row r="1309" spans="1:13" x14ac:dyDescent="0.2">
      <c r="A1309" s="32"/>
      <c r="B1309" s="32"/>
      <c r="C1309" s="32"/>
      <c r="D1309" s="32"/>
      <c r="E1309" s="32"/>
      <c r="F1309" s="32"/>
      <c r="G1309" s="32"/>
      <c r="H1309" s="32"/>
      <c r="I1309" s="32"/>
      <c r="J1309" s="32"/>
      <c r="K1309" s="32"/>
      <c r="L1309" s="33"/>
      <c r="M1309" s="33"/>
    </row>
    <row r="1310" spans="1:13" x14ac:dyDescent="0.2">
      <c r="A1310" s="32"/>
      <c r="B1310" s="32"/>
      <c r="C1310" s="32"/>
      <c r="D1310" s="32"/>
      <c r="E1310" s="32"/>
      <c r="F1310" s="32"/>
      <c r="G1310" s="32"/>
      <c r="H1310" s="32"/>
      <c r="I1310" s="32"/>
      <c r="J1310" s="32"/>
      <c r="K1310" s="32"/>
      <c r="L1310" s="33"/>
      <c r="M1310" s="33"/>
    </row>
    <row r="1311" spans="1:13" x14ac:dyDescent="0.2">
      <c r="A1311" s="32"/>
      <c r="B1311" s="32"/>
      <c r="C1311" s="32"/>
      <c r="D1311" s="32"/>
      <c r="E1311" s="32"/>
      <c r="F1311" s="32"/>
      <c r="G1311" s="32"/>
      <c r="H1311" s="32"/>
      <c r="I1311" s="32"/>
      <c r="J1311" s="32"/>
      <c r="K1311" s="32"/>
      <c r="L1311" s="33"/>
      <c r="M1311" s="33"/>
    </row>
    <row r="1312" spans="1:13" x14ac:dyDescent="0.2">
      <c r="A1312" s="32"/>
      <c r="B1312" s="32"/>
      <c r="C1312" s="32"/>
      <c r="D1312" s="32"/>
      <c r="E1312" s="32"/>
      <c r="F1312" s="32"/>
      <c r="G1312" s="32"/>
      <c r="H1312" s="32"/>
      <c r="I1312" s="32"/>
      <c r="J1312" s="32"/>
      <c r="K1312" s="32"/>
      <c r="L1312" s="33"/>
      <c r="M1312" s="33"/>
    </row>
    <row r="1313" spans="1:13" x14ac:dyDescent="0.2">
      <c r="A1313" s="32"/>
      <c r="B1313" s="32"/>
      <c r="C1313" s="32"/>
      <c r="D1313" s="32"/>
      <c r="E1313" s="32"/>
      <c r="F1313" s="32"/>
      <c r="G1313" s="32"/>
      <c r="H1313" s="32"/>
      <c r="I1313" s="32"/>
      <c r="J1313" s="32"/>
      <c r="K1313" s="32"/>
      <c r="L1313" s="33"/>
      <c r="M1313" s="33"/>
    </row>
    <row r="1314" spans="1:13" x14ac:dyDescent="0.2">
      <c r="A1314" s="32"/>
      <c r="B1314" s="32"/>
      <c r="C1314" s="32"/>
      <c r="D1314" s="32"/>
      <c r="E1314" s="32"/>
      <c r="F1314" s="32"/>
      <c r="G1314" s="32"/>
      <c r="H1314" s="32"/>
      <c r="I1314" s="32"/>
      <c r="J1314" s="32"/>
      <c r="K1314" s="32"/>
      <c r="L1314" s="33"/>
      <c r="M1314" s="33"/>
    </row>
    <row r="1315" spans="1:13" x14ac:dyDescent="0.2">
      <c r="A1315" s="32"/>
      <c r="B1315" s="32"/>
      <c r="C1315" s="32"/>
      <c r="D1315" s="32"/>
      <c r="E1315" s="32"/>
      <c r="F1315" s="32"/>
      <c r="G1315" s="32"/>
      <c r="H1315" s="32"/>
      <c r="I1315" s="32"/>
      <c r="J1315" s="32"/>
      <c r="K1315" s="32"/>
      <c r="L1315" s="33"/>
      <c r="M1315" s="33"/>
    </row>
    <row r="1316" spans="1:13" x14ac:dyDescent="0.2">
      <c r="A1316" s="32"/>
      <c r="B1316" s="32"/>
      <c r="C1316" s="32"/>
      <c r="D1316" s="32"/>
      <c r="E1316" s="32"/>
      <c r="F1316" s="32"/>
      <c r="G1316" s="32"/>
      <c r="H1316" s="32"/>
      <c r="I1316" s="32"/>
      <c r="J1316" s="32"/>
      <c r="K1316" s="32"/>
      <c r="L1316" s="33"/>
      <c r="M1316" s="33"/>
    </row>
    <row r="1317" spans="1:13" x14ac:dyDescent="0.2">
      <c r="A1317" s="32"/>
      <c r="B1317" s="32"/>
      <c r="C1317" s="32"/>
      <c r="D1317" s="32"/>
      <c r="E1317" s="32"/>
      <c r="F1317" s="32"/>
      <c r="G1317" s="32"/>
      <c r="H1317" s="32"/>
      <c r="I1317" s="32"/>
      <c r="J1317" s="32"/>
      <c r="K1317" s="32"/>
      <c r="L1317" s="33"/>
      <c r="M1317" s="33"/>
    </row>
    <row r="1318" spans="1:13" x14ac:dyDescent="0.2">
      <c r="A1318" s="32"/>
      <c r="B1318" s="32"/>
      <c r="C1318" s="32"/>
      <c r="D1318" s="32"/>
      <c r="E1318" s="32"/>
      <c r="F1318" s="32"/>
      <c r="G1318" s="32"/>
      <c r="H1318" s="32"/>
      <c r="I1318" s="32"/>
      <c r="J1318" s="32"/>
      <c r="K1318" s="32"/>
      <c r="L1318" s="33"/>
      <c r="M1318" s="33"/>
    </row>
    <row r="1319" spans="1:13" x14ac:dyDescent="0.2">
      <c r="A1319" s="32"/>
      <c r="B1319" s="32"/>
      <c r="C1319" s="32"/>
      <c r="D1319" s="32"/>
      <c r="E1319" s="32"/>
      <c r="F1319" s="32"/>
      <c r="G1319" s="32"/>
      <c r="H1319" s="32"/>
      <c r="I1319" s="32"/>
      <c r="J1319" s="32"/>
      <c r="K1319" s="32"/>
      <c r="L1319" s="33"/>
      <c r="M1319" s="33"/>
    </row>
    <row r="1320" spans="1:13" x14ac:dyDescent="0.2">
      <c r="A1320" s="32"/>
      <c r="B1320" s="32"/>
      <c r="C1320" s="32"/>
      <c r="D1320" s="32"/>
      <c r="E1320" s="32"/>
      <c r="F1320" s="32"/>
      <c r="G1320" s="32"/>
      <c r="H1320" s="32"/>
      <c r="I1320" s="32"/>
      <c r="J1320" s="32"/>
      <c r="K1320" s="32"/>
      <c r="L1320" s="33"/>
      <c r="M1320" s="33"/>
    </row>
    <row r="1321" spans="1:13" x14ac:dyDescent="0.2">
      <c r="A1321" s="32"/>
      <c r="B1321" s="32"/>
      <c r="C1321" s="32"/>
      <c r="D1321" s="32"/>
      <c r="E1321" s="32"/>
      <c r="F1321" s="32"/>
      <c r="G1321" s="32"/>
      <c r="H1321" s="32"/>
      <c r="I1321" s="32"/>
      <c r="J1321" s="32"/>
      <c r="K1321" s="32"/>
      <c r="L1321" s="33"/>
      <c r="M1321" s="33"/>
    </row>
    <row r="1322" spans="1:13" x14ac:dyDescent="0.2">
      <c r="A1322" s="32"/>
      <c r="B1322" s="32"/>
      <c r="C1322" s="32"/>
      <c r="D1322" s="32"/>
      <c r="E1322" s="32"/>
      <c r="F1322" s="32"/>
      <c r="G1322" s="32"/>
      <c r="H1322" s="32"/>
      <c r="I1322" s="32"/>
      <c r="J1322" s="32"/>
      <c r="K1322" s="32"/>
      <c r="L1322" s="33"/>
      <c r="M1322" s="33"/>
    </row>
    <row r="1323" spans="1:13" x14ac:dyDescent="0.2">
      <c r="A1323" s="32"/>
      <c r="B1323" s="32"/>
      <c r="C1323" s="32"/>
      <c r="D1323" s="32"/>
      <c r="E1323" s="32"/>
      <c r="F1323" s="32"/>
      <c r="G1323" s="32"/>
      <c r="H1323" s="32"/>
      <c r="I1323" s="32"/>
      <c r="J1323" s="32"/>
      <c r="K1323" s="32"/>
      <c r="L1323" s="33"/>
      <c r="M1323" s="33"/>
    </row>
    <row r="1324" spans="1:13" x14ac:dyDescent="0.2">
      <c r="A1324" s="32"/>
      <c r="B1324" s="32"/>
      <c r="C1324" s="32"/>
      <c r="D1324" s="32"/>
      <c r="E1324" s="32"/>
      <c r="F1324" s="32"/>
      <c r="G1324" s="32"/>
      <c r="H1324" s="32"/>
      <c r="I1324" s="32"/>
      <c r="J1324" s="32"/>
      <c r="K1324" s="32"/>
      <c r="L1324" s="33"/>
      <c r="M1324" s="33"/>
    </row>
    <row r="1325" spans="1:13" x14ac:dyDescent="0.2">
      <c r="A1325" s="32"/>
      <c r="B1325" s="32"/>
      <c r="C1325" s="32"/>
      <c r="D1325" s="32"/>
      <c r="E1325" s="32"/>
      <c r="F1325" s="32"/>
      <c r="G1325" s="32"/>
      <c r="H1325" s="32"/>
      <c r="I1325" s="32"/>
      <c r="J1325" s="32"/>
      <c r="K1325" s="32"/>
      <c r="L1325" s="33"/>
      <c r="M1325" s="33"/>
    </row>
    <row r="1326" spans="1:13" x14ac:dyDescent="0.2">
      <c r="A1326" s="32"/>
      <c r="B1326" s="32"/>
      <c r="C1326" s="32"/>
      <c r="D1326" s="32"/>
      <c r="E1326" s="32"/>
      <c r="F1326" s="32"/>
      <c r="G1326" s="32"/>
      <c r="H1326" s="32"/>
      <c r="I1326" s="32"/>
      <c r="J1326" s="32"/>
      <c r="K1326" s="32"/>
      <c r="L1326" s="33"/>
      <c r="M1326" s="33"/>
    </row>
    <row r="1327" spans="1:13" x14ac:dyDescent="0.2">
      <c r="A1327" s="32"/>
      <c r="B1327" s="32"/>
      <c r="C1327" s="32"/>
      <c r="D1327" s="32"/>
      <c r="E1327" s="32"/>
      <c r="F1327" s="32"/>
      <c r="G1327" s="32"/>
      <c r="H1327" s="32"/>
      <c r="I1327" s="32"/>
      <c r="J1327" s="32"/>
      <c r="K1327" s="32"/>
      <c r="L1327" s="33"/>
      <c r="M1327" s="33"/>
    </row>
    <row r="1328" spans="1:13" x14ac:dyDescent="0.2">
      <c r="A1328" s="32"/>
      <c r="B1328" s="32"/>
      <c r="C1328" s="32"/>
      <c r="D1328" s="32"/>
      <c r="E1328" s="32"/>
      <c r="F1328" s="32"/>
      <c r="G1328" s="32"/>
      <c r="H1328" s="32"/>
      <c r="I1328" s="32"/>
      <c r="J1328" s="32"/>
      <c r="K1328" s="32"/>
      <c r="L1328" s="33"/>
      <c r="M1328" s="33"/>
    </row>
    <row r="1329" spans="1:13" x14ac:dyDescent="0.2">
      <c r="A1329" s="32"/>
      <c r="B1329" s="32"/>
      <c r="C1329" s="32"/>
      <c r="D1329" s="32"/>
      <c r="E1329" s="32"/>
      <c r="F1329" s="32"/>
      <c r="G1329" s="32"/>
      <c r="H1329" s="32"/>
      <c r="I1329" s="32"/>
      <c r="J1329" s="32"/>
      <c r="K1329" s="32"/>
      <c r="L1329" s="33"/>
      <c r="M1329" s="33"/>
    </row>
    <row r="1330" spans="1:13" x14ac:dyDescent="0.2">
      <c r="A1330" s="32"/>
      <c r="B1330" s="32"/>
      <c r="C1330" s="32"/>
      <c r="D1330" s="32"/>
      <c r="E1330" s="32"/>
      <c r="F1330" s="32"/>
      <c r="G1330" s="32"/>
      <c r="H1330" s="32"/>
      <c r="I1330" s="32"/>
      <c r="J1330" s="32"/>
      <c r="K1330" s="32"/>
      <c r="L1330" s="33"/>
      <c r="M1330" s="33"/>
    </row>
    <row r="1331" spans="1:13" x14ac:dyDescent="0.2">
      <c r="A1331" s="32"/>
      <c r="B1331" s="32"/>
      <c r="C1331" s="32"/>
      <c r="D1331" s="32"/>
      <c r="E1331" s="32"/>
      <c r="F1331" s="32"/>
      <c r="G1331" s="32"/>
      <c r="H1331" s="32"/>
      <c r="I1331" s="32"/>
      <c r="J1331" s="32"/>
      <c r="K1331" s="32"/>
      <c r="L1331" s="33"/>
      <c r="M1331" s="33"/>
    </row>
    <row r="1332" spans="1:13" x14ac:dyDescent="0.2">
      <c r="A1332" s="32"/>
      <c r="B1332" s="32"/>
      <c r="C1332" s="32"/>
      <c r="D1332" s="32"/>
      <c r="E1332" s="32"/>
      <c r="F1332" s="32"/>
      <c r="G1332" s="32"/>
      <c r="H1332" s="32"/>
      <c r="I1332" s="32"/>
      <c r="J1332" s="32"/>
      <c r="K1332" s="32"/>
      <c r="L1332" s="33"/>
      <c r="M1332" s="33"/>
    </row>
    <row r="1333" spans="1:13" x14ac:dyDescent="0.2">
      <c r="A1333" s="32"/>
      <c r="B1333" s="32"/>
      <c r="C1333" s="32"/>
      <c r="D1333" s="32"/>
      <c r="E1333" s="32"/>
      <c r="F1333" s="32"/>
      <c r="G1333" s="32"/>
      <c r="H1333" s="32"/>
      <c r="I1333" s="32"/>
      <c r="J1333" s="32"/>
      <c r="K1333" s="32"/>
      <c r="L1333" s="33"/>
      <c r="M1333" s="33"/>
    </row>
    <row r="1334" spans="1:13" x14ac:dyDescent="0.2">
      <c r="A1334" s="32"/>
      <c r="B1334" s="32"/>
      <c r="C1334" s="32"/>
      <c r="D1334" s="32"/>
      <c r="E1334" s="32"/>
      <c r="F1334" s="32"/>
      <c r="G1334" s="32"/>
      <c r="H1334" s="32"/>
      <c r="I1334" s="32"/>
      <c r="J1334" s="32"/>
      <c r="K1334" s="32"/>
      <c r="L1334" s="33"/>
      <c r="M1334" s="33"/>
    </row>
    <row r="1335" spans="1:13" x14ac:dyDescent="0.2">
      <c r="A1335" s="32"/>
      <c r="B1335" s="32"/>
      <c r="C1335" s="32"/>
      <c r="D1335" s="32"/>
      <c r="E1335" s="32"/>
      <c r="F1335" s="32"/>
      <c r="G1335" s="32"/>
      <c r="H1335" s="32"/>
      <c r="I1335" s="32"/>
      <c r="J1335" s="32"/>
      <c r="K1335" s="32"/>
      <c r="L1335" s="33"/>
      <c r="M1335" s="33"/>
    </row>
    <row r="1336" spans="1:13" x14ac:dyDescent="0.2">
      <c r="A1336" s="32"/>
      <c r="B1336" s="32"/>
      <c r="C1336" s="32"/>
      <c r="D1336" s="32"/>
      <c r="E1336" s="32"/>
      <c r="F1336" s="32"/>
      <c r="G1336" s="32"/>
      <c r="H1336" s="32"/>
      <c r="I1336" s="32"/>
      <c r="J1336" s="32"/>
      <c r="K1336" s="32"/>
      <c r="L1336" s="33"/>
      <c r="M1336" s="33"/>
    </row>
    <row r="1337" spans="1:13" x14ac:dyDescent="0.2">
      <c r="A1337" s="32"/>
      <c r="B1337" s="32"/>
      <c r="C1337" s="32"/>
      <c r="D1337" s="32"/>
      <c r="E1337" s="32"/>
      <c r="F1337" s="32"/>
      <c r="G1337" s="32"/>
      <c r="H1337" s="32"/>
      <c r="I1337" s="32"/>
      <c r="J1337" s="32"/>
      <c r="K1337" s="32"/>
      <c r="L1337" s="33"/>
      <c r="M1337" s="33"/>
    </row>
    <row r="1338" spans="1:13" x14ac:dyDescent="0.2">
      <c r="A1338" s="32"/>
      <c r="B1338" s="32"/>
      <c r="C1338" s="32"/>
      <c r="D1338" s="32"/>
      <c r="E1338" s="32"/>
      <c r="F1338" s="32"/>
      <c r="G1338" s="32"/>
      <c r="H1338" s="32"/>
      <c r="I1338" s="32"/>
      <c r="J1338" s="32"/>
      <c r="K1338" s="32"/>
      <c r="L1338" s="33"/>
      <c r="M1338" s="33"/>
    </row>
    <row r="1339" spans="1:13" x14ac:dyDescent="0.2">
      <c r="A1339" s="32"/>
      <c r="B1339" s="32"/>
      <c r="C1339" s="32"/>
      <c r="D1339" s="32"/>
      <c r="E1339" s="32"/>
      <c r="F1339" s="32"/>
      <c r="G1339" s="32"/>
      <c r="H1339" s="32"/>
      <c r="I1339" s="32"/>
      <c r="J1339" s="32"/>
      <c r="K1339" s="32"/>
      <c r="L1339" s="33"/>
      <c r="M1339" s="33"/>
    </row>
    <row r="1340" spans="1:13" x14ac:dyDescent="0.2">
      <c r="A1340" s="32"/>
      <c r="B1340" s="32"/>
      <c r="C1340" s="32"/>
      <c r="D1340" s="32"/>
      <c r="E1340" s="32"/>
      <c r="F1340" s="32"/>
      <c r="G1340" s="32"/>
      <c r="H1340" s="32"/>
      <c r="I1340" s="32"/>
      <c r="J1340" s="32"/>
      <c r="K1340" s="32"/>
      <c r="L1340" s="33"/>
      <c r="M1340" s="33"/>
    </row>
    <row r="1341" spans="1:13" x14ac:dyDescent="0.2">
      <c r="A1341" s="32"/>
      <c r="B1341" s="32"/>
      <c r="C1341" s="32"/>
      <c r="D1341" s="32"/>
      <c r="E1341" s="32"/>
      <c r="F1341" s="32"/>
      <c r="G1341" s="32"/>
      <c r="H1341" s="32"/>
      <c r="I1341" s="32"/>
      <c r="J1341" s="32"/>
      <c r="K1341" s="32"/>
      <c r="L1341" s="33"/>
      <c r="M1341" s="33"/>
    </row>
    <row r="1342" spans="1:13" x14ac:dyDescent="0.2">
      <c r="A1342" s="32"/>
      <c r="B1342" s="32"/>
      <c r="C1342" s="32"/>
      <c r="D1342" s="32"/>
      <c r="E1342" s="32"/>
      <c r="F1342" s="32"/>
      <c r="G1342" s="32"/>
      <c r="H1342" s="32"/>
      <c r="I1342" s="32"/>
      <c r="J1342" s="32"/>
      <c r="K1342" s="32"/>
      <c r="L1342" s="33"/>
      <c r="M1342" s="33"/>
    </row>
    <row r="1343" spans="1:13" x14ac:dyDescent="0.2">
      <c r="A1343" s="32"/>
      <c r="B1343" s="32"/>
      <c r="C1343" s="32"/>
      <c r="D1343" s="32"/>
      <c r="E1343" s="32"/>
      <c r="F1343" s="32"/>
      <c r="G1343" s="32"/>
      <c r="H1343" s="32"/>
      <c r="I1343" s="32"/>
      <c r="J1343" s="32"/>
      <c r="K1343" s="32"/>
      <c r="L1343" s="33"/>
      <c r="M1343" s="33"/>
    </row>
    <row r="1344" spans="1:13" x14ac:dyDescent="0.2">
      <c r="A1344" s="32"/>
      <c r="B1344" s="32"/>
      <c r="C1344" s="32"/>
      <c r="D1344" s="32"/>
      <c r="E1344" s="32"/>
      <c r="F1344" s="32"/>
      <c r="G1344" s="32"/>
      <c r="H1344" s="32"/>
      <c r="I1344" s="32"/>
      <c r="J1344" s="32"/>
      <c r="K1344" s="32"/>
      <c r="L1344" s="33"/>
      <c r="M1344" s="33"/>
    </row>
    <row r="1345" spans="1:13" x14ac:dyDescent="0.2">
      <c r="A1345" s="32"/>
      <c r="B1345" s="32"/>
      <c r="C1345" s="32"/>
      <c r="D1345" s="32"/>
      <c r="E1345" s="32"/>
      <c r="F1345" s="32"/>
      <c r="G1345" s="32"/>
      <c r="H1345" s="32"/>
      <c r="I1345" s="32"/>
      <c r="J1345" s="32"/>
      <c r="K1345" s="32"/>
      <c r="L1345" s="33"/>
      <c r="M1345" s="33"/>
    </row>
    <row r="1346" spans="1:13" x14ac:dyDescent="0.2">
      <c r="A1346" s="32"/>
      <c r="B1346" s="32"/>
      <c r="C1346" s="32"/>
      <c r="D1346" s="32"/>
      <c r="E1346" s="32"/>
      <c r="F1346" s="32"/>
      <c r="G1346" s="32"/>
      <c r="H1346" s="32"/>
      <c r="I1346" s="32"/>
      <c r="J1346" s="32"/>
      <c r="K1346" s="32"/>
      <c r="L1346" s="33"/>
      <c r="M1346" s="33"/>
    </row>
    <row r="1347" spans="1:13" x14ac:dyDescent="0.2">
      <c r="A1347" s="32"/>
      <c r="B1347" s="32"/>
      <c r="C1347" s="32"/>
      <c r="D1347" s="32"/>
      <c r="E1347" s="32"/>
      <c r="F1347" s="32"/>
      <c r="G1347" s="32"/>
      <c r="H1347" s="32"/>
      <c r="I1347" s="32"/>
      <c r="J1347" s="32"/>
      <c r="K1347" s="32"/>
      <c r="L1347" s="33"/>
      <c r="M1347" s="33"/>
    </row>
    <row r="1348" spans="1:13" x14ac:dyDescent="0.2">
      <c r="A1348" s="32"/>
      <c r="B1348" s="32"/>
      <c r="C1348" s="32"/>
      <c r="D1348" s="32"/>
      <c r="E1348" s="32"/>
      <c r="F1348" s="32"/>
      <c r="G1348" s="32"/>
      <c r="H1348" s="32"/>
      <c r="I1348" s="32"/>
      <c r="J1348" s="32"/>
      <c r="K1348" s="32"/>
      <c r="L1348" s="33"/>
      <c r="M1348" s="33"/>
    </row>
    <row r="1349" spans="1:13" x14ac:dyDescent="0.2">
      <c r="A1349" s="32"/>
      <c r="B1349" s="32"/>
      <c r="C1349" s="32"/>
      <c r="D1349" s="32"/>
      <c r="E1349" s="32"/>
      <c r="F1349" s="32"/>
      <c r="G1349" s="32"/>
      <c r="H1349" s="32"/>
      <c r="I1349" s="32"/>
      <c r="J1349" s="32"/>
      <c r="K1349" s="32"/>
      <c r="L1349" s="33"/>
      <c r="M1349" s="33"/>
    </row>
    <row r="1350" spans="1:13" x14ac:dyDescent="0.2">
      <c r="A1350" s="32"/>
      <c r="B1350" s="32"/>
      <c r="C1350" s="32"/>
      <c r="D1350" s="32"/>
      <c r="E1350" s="32"/>
      <c r="F1350" s="32"/>
      <c r="G1350" s="32"/>
      <c r="H1350" s="32"/>
      <c r="I1350" s="32"/>
      <c r="J1350" s="32"/>
      <c r="K1350" s="32"/>
      <c r="L1350" s="33"/>
      <c r="M1350" s="33"/>
    </row>
    <row r="1351" spans="1:13" x14ac:dyDescent="0.2">
      <c r="A1351" s="32"/>
      <c r="B1351" s="32"/>
      <c r="C1351" s="32"/>
      <c r="D1351" s="32"/>
      <c r="E1351" s="32"/>
      <c r="F1351" s="32"/>
      <c r="G1351" s="32"/>
      <c r="H1351" s="32"/>
      <c r="I1351" s="32"/>
      <c r="J1351" s="32"/>
      <c r="K1351" s="32"/>
      <c r="L1351" s="33"/>
      <c r="M1351" s="33"/>
    </row>
    <row r="1352" spans="1:13" x14ac:dyDescent="0.2">
      <c r="A1352" s="32"/>
      <c r="B1352" s="32"/>
      <c r="C1352" s="32"/>
      <c r="D1352" s="32"/>
      <c r="E1352" s="32"/>
      <c r="F1352" s="32"/>
      <c r="G1352" s="32"/>
      <c r="H1352" s="32"/>
      <c r="I1352" s="32"/>
      <c r="J1352" s="32"/>
      <c r="K1352" s="32"/>
      <c r="L1352" s="33"/>
      <c r="M1352" s="33"/>
    </row>
    <row r="1353" spans="1:13" x14ac:dyDescent="0.2">
      <c r="A1353" s="32"/>
      <c r="B1353" s="32"/>
      <c r="C1353" s="32"/>
      <c r="D1353" s="32"/>
      <c r="E1353" s="32"/>
      <c r="F1353" s="32"/>
      <c r="G1353" s="32"/>
      <c r="H1353" s="32"/>
      <c r="I1353" s="32"/>
      <c r="J1353" s="32"/>
      <c r="K1353" s="32"/>
      <c r="L1353" s="33"/>
      <c r="M1353" s="33"/>
    </row>
    <row r="1354" spans="1:13" x14ac:dyDescent="0.2">
      <c r="A1354" s="32"/>
      <c r="B1354" s="32"/>
      <c r="C1354" s="32"/>
      <c r="D1354" s="32"/>
      <c r="E1354" s="32"/>
      <c r="F1354" s="32"/>
      <c r="G1354" s="32"/>
      <c r="H1354" s="32"/>
      <c r="I1354" s="32"/>
      <c r="J1354" s="32"/>
      <c r="K1354" s="32"/>
      <c r="L1354" s="33"/>
      <c r="M1354" s="33"/>
    </row>
    <row r="1355" spans="1:13" x14ac:dyDescent="0.2">
      <c r="A1355" s="32"/>
      <c r="B1355" s="32"/>
      <c r="C1355" s="32"/>
      <c r="D1355" s="32"/>
      <c r="E1355" s="32"/>
      <c r="F1355" s="32"/>
      <c r="G1355" s="32"/>
      <c r="H1355" s="32"/>
      <c r="I1355" s="32"/>
      <c r="J1355" s="32"/>
      <c r="K1355" s="32"/>
      <c r="L1355" s="33"/>
      <c r="M1355" s="33"/>
    </row>
    <row r="1356" spans="1:13" x14ac:dyDescent="0.2">
      <c r="A1356" s="32"/>
      <c r="B1356" s="32"/>
      <c r="C1356" s="32"/>
      <c r="D1356" s="32"/>
      <c r="E1356" s="32"/>
      <c r="F1356" s="32"/>
      <c r="G1356" s="32"/>
      <c r="H1356" s="32"/>
      <c r="I1356" s="32"/>
      <c r="J1356" s="32"/>
      <c r="K1356" s="32"/>
      <c r="L1356" s="33"/>
      <c r="M1356" s="33"/>
    </row>
    <row r="1357" spans="1:13" x14ac:dyDescent="0.2">
      <c r="A1357" s="32"/>
      <c r="B1357" s="32"/>
      <c r="C1357" s="32"/>
      <c r="D1357" s="32"/>
      <c r="E1357" s="32"/>
      <c r="F1357" s="32"/>
      <c r="G1357" s="32"/>
      <c r="H1357" s="32"/>
      <c r="I1357" s="32"/>
      <c r="J1357" s="32"/>
      <c r="K1357" s="32"/>
      <c r="L1357" s="33"/>
      <c r="M1357" s="33"/>
    </row>
    <row r="1358" spans="1:13" x14ac:dyDescent="0.2">
      <c r="A1358" s="32"/>
      <c r="B1358" s="32"/>
      <c r="C1358" s="32"/>
      <c r="D1358" s="32"/>
      <c r="E1358" s="32"/>
      <c r="F1358" s="32"/>
      <c r="G1358" s="32"/>
      <c r="H1358" s="32"/>
      <c r="I1358" s="32"/>
      <c r="J1358" s="32"/>
      <c r="K1358" s="32"/>
      <c r="L1358" s="33"/>
      <c r="M1358" s="33"/>
    </row>
    <row r="1359" spans="1:13" x14ac:dyDescent="0.2">
      <c r="A1359" s="32"/>
      <c r="B1359" s="32"/>
      <c r="C1359" s="32"/>
      <c r="D1359" s="32"/>
      <c r="E1359" s="32"/>
      <c r="F1359" s="32"/>
      <c r="G1359" s="32"/>
      <c r="H1359" s="32"/>
      <c r="I1359" s="32"/>
      <c r="J1359" s="32"/>
      <c r="K1359" s="32"/>
      <c r="L1359" s="33"/>
      <c r="M1359" s="33"/>
    </row>
    <row r="1360" spans="1:13" x14ac:dyDescent="0.2">
      <c r="A1360" s="32"/>
      <c r="B1360" s="32"/>
      <c r="C1360" s="32"/>
      <c r="D1360" s="32"/>
      <c r="E1360" s="32"/>
      <c r="F1360" s="32"/>
      <c r="G1360" s="32"/>
      <c r="H1360" s="32"/>
      <c r="I1360" s="32"/>
      <c r="J1360" s="32"/>
      <c r="K1360" s="32"/>
      <c r="L1360" s="33"/>
      <c r="M1360" s="33"/>
    </row>
    <row r="1361" spans="1:13" x14ac:dyDescent="0.2">
      <c r="A1361" s="32"/>
      <c r="B1361" s="32"/>
      <c r="C1361" s="32"/>
      <c r="D1361" s="32"/>
      <c r="E1361" s="32"/>
      <c r="F1361" s="32"/>
      <c r="G1361" s="32"/>
      <c r="H1361" s="32"/>
      <c r="I1361" s="32"/>
      <c r="J1361" s="32"/>
      <c r="K1361" s="32"/>
      <c r="L1361" s="33"/>
      <c r="M1361" s="33"/>
    </row>
    <row r="1362" spans="1:13" x14ac:dyDescent="0.2">
      <c r="A1362" s="32"/>
      <c r="B1362" s="32"/>
      <c r="C1362" s="32"/>
      <c r="D1362" s="32"/>
      <c r="E1362" s="32"/>
      <c r="F1362" s="32"/>
      <c r="G1362" s="32"/>
      <c r="H1362" s="32"/>
      <c r="I1362" s="32"/>
      <c r="J1362" s="32"/>
      <c r="K1362" s="32"/>
      <c r="L1362" s="33"/>
      <c r="M1362" s="33"/>
    </row>
    <row r="1363" spans="1:13" x14ac:dyDescent="0.2">
      <c r="A1363" s="32"/>
      <c r="B1363" s="32"/>
      <c r="C1363" s="32"/>
      <c r="D1363" s="32"/>
      <c r="E1363" s="32"/>
      <c r="F1363" s="32"/>
      <c r="G1363" s="32"/>
      <c r="H1363" s="32"/>
      <c r="I1363" s="32"/>
      <c r="J1363" s="32"/>
      <c r="K1363" s="32"/>
      <c r="L1363" s="33"/>
      <c r="M1363" s="33"/>
    </row>
    <row r="1364" spans="1:13" x14ac:dyDescent="0.2">
      <c r="A1364" s="32"/>
      <c r="B1364" s="32"/>
      <c r="C1364" s="32"/>
      <c r="D1364" s="32"/>
      <c r="E1364" s="32"/>
      <c r="F1364" s="32"/>
      <c r="G1364" s="32"/>
      <c r="H1364" s="32"/>
      <c r="I1364" s="32"/>
      <c r="J1364" s="32"/>
      <c r="K1364" s="32"/>
      <c r="L1364" s="33"/>
      <c r="M1364" s="33"/>
    </row>
    <row r="1365" spans="1:13" x14ac:dyDescent="0.2">
      <c r="A1365" s="32"/>
      <c r="B1365" s="32"/>
      <c r="C1365" s="32"/>
      <c r="D1365" s="32"/>
      <c r="E1365" s="32"/>
      <c r="F1365" s="32"/>
      <c r="G1365" s="32"/>
      <c r="H1365" s="32"/>
      <c r="I1365" s="32"/>
      <c r="J1365" s="32"/>
      <c r="K1365" s="32"/>
      <c r="L1365" s="33"/>
      <c r="M1365" s="33"/>
    </row>
    <row r="1366" spans="1:13" x14ac:dyDescent="0.2">
      <c r="A1366" s="32"/>
      <c r="B1366" s="32"/>
      <c r="C1366" s="32"/>
      <c r="D1366" s="32"/>
      <c r="E1366" s="32"/>
      <c r="F1366" s="32"/>
      <c r="G1366" s="32"/>
      <c r="H1366" s="32"/>
      <c r="I1366" s="32"/>
      <c r="J1366" s="32"/>
      <c r="K1366" s="32"/>
      <c r="L1366" s="33"/>
      <c r="M1366" s="33"/>
    </row>
    <row r="1367" spans="1:13" x14ac:dyDescent="0.2">
      <c r="A1367" s="32"/>
      <c r="B1367" s="32"/>
      <c r="C1367" s="32"/>
      <c r="D1367" s="32"/>
      <c r="E1367" s="32"/>
      <c r="F1367" s="32"/>
      <c r="G1367" s="32"/>
      <c r="H1367" s="32"/>
      <c r="I1367" s="32"/>
      <c r="J1367" s="32"/>
      <c r="K1367" s="32"/>
      <c r="L1367" s="33"/>
      <c r="M1367" s="33"/>
    </row>
    <row r="1368" spans="1:13" x14ac:dyDescent="0.2">
      <c r="A1368" s="32"/>
      <c r="B1368" s="32"/>
      <c r="C1368" s="32"/>
      <c r="D1368" s="32"/>
      <c r="E1368" s="32"/>
      <c r="F1368" s="32"/>
      <c r="G1368" s="32"/>
      <c r="H1368" s="32"/>
      <c r="I1368" s="32"/>
      <c r="J1368" s="32"/>
      <c r="K1368" s="32"/>
      <c r="L1368" s="33"/>
      <c r="M1368" s="33"/>
    </row>
    <row r="1369" spans="1:13" x14ac:dyDescent="0.2">
      <c r="A1369" s="32"/>
      <c r="B1369" s="32"/>
      <c r="C1369" s="32"/>
      <c r="D1369" s="32"/>
      <c r="E1369" s="32"/>
      <c r="F1369" s="32"/>
      <c r="G1369" s="32"/>
      <c r="H1369" s="32"/>
      <c r="I1369" s="32"/>
      <c r="J1369" s="32"/>
      <c r="K1369" s="32"/>
      <c r="L1369" s="33"/>
      <c r="M1369" s="33"/>
    </row>
    <row r="1370" spans="1:13" x14ac:dyDescent="0.2">
      <c r="A1370" s="32"/>
      <c r="B1370" s="32"/>
      <c r="C1370" s="32"/>
      <c r="D1370" s="32"/>
      <c r="E1370" s="32"/>
      <c r="F1370" s="32"/>
      <c r="G1370" s="32"/>
      <c r="H1370" s="32"/>
      <c r="I1370" s="32"/>
      <c r="J1370" s="32"/>
      <c r="K1370" s="32"/>
      <c r="L1370" s="33"/>
      <c r="M1370" s="33"/>
    </row>
    <row r="1371" spans="1:13" x14ac:dyDescent="0.2">
      <c r="A1371" s="32"/>
      <c r="B1371" s="32"/>
      <c r="C1371" s="32"/>
      <c r="D1371" s="32"/>
      <c r="E1371" s="32"/>
      <c r="F1371" s="32"/>
      <c r="G1371" s="32"/>
      <c r="H1371" s="32"/>
      <c r="I1371" s="32"/>
      <c r="J1371" s="32"/>
      <c r="K1371" s="32"/>
      <c r="L1371" s="33"/>
      <c r="M1371" s="33"/>
    </row>
    <row r="1372" spans="1:13" x14ac:dyDescent="0.2">
      <c r="A1372" s="32"/>
      <c r="B1372" s="32"/>
      <c r="C1372" s="32"/>
      <c r="D1372" s="32"/>
      <c r="E1372" s="32"/>
      <c r="F1372" s="32"/>
      <c r="G1372" s="32"/>
      <c r="H1372" s="32"/>
      <c r="I1372" s="32"/>
      <c r="J1372" s="32"/>
      <c r="K1372" s="32"/>
      <c r="L1372" s="33"/>
      <c r="M1372" s="33"/>
    </row>
    <row r="1373" spans="1:13" x14ac:dyDescent="0.2">
      <c r="A1373" s="32"/>
      <c r="B1373" s="32"/>
      <c r="C1373" s="32"/>
      <c r="D1373" s="32"/>
      <c r="E1373" s="32"/>
      <c r="F1373" s="32"/>
      <c r="G1373" s="32"/>
      <c r="H1373" s="32"/>
      <c r="I1373" s="32"/>
      <c r="J1373" s="32"/>
      <c r="K1373" s="32"/>
      <c r="L1373" s="33"/>
      <c r="M1373" s="33"/>
    </row>
    <row r="1374" spans="1:13" x14ac:dyDescent="0.2">
      <c r="A1374" s="32"/>
      <c r="B1374" s="32"/>
      <c r="C1374" s="32"/>
      <c r="D1374" s="32"/>
      <c r="E1374" s="32"/>
      <c r="F1374" s="32"/>
      <c r="G1374" s="32"/>
      <c r="H1374" s="32"/>
      <c r="I1374" s="32"/>
      <c r="J1374" s="32"/>
      <c r="K1374" s="32"/>
      <c r="L1374" s="33"/>
      <c r="M1374" s="33"/>
    </row>
    <row r="1375" spans="1:13" x14ac:dyDescent="0.2">
      <c r="A1375" s="32"/>
      <c r="B1375" s="32"/>
      <c r="C1375" s="32"/>
      <c r="D1375" s="32"/>
      <c r="E1375" s="32"/>
      <c r="F1375" s="32"/>
      <c r="G1375" s="32"/>
      <c r="H1375" s="32"/>
      <c r="I1375" s="32"/>
      <c r="J1375" s="32"/>
      <c r="K1375" s="32"/>
      <c r="L1375" s="33"/>
      <c r="M1375" s="33"/>
    </row>
    <row r="1376" spans="1:13" x14ac:dyDescent="0.2">
      <c r="A1376" s="32"/>
      <c r="B1376" s="32"/>
      <c r="C1376" s="32"/>
      <c r="D1376" s="32"/>
      <c r="E1376" s="32"/>
      <c r="F1376" s="32"/>
      <c r="G1376" s="32"/>
      <c r="H1376" s="32"/>
      <c r="I1376" s="32"/>
      <c r="J1376" s="32"/>
      <c r="K1376" s="32"/>
      <c r="L1376" s="33"/>
      <c r="M1376" s="33"/>
    </row>
    <row r="1377" spans="1:13" x14ac:dyDescent="0.2">
      <c r="A1377" s="32"/>
      <c r="B1377" s="32"/>
      <c r="C1377" s="32"/>
      <c r="D1377" s="32"/>
      <c r="E1377" s="32"/>
      <c r="F1377" s="32"/>
      <c r="G1377" s="32"/>
      <c r="H1377" s="32"/>
      <c r="I1377" s="32"/>
      <c r="J1377" s="32"/>
      <c r="K1377" s="32"/>
      <c r="L1377" s="33"/>
      <c r="M1377" s="33"/>
    </row>
    <row r="1378" spans="1:13" x14ac:dyDescent="0.2">
      <c r="A1378" s="32"/>
      <c r="B1378" s="32"/>
      <c r="C1378" s="32"/>
      <c r="D1378" s="32"/>
      <c r="E1378" s="32"/>
      <c r="F1378" s="32"/>
      <c r="G1378" s="32"/>
      <c r="H1378" s="32"/>
      <c r="I1378" s="32"/>
      <c r="J1378" s="32"/>
      <c r="K1378" s="32"/>
      <c r="L1378" s="33"/>
      <c r="M1378" s="33"/>
    </row>
    <row r="1379" spans="1:13" x14ac:dyDescent="0.2">
      <c r="A1379" s="32"/>
      <c r="B1379" s="32"/>
      <c r="C1379" s="32"/>
      <c r="D1379" s="32"/>
      <c r="E1379" s="32"/>
      <c r="F1379" s="32"/>
      <c r="G1379" s="32"/>
      <c r="H1379" s="32"/>
      <c r="I1379" s="32"/>
      <c r="J1379" s="32"/>
      <c r="K1379" s="32"/>
      <c r="L1379" s="33"/>
      <c r="M1379" s="33"/>
    </row>
    <row r="1380" spans="1:13" x14ac:dyDescent="0.2">
      <c r="A1380" s="32"/>
      <c r="B1380" s="32"/>
      <c r="C1380" s="32"/>
      <c r="D1380" s="32"/>
      <c r="E1380" s="32"/>
      <c r="F1380" s="32"/>
      <c r="G1380" s="32"/>
      <c r="H1380" s="32"/>
      <c r="I1380" s="32"/>
      <c r="J1380" s="32"/>
      <c r="K1380" s="32"/>
      <c r="L1380" s="33"/>
      <c r="M1380" s="33"/>
    </row>
    <row r="1381" spans="1:13" x14ac:dyDescent="0.2">
      <c r="A1381" s="32"/>
      <c r="B1381" s="32"/>
      <c r="C1381" s="32"/>
      <c r="D1381" s="32"/>
      <c r="E1381" s="32"/>
      <c r="F1381" s="32"/>
      <c r="G1381" s="32"/>
      <c r="H1381" s="32"/>
      <c r="I1381" s="32"/>
      <c r="J1381" s="32"/>
      <c r="K1381" s="32"/>
      <c r="L1381" s="33"/>
      <c r="M1381" s="33"/>
    </row>
    <row r="1382" spans="1:13" x14ac:dyDescent="0.2">
      <c r="A1382" s="32"/>
      <c r="B1382" s="32"/>
      <c r="C1382" s="32"/>
      <c r="D1382" s="32"/>
      <c r="E1382" s="32"/>
      <c r="F1382" s="32"/>
      <c r="G1382" s="32"/>
      <c r="H1382" s="32"/>
      <c r="I1382" s="32"/>
      <c r="J1382" s="32"/>
      <c r="K1382" s="32"/>
      <c r="L1382" s="33"/>
      <c r="M1382" s="33"/>
    </row>
    <row r="1383" spans="1:13" x14ac:dyDescent="0.2">
      <c r="A1383" s="32"/>
      <c r="B1383" s="32"/>
      <c r="C1383" s="32"/>
      <c r="D1383" s="32"/>
      <c r="E1383" s="32"/>
      <c r="F1383" s="32"/>
      <c r="G1383" s="32"/>
      <c r="H1383" s="32"/>
      <c r="I1383" s="32"/>
      <c r="J1383" s="32"/>
      <c r="K1383" s="32"/>
      <c r="L1383" s="33"/>
      <c r="M1383" s="33"/>
    </row>
    <row r="1384" spans="1:13" x14ac:dyDescent="0.2">
      <c r="A1384" s="32"/>
      <c r="B1384" s="32"/>
      <c r="C1384" s="32"/>
      <c r="D1384" s="32"/>
      <c r="E1384" s="32"/>
      <c r="F1384" s="32"/>
      <c r="G1384" s="32"/>
      <c r="H1384" s="32"/>
      <c r="I1384" s="32"/>
      <c r="J1384" s="32"/>
      <c r="K1384" s="32"/>
      <c r="L1384" s="33"/>
      <c r="M1384" s="33"/>
    </row>
    <row r="1385" spans="1:13" x14ac:dyDescent="0.2">
      <c r="A1385" s="32"/>
      <c r="B1385" s="32"/>
      <c r="C1385" s="32"/>
      <c r="D1385" s="32"/>
      <c r="E1385" s="32"/>
      <c r="F1385" s="32"/>
      <c r="G1385" s="32"/>
      <c r="H1385" s="32"/>
      <c r="I1385" s="32"/>
      <c r="J1385" s="32"/>
      <c r="K1385" s="32"/>
      <c r="L1385" s="33"/>
      <c r="M1385" s="33"/>
    </row>
    <row r="1386" spans="1:13" x14ac:dyDescent="0.2">
      <c r="A1386" s="32"/>
      <c r="B1386" s="32"/>
      <c r="C1386" s="32"/>
      <c r="D1386" s="32"/>
      <c r="E1386" s="32"/>
      <c r="F1386" s="32"/>
      <c r="G1386" s="32"/>
      <c r="H1386" s="32"/>
      <c r="I1386" s="32"/>
      <c r="J1386" s="32"/>
      <c r="K1386" s="32"/>
      <c r="L1386" s="33"/>
      <c r="M1386" s="33"/>
    </row>
    <row r="1387" spans="1:13" x14ac:dyDescent="0.2">
      <c r="A1387" s="32"/>
      <c r="B1387" s="32"/>
      <c r="C1387" s="32"/>
      <c r="D1387" s="32"/>
      <c r="E1387" s="32"/>
      <c r="F1387" s="32"/>
      <c r="G1387" s="32"/>
      <c r="H1387" s="32"/>
      <c r="I1387" s="32"/>
      <c r="J1387" s="32"/>
      <c r="K1387" s="32"/>
      <c r="L1387" s="33"/>
      <c r="M1387" s="33"/>
    </row>
    <row r="1388" spans="1:13" x14ac:dyDescent="0.2">
      <c r="A1388" s="32"/>
      <c r="B1388" s="32"/>
      <c r="C1388" s="32"/>
      <c r="D1388" s="32"/>
      <c r="E1388" s="32"/>
      <c r="F1388" s="32"/>
      <c r="G1388" s="32"/>
      <c r="H1388" s="32"/>
      <c r="I1388" s="32"/>
      <c r="J1388" s="32"/>
      <c r="K1388" s="32"/>
      <c r="L1388" s="33"/>
      <c r="M1388" s="33"/>
    </row>
    <row r="1389" spans="1:13" x14ac:dyDescent="0.2">
      <c r="A1389" s="32"/>
      <c r="B1389" s="32"/>
      <c r="C1389" s="32"/>
      <c r="D1389" s="32"/>
      <c r="E1389" s="32"/>
      <c r="F1389" s="32"/>
      <c r="G1389" s="32"/>
      <c r="H1389" s="32"/>
      <c r="I1389" s="32"/>
      <c r="J1389" s="32"/>
      <c r="K1389" s="32"/>
      <c r="L1389" s="33"/>
      <c r="M1389" s="33"/>
    </row>
    <row r="1390" spans="1:13" x14ac:dyDescent="0.2">
      <c r="A1390" s="32"/>
      <c r="B1390" s="32"/>
      <c r="C1390" s="32"/>
      <c r="D1390" s="32"/>
      <c r="E1390" s="32"/>
      <c r="F1390" s="32"/>
      <c r="G1390" s="32"/>
      <c r="H1390" s="32"/>
      <c r="I1390" s="32"/>
      <c r="J1390" s="32"/>
      <c r="K1390" s="32"/>
      <c r="L1390" s="33"/>
      <c r="M1390" s="33"/>
    </row>
    <row r="1391" spans="1:13" x14ac:dyDescent="0.2">
      <c r="A1391" s="32"/>
      <c r="B1391" s="32"/>
      <c r="C1391" s="32"/>
      <c r="D1391" s="32"/>
      <c r="E1391" s="32"/>
      <c r="F1391" s="32"/>
      <c r="G1391" s="32"/>
      <c r="H1391" s="32"/>
      <c r="I1391" s="32"/>
      <c r="J1391" s="32"/>
      <c r="K1391" s="32"/>
      <c r="L1391" s="33"/>
      <c r="M1391" s="33"/>
    </row>
    <row r="1392" spans="1:13" x14ac:dyDescent="0.2">
      <c r="A1392" s="32"/>
      <c r="B1392" s="32"/>
      <c r="C1392" s="32"/>
      <c r="D1392" s="32"/>
      <c r="E1392" s="32"/>
      <c r="F1392" s="32"/>
      <c r="G1392" s="32"/>
      <c r="H1392" s="32"/>
      <c r="I1392" s="32"/>
      <c r="J1392" s="32"/>
      <c r="K1392" s="32"/>
      <c r="L1392" s="33"/>
      <c r="M1392" s="33"/>
    </row>
    <row r="1393" spans="1:13" x14ac:dyDescent="0.2">
      <c r="A1393" s="32"/>
      <c r="B1393" s="32"/>
      <c r="C1393" s="32"/>
      <c r="D1393" s="32"/>
      <c r="E1393" s="32"/>
      <c r="F1393" s="32"/>
      <c r="G1393" s="32"/>
      <c r="H1393" s="32"/>
      <c r="I1393" s="32"/>
      <c r="J1393" s="32"/>
      <c r="K1393" s="32"/>
      <c r="L1393" s="33"/>
      <c r="M1393" s="33"/>
    </row>
    <row r="1394" spans="1:13" x14ac:dyDescent="0.2">
      <c r="A1394" s="32"/>
      <c r="B1394" s="32"/>
      <c r="C1394" s="32"/>
      <c r="D1394" s="32"/>
      <c r="E1394" s="32"/>
      <c r="F1394" s="32"/>
      <c r="G1394" s="32"/>
      <c r="H1394" s="32"/>
      <c r="I1394" s="32"/>
      <c r="J1394" s="32"/>
      <c r="K1394" s="32"/>
      <c r="L1394" s="33"/>
      <c r="M1394" s="33"/>
    </row>
    <row r="1395" spans="1:13" x14ac:dyDescent="0.2">
      <c r="A1395" s="32"/>
      <c r="B1395" s="32"/>
      <c r="C1395" s="32"/>
      <c r="D1395" s="32"/>
      <c r="E1395" s="32"/>
      <c r="F1395" s="32"/>
      <c r="G1395" s="32"/>
      <c r="H1395" s="32"/>
      <c r="I1395" s="32"/>
      <c r="J1395" s="32"/>
      <c r="K1395" s="32"/>
      <c r="L1395" s="33"/>
      <c r="M1395" s="33"/>
    </row>
    <row r="1396" spans="1:13" x14ac:dyDescent="0.2">
      <c r="A1396" s="32"/>
      <c r="B1396" s="32"/>
      <c r="C1396" s="32"/>
      <c r="D1396" s="32"/>
      <c r="E1396" s="32"/>
      <c r="F1396" s="32"/>
      <c r="G1396" s="32"/>
      <c r="H1396" s="32"/>
      <c r="I1396" s="32"/>
      <c r="J1396" s="32"/>
      <c r="K1396" s="32"/>
      <c r="L1396" s="33"/>
      <c r="M1396" s="33"/>
    </row>
    <row r="1397" spans="1:13" x14ac:dyDescent="0.2">
      <c r="A1397" s="32"/>
      <c r="B1397" s="32"/>
      <c r="C1397" s="32"/>
      <c r="D1397" s="32"/>
      <c r="E1397" s="32"/>
      <c r="F1397" s="32"/>
      <c r="G1397" s="32"/>
      <c r="H1397" s="32"/>
      <c r="I1397" s="32"/>
      <c r="J1397" s="32"/>
      <c r="K1397" s="32"/>
      <c r="L1397" s="33"/>
      <c r="M1397" s="33"/>
    </row>
    <row r="1398" spans="1:13" x14ac:dyDescent="0.2">
      <c r="A1398" s="32"/>
      <c r="B1398" s="32"/>
      <c r="C1398" s="32"/>
      <c r="D1398" s="32"/>
      <c r="E1398" s="32"/>
      <c r="F1398" s="32"/>
      <c r="G1398" s="32"/>
      <c r="H1398" s="32"/>
      <c r="I1398" s="32"/>
      <c r="J1398" s="32"/>
      <c r="K1398" s="32"/>
      <c r="L1398" s="33"/>
      <c r="M1398" s="33"/>
    </row>
    <row r="1399" spans="1:13" x14ac:dyDescent="0.2">
      <c r="A1399" s="32"/>
      <c r="B1399" s="32"/>
      <c r="C1399" s="32"/>
      <c r="D1399" s="32"/>
      <c r="E1399" s="32"/>
      <c r="F1399" s="32"/>
      <c r="G1399" s="32"/>
      <c r="H1399" s="32"/>
      <c r="I1399" s="32"/>
      <c r="J1399" s="32"/>
      <c r="K1399" s="32"/>
      <c r="L1399" s="33"/>
      <c r="M1399" s="33"/>
    </row>
    <row r="1400" spans="1:13" x14ac:dyDescent="0.2">
      <c r="A1400" s="32"/>
      <c r="B1400" s="32"/>
      <c r="C1400" s="32"/>
      <c r="D1400" s="32"/>
      <c r="E1400" s="32"/>
      <c r="F1400" s="32"/>
      <c r="G1400" s="32"/>
      <c r="H1400" s="32"/>
      <c r="I1400" s="32"/>
      <c r="J1400" s="32"/>
      <c r="K1400" s="32"/>
      <c r="L1400" s="33"/>
      <c r="M1400" s="33"/>
    </row>
    <row r="1401" spans="1:13" x14ac:dyDescent="0.2">
      <c r="A1401" s="32"/>
      <c r="B1401" s="32"/>
      <c r="C1401" s="32"/>
      <c r="D1401" s="32"/>
      <c r="E1401" s="32"/>
      <c r="F1401" s="32"/>
      <c r="G1401" s="32"/>
      <c r="H1401" s="32"/>
      <c r="I1401" s="32"/>
      <c r="J1401" s="32"/>
      <c r="K1401" s="32"/>
      <c r="L1401" s="33"/>
      <c r="M1401" s="33"/>
    </row>
    <row r="1402" spans="1:13" x14ac:dyDescent="0.2">
      <c r="A1402" s="32"/>
      <c r="B1402" s="32"/>
      <c r="C1402" s="32"/>
      <c r="D1402" s="32"/>
      <c r="E1402" s="32"/>
      <c r="F1402" s="32"/>
      <c r="G1402" s="32"/>
      <c r="H1402" s="32"/>
      <c r="I1402" s="32"/>
      <c r="J1402" s="32"/>
      <c r="K1402" s="32"/>
      <c r="L1402" s="33"/>
      <c r="M1402" s="33"/>
    </row>
    <row r="1403" spans="1:13" x14ac:dyDescent="0.2">
      <c r="A1403" s="32"/>
      <c r="B1403" s="32"/>
      <c r="C1403" s="32"/>
      <c r="D1403" s="32"/>
      <c r="E1403" s="32"/>
      <c r="F1403" s="32"/>
      <c r="G1403" s="32"/>
      <c r="H1403" s="32"/>
      <c r="I1403" s="32"/>
      <c r="J1403" s="32"/>
      <c r="K1403" s="32"/>
      <c r="L1403" s="33"/>
      <c r="M1403" s="33"/>
    </row>
    <row r="1404" spans="1:13" x14ac:dyDescent="0.2">
      <c r="A1404" s="32"/>
      <c r="B1404" s="32"/>
      <c r="C1404" s="32"/>
      <c r="D1404" s="32"/>
      <c r="E1404" s="32"/>
      <c r="F1404" s="32"/>
      <c r="G1404" s="32"/>
      <c r="H1404" s="32"/>
      <c r="I1404" s="32"/>
      <c r="J1404" s="32"/>
      <c r="K1404" s="32"/>
      <c r="L1404" s="33"/>
      <c r="M1404" s="33"/>
    </row>
    <row r="1405" spans="1:13" x14ac:dyDescent="0.2">
      <c r="A1405" s="32"/>
      <c r="B1405" s="32"/>
      <c r="C1405" s="32"/>
      <c r="D1405" s="32"/>
      <c r="E1405" s="32"/>
      <c r="F1405" s="32"/>
      <c r="G1405" s="32"/>
      <c r="H1405" s="32"/>
      <c r="I1405" s="32"/>
      <c r="J1405" s="32"/>
      <c r="K1405" s="32"/>
      <c r="L1405" s="33"/>
      <c r="M1405" s="33"/>
    </row>
    <row r="1406" spans="1:13" x14ac:dyDescent="0.2">
      <c r="A1406" s="32"/>
      <c r="B1406" s="32"/>
      <c r="C1406" s="32"/>
      <c r="D1406" s="32"/>
      <c r="E1406" s="32"/>
      <c r="F1406" s="32"/>
      <c r="G1406" s="32"/>
      <c r="H1406" s="32"/>
      <c r="I1406" s="32"/>
      <c r="J1406" s="32"/>
      <c r="K1406" s="32"/>
      <c r="L1406" s="33"/>
      <c r="M1406" s="33"/>
    </row>
    <row r="1407" spans="1:13" x14ac:dyDescent="0.2">
      <c r="A1407" s="32"/>
      <c r="B1407" s="32"/>
      <c r="C1407" s="32"/>
      <c r="D1407" s="32"/>
      <c r="E1407" s="32"/>
      <c r="F1407" s="32"/>
      <c r="G1407" s="32"/>
      <c r="H1407" s="32"/>
      <c r="I1407" s="32"/>
      <c r="J1407" s="32"/>
      <c r="K1407" s="32"/>
      <c r="L1407" s="33"/>
      <c r="M1407" s="33"/>
    </row>
    <row r="1408" spans="1:13" x14ac:dyDescent="0.2">
      <c r="A1408" s="32"/>
      <c r="B1408" s="32"/>
      <c r="C1408" s="32"/>
      <c r="D1408" s="32"/>
      <c r="E1408" s="32"/>
      <c r="F1408" s="32"/>
      <c r="G1408" s="32"/>
      <c r="H1408" s="32"/>
      <c r="I1408" s="32"/>
      <c r="J1408" s="32"/>
      <c r="K1408" s="32"/>
      <c r="L1408" s="33"/>
      <c r="M1408" s="33"/>
    </row>
    <row r="1409" spans="1:13" x14ac:dyDescent="0.2">
      <c r="A1409" s="32"/>
      <c r="B1409" s="32"/>
      <c r="C1409" s="32"/>
      <c r="D1409" s="32"/>
      <c r="E1409" s="32"/>
      <c r="F1409" s="32"/>
      <c r="G1409" s="32"/>
      <c r="H1409" s="32"/>
      <c r="I1409" s="32"/>
      <c r="J1409" s="32"/>
      <c r="K1409" s="32"/>
      <c r="L1409" s="33"/>
      <c r="M1409" s="33"/>
    </row>
    <row r="1410" spans="1:13" x14ac:dyDescent="0.2">
      <c r="A1410" s="32"/>
      <c r="B1410" s="32"/>
      <c r="C1410" s="32"/>
      <c r="D1410" s="32"/>
      <c r="E1410" s="32"/>
      <c r="F1410" s="32"/>
      <c r="G1410" s="32"/>
      <c r="H1410" s="32"/>
      <c r="I1410" s="32"/>
      <c r="J1410" s="32"/>
      <c r="K1410" s="32"/>
      <c r="L1410" s="33"/>
      <c r="M1410" s="33"/>
    </row>
    <row r="1411" spans="1:13" x14ac:dyDescent="0.2">
      <c r="A1411" s="32"/>
      <c r="B1411" s="32"/>
      <c r="C1411" s="32"/>
      <c r="D1411" s="32"/>
      <c r="E1411" s="32"/>
      <c r="F1411" s="32"/>
      <c r="G1411" s="32"/>
      <c r="H1411" s="32"/>
      <c r="I1411" s="32"/>
      <c r="J1411" s="32"/>
      <c r="K1411" s="32"/>
      <c r="L1411" s="33"/>
      <c r="M1411" s="33"/>
    </row>
    <row r="1412" spans="1:13" x14ac:dyDescent="0.2">
      <c r="A1412" s="32"/>
      <c r="B1412" s="32"/>
      <c r="C1412" s="32"/>
      <c r="D1412" s="32"/>
      <c r="E1412" s="32"/>
      <c r="F1412" s="32"/>
      <c r="G1412" s="32"/>
      <c r="H1412" s="32"/>
      <c r="I1412" s="32"/>
      <c r="J1412" s="32"/>
      <c r="K1412" s="32"/>
      <c r="L1412" s="33"/>
      <c r="M1412" s="33"/>
    </row>
    <row r="1413" spans="1:13" x14ac:dyDescent="0.2">
      <c r="A1413" s="32"/>
      <c r="B1413" s="32"/>
      <c r="C1413" s="32"/>
      <c r="D1413" s="32"/>
      <c r="E1413" s="32"/>
      <c r="F1413" s="32"/>
      <c r="G1413" s="32"/>
      <c r="H1413" s="32"/>
      <c r="I1413" s="32"/>
      <c r="J1413" s="32"/>
      <c r="K1413" s="32"/>
      <c r="L1413" s="33"/>
      <c r="M1413" s="33"/>
    </row>
    <row r="1414" spans="1:13" x14ac:dyDescent="0.2">
      <c r="A1414" s="32"/>
      <c r="B1414" s="32"/>
      <c r="C1414" s="32"/>
      <c r="D1414" s="32"/>
      <c r="E1414" s="32"/>
      <c r="F1414" s="32"/>
      <c r="G1414" s="32"/>
      <c r="H1414" s="32"/>
      <c r="I1414" s="32"/>
      <c r="J1414" s="32"/>
      <c r="K1414" s="32"/>
      <c r="L1414" s="33"/>
      <c r="M1414" s="33"/>
    </row>
    <row r="1415" spans="1:13" x14ac:dyDescent="0.2">
      <c r="A1415" s="32"/>
      <c r="B1415" s="32"/>
      <c r="C1415" s="32"/>
      <c r="D1415" s="32"/>
      <c r="E1415" s="32"/>
      <c r="F1415" s="32"/>
      <c r="G1415" s="32"/>
      <c r="H1415" s="32"/>
      <c r="I1415" s="32"/>
      <c r="J1415" s="32"/>
      <c r="K1415" s="32"/>
      <c r="L1415" s="33"/>
      <c r="M1415" s="33"/>
    </row>
    <row r="1416" spans="1:13" x14ac:dyDescent="0.2">
      <c r="A1416" s="32"/>
      <c r="B1416" s="32"/>
      <c r="C1416" s="32"/>
      <c r="D1416" s="32"/>
      <c r="E1416" s="32"/>
      <c r="F1416" s="32"/>
      <c r="G1416" s="32"/>
      <c r="H1416" s="32"/>
      <c r="I1416" s="32"/>
      <c r="J1416" s="32"/>
      <c r="K1416" s="32"/>
      <c r="L1416" s="33"/>
      <c r="M1416" s="33"/>
    </row>
    <row r="1417" spans="1:13" x14ac:dyDescent="0.2">
      <c r="A1417" s="32"/>
      <c r="B1417" s="32"/>
      <c r="C1417" s="32"/>
      <c r="D1417" s="32"/>
      <c r="E1417" s="32"/>
      <c r="F1417" s="32"/>
      <c r="G1417" s="32"/>
      <c r="H1417" s="32"/>
      <c r="I1417" s="32"/>
      <c r="J1417" s="32"/>
      <c r="K1417" s="32"/>
      <c r="L1417" s="33"/>
      <c r="M1417" s="33"/>
    </row>
    <row r="1418" spans="1:13" x14ac:dyDescent="0.2">
      <c r="A1418" s="32"/>
      <c r="B1418" s="32"/>
      <c r="C1418" s="32"/>
      <c r="D1418" s="32"/>
      <c r="E1418" s="32"/>
      <c r="F1418" s="32"/>
      <c r="G1418" s="32"/>
      <c r="H1418" s="32"/>
      <c r="I1418" s="32"/>
      <c r="J1418" s="32"/>
      <c r="K1418" s="32"/>
      <c r="L1418" s="33"/>
      <c r="M1418" s="33"/>
    </row>
    <row r="1419" spans="1:13" x14ac:dyDescent="0.2">
      <c r="A1419" s="32"/>
      <c r="B1419" s="32"/>
      <c r="C1419" s="32"/>
      <c r="D1419" s="32"/>
      <c r="E1419" s="32"/>
      <c r="F1419" s="32"/>
      <c r="G1419" s="32"/>
      <c r="H1419" s="32"/>
      <c r="I1419" s="32"/>
      <c r="J1419" s="32"/>
      <c r="K1419" s="32"/>
      <c r="L1419" s="33"/>
      <c r="M1419" s="33"/>
    </row>
    <row r="1420" spans="1:13" x14ac:dyDescent="0.2">
      <c r="A1420" s="32"/>
      <c r="B1420" s="32"/>
      <c r="C1420" s="32"/>
      <c r="D1420" s="32"/>
      <c r="E1420" s="32"/>
      <c r="F1420" s="32"/>
      <c r="G1420" s="32"/>
      <c r="H1420" s="32"/>
      <c r="I1420" s="32"/>
      <c r="J1420" s="32"/>
      <c r="K1420" s="32"/>
      <c r="L1420" s="33"/>
      <c r="M1420" s="33"/>
    </row>
    <row r="1421" spans="1:13" x14ac:dyDescent="0.2">
      <c r="A1421" s="32"/>
      <c r="B1421" s="32"/>
      <c r="C1421" s="32"/>
      <c r="D1421" s="32"/>
      <c r="E1421" s="32"/>
      <c r="F1421" s="32"/>
      <c r="G1421" s="32"/>
      <c r="H1421" s="32"/>
      <c r="I1421" s="32"/>
      <c r="J1421" s="32"/>
      <c r="K1421" s="32"/>
      <c r="L1421" s="33"/>
      <c r="M1421" s="33"/>
    </row>
    <row r="1422" spans="1:13" x14ac:dyDescent="0.2">
      <c r="A1422" s="32"/>
      <c r="B1422" s="32"/>
      <c r="C1422" s="32"/>
      <c r="D1422" s="32"/>
      <c r="E1422" s="32"/>
      <c r="F1422" s="32"/>
      <c r="G1422" s="32"/>
      <c r="H1422" s="32"/>
      <c r="I1422" s="32"/>
      <c r="J1422" s="32"/>
      <c r="K1422" s="32"/>
      <c r="L1422" s="33"/>
      <c r="M1422" s="33"/>
    </row>
    <row r="1423" spans="1:13" x14ac:dyDescent="0.2">
      <c r="A1423" s="32"/>
      <c r="B1423" s="32"/>
      <c r="C1423" s="32"/>
      <c r="D1423" s="32"/>
      <c r="E1423" s="32"/>
      <c r="F1423" s="32"/>
      <c r="G1423" s="32"/>
      <c r="H1423" s="32"/>
      <c r="I1423" s="32"/>
      <c r="J1423" s="32"/>
      <c r="K1423" s="32"/>
      <c r="L1423" s="33"/>
      <c r="M1423" s="33"/>
    </row>
    <row r="1424" spans="1:13" x14ac:dyDescent="0.2">
      <c r="A1424" s="32"/>
      <c r="B1424" s="32"/>
      <c r="C1424" s="32"/>
      <c r="D1424" s="32"/>
      <c r="E1424" s="32"/>
      <c r="F1424" s="32"/>
      <c r="G1424" s="32"/>
      <c r="H1424" s="32"/>
      <c r="I1424" s="32"/>
      <c r="J1424" s="32"/>
      <c r="K1424" s="32"/>
      <c r="L1424" s="33"/>
      <c r="M1424" s="33"/>
    </row>
    <row r="1425" spans="1:13" x14ac:dyDescent="0.2">
      <c r="A1425" s="32"/>
      <c r="B1425" s="32"/>
      <c r="C1425" s="32"/>
      <c r="D1425" s="32"/>
      <c r="E1425" s="32"/>
      <c r="F1425" s="32"/>
      <c r="G1425" s="32"/>
      <c r="H1425" s="32"/>
      <c r="I1425" s="32"/>
      <c r="J1425" s="32"/>
      <c r="K1425" s="32"/>
      <c r="L1425" s="33"/>
      <c r="M1425" s="33"/>
    </row>
    <row r="1426" spans="1:13" x14ac:dyDescent="0.2">
      <c r="A1426" s="32"/>
      <c r="B1426" s="32"/>
      <c r="C1426" s="32"/>
      <c r="D1426" s="32"/>
      <c r="E1426" s="32"/>
      <c r="F1426" s="32"/>
      <c r="G1426" s="32"/>
      <c r="H1426" s="32"/>
      <c r="I1426" s="32"/>
      <c r="J1426" s="32"/>
      <c r="K1426" s="32"/>
      <c r="L1426" s="33"/>
      <c r="M1426" s="33"/>
    </row>
    <row r="1427" spans="1:13" x14ac:dyDescent="0.2">
      <c r="A1427" s="32"/>
      <c r="B1427" s="32"/>
      <c r="C1427" s="32"/>
      <c r="D1427" s="32"/>
      <c r="E1427" s="32"/>
      <c r="F1427" s="32"/>
      <c r="G1427" s="32"/>
      <c r="H1427" s="32"/>
      <c r="I1427" s="32"/>
      <c r="J1427" s="32"/>
      <c r="K1427" s="32"/>
      <c r="L1427" s="33"/>
      <c r="M1427" s="33"/>
    </row>
    <row r="1428" spans="1:13" x14ac:dyDescent="0.2">
      <c r="A1428" s="32"/>
      <c r="B1428" s="32"/>
      <c r="C1428" s="32"/>
      <c r="D1428" s="32"/>
      <c r="E1428" s="32"/>
      <c r="F1428" s="32"/>
      <c r="G1428" s="32"/>
      <c r="H1428" s="32"/>
      <c r="I1428" s="32"/>
      <c r="J1428" s="32"/>
      <c r="K1428" s="32"/>
      <c r="L1428" s="33"/>
      <c r="M1428" s="33"/>
    </row>
    <row r="1429" spans="1:13" x14ac:dyDescent="0.2">
      <c r="A1429" s="32"/>
      <c r="B1429" s="32"/>
      <c r="C1429" s="32"/>
      <c r="D1429" s="32"/>
      <c r="E1429" s="32"/>
      <c r="F1429" s="32"/>
      <c r="G1429" s="32"/>
      <c r="H1429" s="32"/>
      <c r="I1429" s="32"/>
      <c r="J1429" s="32"/>
      <c r="K1429" s="32"/>
      <c r="L1429" s="33"/>
      <c r="M1429" s="33"/>
    </row>
    <row r="1430" spans="1:13" x14ac:dyDescent="0.2">
      <c r="A1430" s="32"/>
      <c r="B1430" s="32"/>
      <c r="C1430" s="32"/>
      <c r="D1430" s="32"/>
      <c r="E1430" s="32"/>
      <c r="F1430" s="32"/>
      <c r="G1430" s="32"/>
      <c r="H1430" s="32"/>
      <c r="I1430" s="32"/>
      <c r="J1430" s="32"/>
      <c r="K1430" s="32"/>
      <c r="L1430" s="33"/>
      <c r="M1430" s="33"/>
    </row>
    <row r="1431" spans="1:13" x14ac:dyDescent="0.2">
      <c r="A1431" s="32"/>
      <c r="B1431" s="32"/>
      <c r="C1431" s="32"/>
      <c r="D1431" s="32"/>
      <c r="E1431" s="32"/>
      <c r="F1431" s="32"/>
      <c r="G1431" s="32"/>
      <c r="H1431" s="32"/>
      <c r="I1431" s="32"/>
      <c r="J1431" s="32"/>
      <c r="K1431" s="32"/>
      <c r="L1431" s="33"/>
      <c r="M1431" s="33"/>
    </row>
    <row r="1432" spans="1:13" x14ac:dyDescent="0.2">
      <c r="A1432" s="32"/>
      <c r="B1432" s="32"/>
      <c r="C1432" s="32"/>
      <c r="D1432" s="32"/>
      <c r="E1432" s="32"/>
      <c r="F1432" s="32"/>
      <c r="G1432" s="32"/>
      <c r="H1432" s="32"/>
      <c r="I1432" s="32"/>
      <c r="J1432" s="32"/>
      <c r="K1432" s="32"/>
      <c r="L1432" s="33"/>
      <c r="M1432" s="33"/>
    </row>
    <row r="1433" spans="1:13" x14ac:dyDescent="0.2">
      <c r="A1433" s="32"/>
      <c r="B1433" s="32"/>
      <c r="C1433" s="32"/>
      <c r="D1433" s="32"/>
      <c r="E1433" s="32"/>
      <c r="F1433" s="32"/>
      <c r="G1433" s="32"/>
      <c r="H1433" s="32"/>
      <c r="I1433" s="32"/>
      <c r="J1433" s="32"/>
      <c r="K1433" s="32"/>
      <c r="L1433" s="33"/>
      <c r="M1433" s="33"/>
    </row>
    <row r="1434" spans="1:13" x14ac:dyDescent="0.2">
      <c r="A1434" s="32"/>
      <c r="B1434" s="32"/>
      <c r="C1434" s="32"/>
      <c r="D1434" s="32"/>
      <c r="E1434" s="32"/>
      <c r="F1434" s="32"/>
      <c r="G1434" s="32"/>
      <c r="H1434" s="32"/>
      <c r="I1434" s="32"/>
      <c r="J1434" s="32"/>
      <c r="K1434" s="32"/>
      <c r="L1434" s="33"/>
      <c r="M1434" s="33"/>
    </row>
    <row r="1435" spans="1:13" x14ac:dyDescent="0.2">
      <c r="A1435" s="32"/>
      <c r="B1435" s="32"/>
      <c r="C1435" s="32"/>
      <c r="D1435" s="32"/>
      <c r="E1435" s="32"/>
      <c r="F1435" s="32"/>
      <c r="G1435" s="32"/>
      <c r="H1435" s="32"/>
      <c r="I1435" s="32"/>
      <c r="J1435" s="32"/>
      <c r="K1435" s="32"/>
      <c r="L1435" s="33"/>
      <c r="M1435" s="33"/>
    </row>
    <row r="1436" spans="1:13" x14ac:dyDescent="0.2">
      <c r="A1436" s="32"/>
      <c r="B1436" s="32"/>
      <c r="C1436" s="32"/>
      <c r="D1436" s="32"/>
      <c r="E1436" s="32"/>
      <c r="F1436" s="32"/>
      <c r="G1436" s="32"/>
      <c r="H1436" s="32"/>
      <c r="I1436" s="32"/>
      <c r="J1436" s="32"/>
      <c r="K1436" s="32"/>
      <c r="L1436" s="33"/>
      <c r="M1436" s="33"/>
    </row>
    <row r="1437" spans="1:13" x14ac:dyDescent="0.2">
      <c r="A1437" s="32"/>
      <c r="B1437" s="32"/>
      <c r="C1437" s="32"/>
      <c r="D1437" s="32"/>
      <c r="E1437" s="32"/>
      <c r="F1437" s="32"/>
      <c r="G1437" s="32"/>
      <c r="H1437" s="32"/>
      <c r="I1437" s="32"/>
      <c r="J1437" s="32"/>
      <c r="K1437" s="32"/>
      <c r="L1437" s="33"/>
      <c r="M1437" s="33"/>
    </row>
    <row r="1438" spans="1:13" x14ac:dyDescent="0.2">
      <c r="A1438" s="32"/>
      <c r="B1438" s="32"/>
      <c r="C1438" s="32"/>
      <c r="D1438" s="32"/>
      <c r="E1438" s="32"/>
      <c r="F1438" s="32"/>
      <c r="G1438" s="32"/>
      <c r="H1438" s="32"/>
      <c r="I1438" s="32"/>
      <c r="J1438" s="32"/>
      <c r="K1438" s="32"/>
      <c r="L1438" s="33"/>
      <c r="M1438" s="33"/>
    </row>
    <row r="1439" spans="1:13" x14ac:dyDescent="0.2">
      <c r="A1439" s="32"/>
      <c r="B1439" s="32"/>
      <c r="C1439" s="32"/>
      <c r="D1439" s="32"/>
      <c r="E1439" s="32"/>
      <c r="F1439" s="32"/>
      <c r="G1439" s="32"/>
      <c r="H1439" s="32"/>
      <c r="I1439" s="32"/>
      <c r="J1439" s="32"/>
      <c r="K1439" s="32"/>
      <c r="L1439" s="33"/>
      <c r="M1439" s="33"/>
    </row>
    <row r="1440" spans="1:13" x14ac:dyDescent="0.2">
      <c r="A1440" s="32"/>
      <c r="B1440" s="32"/>
      <c r="C1440" s="32"/>
      <c r="D1440" s="32"/>
      <c r="E1440" s="32"/>
      <c r="F1440" s="32"/>
      <c r="G1440" s="32"/>
      <c r="H1440" s="32"/>
      <c r="I1440" s="32"/>
      <c r="J1440" s="32"/>
      <c r="K1440" s="32"/>
      <c r="L1440" s="33"/>
      <c r="M1440" s="33"/>
    </row>
    <row r="1441" spans="1:13" x14ac:dyDescent="0.2">
      <c r="A1441" s="32"/>
      <c r="B1441" s="32"/>
      <c r="C1441" s="32"/>
      <c r="D1441" s="32"/>
      <c r="E1441" s="32"/>
      <c r="F1441" s="32"/>
      <c r="G1441" s="32"/>
      <c r="H1441" s="32"/>
      <c r="I1441" s="32"/>
      <c r="J1441" s="32"/>
      <c r="K1441" s="32"/>
      <c r="L1441" s="33"/>
      <c r="M1441" s="33"/>
    </row>
    <row r="1442" spans="1:13" x14ac:dyDescent="0.2">
      <c r="A1442" s="32"/>
      <c r="B1442" s="32"/>
      <c r="C1442" s="32"/>
      <c r="D1442" s="32"/>
      <c r="E1442" s="32"/>
      <c r="F1442" s="32"/>
      <c r="G1442" s="32"/>
      <c r="H1442" s="32"/>
      <c r="I1442" s="32"/>
      <c r="J1442" s="32"/>
      <c r="K1442" s="32"/>
      <c r="L1442" s="33"/>
      <c r="M1442" s="33"/>
    </row>
    <row r="1443" spans="1:13" x14ac:dyDescent="0.2">
      <c r="A1443" s="32"/>
      <c r="B1443" s="32"/>
      <c r="C1443" s="32"/>
      <c r="D1443" s="32"/>
      <c r="E1443" s="32"/>
      <c r="F1443" s="32"/>
      <c r="G1443" s="32"/>
      <c r="H1443" s="32"/>
      <c r="I1443" s="32"/>
      <c r="J1443" s="32"/>
      <c r="K1443" s="32"/>
      <c r="L1443" s="33"/>
      <c r="M1443" s="33"/>
    </row>
    <row r="1444" spans="1:13" x14ac:dyDescent="0.2">
      <c r="A1444" s="32"/>
      <c r="B1444" s="32"/>
      <c r="C1444" s="32"/>
      <c r="D1444" s="32"/>
      <c r="E1444" s="32"/>
      <c r="F1444" s="32"/>
      <c r="G1444" s="32"/>
      <c r="H1444" s="32"/>
      <c r="I1444" s="32"/>
      <c r="J1444" s="32"/>
      <c r="K1444" s="32"/>
      <c r="L1444" s="33"/>
      <c r="M1444" s="33"/>
    </row>
    <row r="1445" spans="1:13" x14ac:dyDescent="0.2">
      <c r="A1445" s="32"/>
      <c r="B1445" s="32"/>
      <c r="C1445" s="32"/>
      <c r="D1445" s="32"/>
      <c r="E1445" s="32"/>
      <c r="F1445" s="32"/>
      <c r="G1445" s="32"/>
      <c r="H1445" s="32"/>
      <c r="I1445" s="32"/>
      <c r="J1445" s="32"/>
      <c r="K1445" s="32"/>
      <c r="L1445" s="33"/>
      <c r="M1445" s="33"/>
    </row>
    <row r="1446" spans="1:13" x14ac:dyDescent="0.2">
      <c r="A1446" s="32"/>
      <c r="B1446" s="32"/>
      <c r="C1446" s="32"/>
      <c r="D1446" s="32"/>
      <c r="E1446" s="32"/>
      <c r="F1446" s="32"/>
      <c r="G1446" s="32"/>
      <c r="H1446" s="32"/>
      <c r="I1446" s="32"/>
      <c r="J1446" s="32"/>
      <c r="K1446" s="32"/>
      <c r="L1446" s="33"/>
      <c r="M1446" s="33"/>
    </row>
    <row r="1447" spans="1:13" x14ac:dyDescent="0.2">
      <c r="A1447" s="32"/>
      <c r="B1447" s="32"/>
      <c r="C1447" s="32"/>
      <c r="D1447" s="32"/>
      <c r="E1447" s="32"/>
      <c r="F1447" s="32"/>
      <c r="G1447" s="32"/>
      <c r="H1447" s="32"/>
      <c r="I1447" s="32"/>
      <c r="J1447" s="32"/>
      <c r="K1447" s="32"/>
      <c r="L1447" s="33"/>
      <c r="M1447" s="33"/>
    </row>
    <row r="1448" spans="1:13" x14ac:dyDescent="0.2">
      <c r="A1448" s="32"/>
      <c r="B1448" s="32"/>
      <c r="C1448" s="32"/>
      <c r="D1448" s="32"/>
      <c r="E1448" s="32"/>
      <c r="F1448" s="32"/>
      <c r="G1448" s="32"/>
      <c r="H1448" s="32"/>
      <c r="I1448" s="32"/>
      <c r="J1448" s="32"/>
      <c r="K1448" s="32"/>
      <c r="L1448" s="33"/>
      <c r="M1448" s="33"/>
    </row>
    <row r="1449" spans="1:13" x14ac:dyDescent="0.2">
      <c r="A1449" s="32"/>
      <c r="B1449" s="32"/>
      <c r="C1449" s="32"/>
      <c r="D1449" s="32"/>
      <c r="E1449" s="32"/>
      <c r="F1449" s="32"/>
      <c r="G1449" s="32"/>
      <c r="H1449" s="32"/>
      <c r="I1449" s="32"/>
      <c r="J1449" s="32"/>
      <c r="K1449" s="32"/>
      <c r="L1449" s="33"/>
      <c r="M1449" s="33"/>
    </row>
    <row r="1450" spans="1:13" x14ac:dyDescent="0.2">
      <c r="A1450" s="32"/>
      <c r="B1450" s="32"/>
      <c r="C1450" s="32"/>
      <c r="D1450" s="32"/>
      <c r="E1450" s="32"/>
      <c r="F1450" s="32"/>
      <c r="G1450" s="32"/>
      <c r="H1450" s="32"/>
      <c r="I1450" s="32"/>
      <c r="J1450" s="32"/>
      <c r="K1450" s="32"/>
      <c r="L1450" s="33"/>
      <c r="M1450" s="33"/>
    </row>
    <row r="1451" spans="1:13" x14ac:dyDescent="0.2">
      <c r="A1451" s="32"/>
      <c r="B1451" s="32"/>
      <c r="C1451" s="32"/>
      <c r="D1451" s="32"/>
      <c r="E1451" s="32"/>
      <c r="F1451" s="32"/>
      <c r="G1451" s="32"/>
      <c r="H1451" s="32"/>
      <c r="I1451" s="32"/>
      <c r="J1451" s="32"/>
      <c r="K1451" s="32"/>
      <c r="L1451" s="33"/>
      <c r="M1451" s="33"/>
    </row>
    <row r="1452" spans="1:13" x14ac:dyDescent="0.2">
      <c r="A1452" s="32"/>
      <c r="B1452" s="32"/>
      <c r="C1452" s="32"/>
      <c r="D1452" s="32"/>
      <c r="E1452" s="32"/>
      <c r="F1452" s="32"/>
      <c r="G1452" s="32"/>
      <c r="H1452" s="32"/>
      <c r="I1452" s="32"/>
      <c r="J1452" s="32"/>
      <c r="K1452" s="32"/>
      <c r="L1452" s="33"/>
      <c r="M1452" s="33"/>
    </row>
    <row r="1453" spans="1:13" x14ac:dyDescent="0.2">
      <c r="A1453" s="32"/>
      <c r="B1453" s="32"/>
      <c r="C1453" s="32"/>
      <c r="D1453" s="32"/>
      <c r="E1453" s="32"/>
      <c r="F1453" s="32"/>
      <c r="G1453" s="32"/>
      <c r="H1453" s="32"/>
      <c r="I1453" s="32"/>
      <c r="J1453" s="32"/>
      <c r="K1453" s="32"/>
      <c r="L1453" s="33"/>
      <c r="M1453" s="33"/>
    </row>
    <row r="1454" spans="1:13" x14ac:dyDescent="0.2">
      <c r="A1454" s="32"/>
      <c r="B1454" s="32"/>
      <c r="C1454" s="32"/>
      <c r="D1454" s="32"/>
      <c r="E1454" s="32"/>
      <c r="F1454" s="32"/>
      <c r="G1454" s="32"/>
      <c r="H1454" s="32"/>
      <c r="I1454" s="32"/>
      <c r="J1454" s="32"/>
      <c r="K1454" s="32"/>
      <c r="L1454" s="33"/>
      <c r="M1454" s="33"/>
    </row>
    <row r="1455" spans="1:13" x14ac:dyDescent="0.2">
      <c r="A1455" s="32"/>
      <c r="B1455" s="32"/>
      <c r="C1455" s="32"/>
      <c r="D1455" s="32"/>
      <c r="E1455" s="32"/>
      <c r="F1455" s="32"/>
      <c r="G1455" s="32"/>
      <c r="H1455" s="32"/>
      <c r="I1455" s="32"/>
      <c r="J1455" s="32"/>
      <c r="K1455" s="32"/>
      <c r="L1455" s="33"/>
      <c r="M1455" s="33"/>
    </row>
    <row r="1456" spans="1:13" x14ac:dyDescent="0.2">
      <c r="A1456" s="32"/>
      <c r="B1456" s="32"/>
      <c r="C1456" s="32"/>
      <c r="D1456" s="32"/>
      <c r="E1456" s="32"/>
      <c r="F1456" s="32"/>
      <c r="G1456" s="32"/>
      <c r="H1456" s="32"/>
      <c r="I1456" s="32"/>
      <c r="J1456" s="32"/>
      <c r="K1456" s="32"/>
      <c r="L1456" s="33"/>
      <c r="M1456" s="33"/>
    </row>
    <row r="1457" spans="1:13" x14ac:dyDescent="0.2">
      <c r="A1457" s="32"/>
      <c r="B1457" s="32"/>
      <c r="C1457" s="32"/>
      <c r="D1457" s="32"/>
      <c r="E1457" s="32"/>
      <c r="F1457" s="32"/>
      <c r="G1457" s="32"/>
      <c r="H1457" s="32"/>
      <c r="I1457" s="32"/>
      <c r="J1457" s="32"/>
      <c r="K1457" s="32"/>
      <c r="L1457" s="33"/>
      <c r="M1457" s="33"/>
    </row>
    <row r="1458" spans="1:13" x14ac:dyDescent="0.2">
      <c r="A1458" s="32"/>
      <c r="B1458" s="32"/>
      <c r="C1458" s="32"/>
      <c r="D1458" s="32"/>
      <c r="E1458" s="32"/>
      <c r="F1458" s="32"/>
      <c r="G1458" s="32"/>
      <c r="H1458" s="32"/>
      <c r="I1458" s="32"/>
      <c r="J1458" s="32"/>
      <c r="K1458" s="32"/>
      <c r="L1458" s="33"/>
      <c r="M1458" s="33"/>
    </row>
    <row r="1459" spans="1:13" x14ac:dyDescent="0.2">
      <c r="A1459" s="32"/>
      <c r="B1459" s="32"/>
      <c r="C1459" s="32"/>
      <c r="D1459" s="32"/>
      <c r="E1459" s="32"/>
      <c r="F1459" s="32"/>
      <c r="G1459" s="32"/>
      <c r="H1459" s="32"/>
      <c r="I1459" s="32"/>
      <c r="J1459" s="32"/>
      <c r="K1459" s="32"/>
      <c r="L1459" s="33"/>
      <c r="M1459" s="33"/>
    </row>
    <row r="1460" spans="1:13" x14ac:dyDescent="0.2">
      <c r="A1460" s="32"/>
      <c r="B1460" s="32"/>
      <c r="C1460" s="32"/>
      <c r="D1460" s="32"/>
      <c r="E1460" s="32"/>
      <c r="F1460" s="32"/>
      <c r="G1460" s="32"/>
      <c r="H1460" s="32"/>
      <c r="I1460" s="32"/>
      <c r="J1460" s="32"/>
      <c r="K1460" s="32"/>
      <c r="L1460" s="33"/>
      <c r="M1460" s="33"/>
    </row>
    <row r="1461" spans="1:13" x14ac:dyDescent="0.2">
      <c r="A1461" s="32"/>
      <c r="B1461" s="32"/>
      <c r="C1461" s="32"/>
      <c r="D1461" s="32"/>
      <c r="E1461" s="32"/>
      <c r="F1461" s="32"/>
      <c r="G1461" s="32"/>
      <c r="H1461" s="32"/>
      <c r="I1461" s="32"/>
      <c r="J1461" s="32"/>
      <c r="K1461" s="32"/>
      <c r="L1461" s="33"/>
      <c r="M1461" s="33"/>
    </row>
    <row r="1462" spans="1:13" x14ac:dyDescent="0.2">
      <c r="A1462" s="32"/>
      <c r="B1462" s="32"/>
      <c r="C1462" s="32"/>
      <c r="D1462" s="32"/>
      <c r="E1462" s="32"/>
      <c r="F1462" s="32"/>
      <c r="G1462" s="32"/>
      <c r="H1462" s="32"/>
      <c r="I1462" s="32"/>
      <c r="J1462" s="32"/>
      <c r="K1462" s="32"/>
      <c r="L1462" s="33"/>
      <c r="M1462" s="33"/>
    </row>
    <row r="1463" spans="1:13" x14ac:dyDescent="0.2">
      <c r="A1463" s="32"/>
      <c r="B1463" s="32"/>
      <c r="C1463" s="32"/>
      <c r="D1463" s="32"/>
      <c r="E1463" s="32"/>
      <c r="F1463" s="32"/>
      <c r="G1463" s="32"/>
      <c r="H1463" s="32"/>
      <c r="I1463" s="32"/>
      <c r="J1463" s="32"/>
      <c r="K1463" s="32"/>
      <c r="L1463" s="33"/>
      <c r="M1463" s="33"/>
    </row>
    <row r="1464" spans="1:13" x14ac:dyDescent="0.2">
      <c r="A1464" s="32"/>
      <c r="B1464" s="32"/>
      <c r="C1464" s="32"/>
      <c r="D1464" s="32"/>
      <c r="E1464" s="32"/>
      <c r="F1464" s="32"/>
      <c r="G1464" s="32"/>
      <c r="H1464" s="32"/>
      <c r="I1464" s="32"/>
      <c r="J1464" s="32"/>
      <c r="K1464" s="32"/>
      <c r="L1464" s="33"/>
      <c r="M1464" s="33"/>
    </row>
    <row r="1465" spans="1:13" x14ac:dyDescent="0.2">
      <c r="A1465" s="32"/>
      <c r="B1465" s="32"/>
      <c r="C1465" s="32"/>
      <c r="D1465" s="32"/>
      <c r="E1465" s="32"/>
      <c r="F1465" s="32"/>
      <c r="G1465" s="32"/>
      <c r="H1465" s="32"/>
      <c r="I1465" s="32"/>
      <c r="J1465" s="32"/>
      <c r="K1465" s="32"/>
      <c r="L1465" s="33"/>
      <c r="M1465" s="33"/>
    </row>
    <row r="1466" spans="1:13" x14ac:dyDescent="0.2">
      <c r="A1466" s="32"/>
      <c r="B1466" s="32"/>
      <c r="C1466" s="32"/>
      <c r="D1466" s="32"/>
      <c r="E1466" s="32"/>
      <c r="F1466" s="32"/>
      <c r="G1466" s="32"/>
      <c r="H1466" s="32"/>
      <c r="I1466" s="32"/>
      <c r="J1466" s="32"/>
      <c r="K1466" s="32"/>
      <c r="L1466" s="33"/>
      <c r="M1466" s="33"/>
    </row>
    <row r="1467" spans="1:13" x14ac:dyDescent="0.2">
      <c r="A1467" s="32"/>
      <c r="B1467" s="32"/>
      <c r="C1467" s="32"/>
      <c r="D1467" s="32"/>
      <c r="E1467" s="32"/>
      <c r="F1467" s="32"/>
      <c r="G1467" s="32"/>
      <c r="H1467" s="32"/>
      <c r="I1467" s="32"/>
      <c r="J1467" s="32"/>
      <c r="K1467" s="32"/>
      <c r="L1467" s="33"/>
      <c r="M1467" s="33"/>
    </row>
    <row r="1468" spans="1:13" x14ac:dyDescent="0.2">
      <c r="A1468" s="32"/>
      <c r="B1468" s="32"/>
      <c r="C1468" s="32"/>
      <c r="D1468" s="32"/>
      <c r="E1468" s="32"/>
      <c r="F1468" s="32"/>
      <c r="G1468" s="32"/>
      <c r="H1468" s="32"/>
      <c r="I1468" s="32"/>
      <c r="J1468" s="32"/>
      <c r="K1468" s="32"/>
      <c r="L1468" s="33"/>
      <c r="M1468" s="33"/>
    </row>
    <row r="1469" spans="1:13" x14ac:dyDescent="0.2">
      <c r="A1469" s="32"/>
      <c r="B1469" s="32"/>
      <c r="C1469" s="32"/>
      <c r="D1469" s="32"/>
      <c r="E1469" s="32"/>
      <c r="F1469" s="32"/>
      <c r="G1469" s="32"/>
      <c r="H1469" s="32"/>
      <c r="I1469" s="32"/>
      <c r="J1469" s="32"/>
      <c r="K1469" s="32"/>
      <c r="L1469" s="33"/>
      <c r="M1469" s="33"/>
    </row>
    <row r="1470" spans="1:13" x14ac:dyDescent="0.2">
      <c r="A1470" s="32"/>
      <c r="B1470" s="32"/>
      <c r="C1470" s="32"/>
      <c r="D1470" s="32"/>
      <c r="E1470" s="32"/>
      <c r="F1470" s="32"/>
      <c r="G1470" s="32"/>
      <c r="H1470" s="32"/>
      <c r="I1470" s="32"/>
      <c r="J1470" s="32"/>
      <c r="K1470" s="32"/>
      <c r="L1470" s="33"/>
      <c r="M1470" s="33"/>
    </row>
    <row r="1471" spans="1:13" x14ac:dyDescent="0.2">
      <c r="A1471" s="32"/>
      <c r="B1471" s="32"/>
      <c r="C1471" s="32"/>
      <c r="D1471" s="32"/>
      <c r="E1471" s="32"/>
      <c r="F1471" s="32"/>
      <c r="G1471" s="32"/>
      <c r="H1471" s="32"/>
      <c r="I1471" s="32"/>
      <c r="J1471" s="32"/>
      <c r="K1471" s="32"/>
      <c r="L1471" s="33"/>
      <c r="M1471" s="33"/>
    </row>
    <row r="1472" spans="1:13" x14ac:dyDescent="0.2">
      <c r="A1472" s="32"/>
      <c r="B1472" s="32"/>
      <c r="C1472" s="32"/>
      <c r="D1472" s="32"/>
      <c r="E1472" s="32"/>
      <c r="F1472" s="32"/>
      <c r="G1472" s="32"/>
      <c r="H1472" s="32"/>
      <c r="I1472" s="32"/>
      <c r="J1472" s="32"/>
      <c r="K1472" s="32"/>
      <c r="L1472" s="33"/>
      <c r="M1472" s="33"/>
    </row>
    <row r="1473" spans="1:13" x14ac:dyDescent="0.2">
      <c r="A1473" s="32"/>
      <c r="B1473" s="32"/>
      <c r="C1473" s="32"/>
      <c r="D1473" s="32"/>
      <c r="E1473" s="32"/>
      <c r="F1473" s="32"/>
      <c r="G1473" s="32"/>
      <c r="H1473" s="32"/>
      <c r="I1473" s="32"/>
      <c r="J1473" s="32"/>
      <c r="K1473" s="32"/>
      <c r="L1473" s="33"/>
      <c r="M1473" s="33"/>
    </row>
    <row r="1474" spans="1:13" x14ac:dyDescent="0.2">
      <c r="A1474" s="32"/>
      <c r="B1474" s="32"/>
      <c r="C1474" s="32"/>
      <c r="D1474" s="32"/>
      <c r="E1474" s="32"/>
      <c r="F1474" s="32"/>
      <c r="G1474" s="32"/>
      <c r="H1474" s="32"/>
      <c r="I1474" s="32"/>
      <c r="J1474" s="32"/>
      <c r="K1474" s="32"/>
      <c r="L1474" s="33"/>
      <c r="M1474" s="33"/>
    </row>
    <row r="1475" spans="1:13" x14ac:dyDescent="0.2">
      <c r="A1475" s="32"/>
      <c r="B1475" s="32"/>
      <c r="C1475" s="32"/>
      <c r="D1475" s="32"/>
      <c r="E1475" s="32"/>
      <c r="F1475" s="32"/>
      <c r="G1475" s="32"/>
      <c r="H1475" s="32"/>
      <c r="I1475" s="32"/>
      <c r="J1475" s="32"/>
      <c r="K1475" s="32"/>
      <c r="L1475" s="33"/>
      <c r="M1475" s="33"/>
    </row>
    <row r="1476" spans="1:13" x14ac:dyDescent="0.2">
      <c r="A1476" s="32"/>
      <c r="B1476" s="32"/>
      <c r="C1476" s="32"/>
      <c r="D1476" s="32"/>
      <c r="E1476" s="32"/>
      <c r="F1476" s="32"/>
      <c r="G1476" s="32"/>
      <c r="H1476" s="32"/>
      <c r="I1476" s="32"/>
      <c r="J1476" s="32"/>
      <c r="K1476" s="32"/>
      <c r="L1476" s="33"/>
      <c r="M1476" s="33"/>
    </row>
    <row r="1477" spans="1:13" x14ac:dyDescent="0.2">
      <c r="A1477" s="32"/>
      <c r="B1477" s="32"/>
      <c r="C1477" s="32"/>
      <c r="D1477" s="32"/>
      <c r="E1477" s="32"/>
      <c r="F1477" s="32"/>
      <c r="G1477" s="32"/>
      <c r="H1477" s="32"/>
      <c r="I1477" s="32"/>
      <c r="J1477" s="32"/>
      <c r="K1477" s="32"/>
      <c r="L1477" s="33"/>
      <c r="M1477" s="33"/>
    </row>
    <row r="1478" spans="1:13" x14ac:dyDescent="0.2">
      <c r="A1478" s="32"/>
      <c r="B1478" s="32"/>
      <c r="C1478" s="32"/>
      <c r="D1478" s="32"/>
      <c r="E1478" s="32"/>
      <c r="F1478" s="32"/>
      <c r="G1478" s="32"/>
      <c r="H1478" s="32"/>
      <c r="I1478" s="32"/>
      <c r="J1478" s="32"/>
      <c r="K1478" s="32"/>
      <c r="L1478" s="33"/>
      <c r="M1478" s="33"/>
    </row>
    <row r="1479" spans="1:13" x14ac:dyDescent="0.2">
      <c r="A1479" s="32"/>
      <c r="B1479" s="32"/>
      <c r="C1479" s="32"/>
      <c r="D1479" s="32"/>
      <c r="E1479" s="32"/>
      <c r="F1479" s="32"/>
      <c r="G1479" s="32"/>
      <c r="H1479" s="32"/>
      <c r="I1479" s="32"/>
      <c r="J1479" s="32"/>
      <c r="K1479" s="32"/>
      <c r="L1479" s="33"/>
      <c r="M1479" s="33"/>
    </row>
    <row r="1480" spans="1:13" x14ac:dyDescent="0.2">
      <c r="A1480" s="32"/>
      <c r="B1480" s="32"/>
      <c r="C1480" s="32"/>
      <c r="D1480" s="32"/>
      <c r="E1480" s="32"/>
      <c r="F1480" s="32"/>
      <c r="G1480" s="32"/>
      <c r="H1480" s="32"/>
      <c r="I1480" s="32"/>
      <c r="J1480" s="32"/>
      <c r="K1480" s="32"/>
      <c r="L1480" s="33"/>
      <c r="M1480" s="33"/>
    </row>
    <row r="1481" spans="1:13" x14ac:dyDescent="0.2">
      <c r="A1481" s="32"/>
      <c r="B1481" s="32"/>
      <c r="C1481" s="32"/>
      <c r="D1481" s="32"/>
      <c r="E1481" s="32"/>
      <c r="F1481" s="32"/>
      <c r="G1481" s="32"/>
      <c r="H1481" s="32"/>
      <c r="I1481" s="32"/>
      <c r="J1481" s="32"/>
      <c r="K1481" s="32"/>
      <c r="L1481" s="33"/>
      <c r="M1481" s="33"/>
    </row>
    <row r="1482" spans="1:13" x14ac:dyDescent="0.2">
      <c r="A1482" s="32"/>
      <c r="B1482" s="32"/>
      <c r="C1482" s="32"/>
      <c r="D1482" s="32"/>
      <c r="E1482" s="32"/>
      <c r="F1482" s="32"/>
      <c r="G1482" s="32"/>
      <c r="H1482" s="32"/>
      <c r="I1482" s="32"/>
      <c r="J1482" s="32"/>
      <c r="K1482" s="32"/>
      <c r="L1482" s="33"/>
      <c r="M1482" s="33"/>
    </row>
    <row r="1483" spans="1:13" x14ac:dyDescent="0.2">
      <c r="A1483" s="32"/>
      <c r="B1483" s="32"/>
      <c r="C1483" s="32"/>
      <c r="D1483" s="32"/>
      <c r="E1483" s="32"/>
      <c r="F1483" s="32"/>
      <c r="G1483" s="32"/>
      <c r="H1483" s="32"/>
      <c r="I1483" s="32"/>
      <c r="J1483" s="32"/>
      <c r="K1483" s="32"/>
      <c r="L1483" s="33"/>
      <c r="M1483" s="33"/>
    </row>
    <row r="1484" spans="1:13" x14ac:dyDescent="0.2">
      <c r="A1484" s="32"/>
      <c r="B1484" s="32"/>
      <c r="C1484" s="32"/>
      <c r="D1484" s="32"/>
      <c r="E1484" s="32"/>
      <c r="F1484" s="32"/>
      <c r="G1484" s="32"/>
      <c r="H1484" s="32"/>
      <c r="I1484" s="32"/>
      <c r="J1484" s="32"/>
      <c r="K1484" s="32"/>
      <c r="L1484" s="33"/>
      <c r="M1484" s="33"/>
    </row>
    <row r="1485" spans="1:13" x14ac:dyDescent="0.2">
      <c r="A1485" s="32"/>
      <c r="B1485" s="32"/>
      <c r="C1485" s="32"/>
      <c r="D1485" s="32"/>
      <c r="E1485" s="32"/>
      <c r="F1485" s="32"/>
      <c r="G1485" s="32"/>
      <c r="H1485" s="32"/>
      <c r="I1485" s="32"/>
      <c r="J1485" s="32"/>
      <c r="K1485" s="32"/>
      <c r="L1485" s="33"/>
      <c r="M1485" s="33"/>
    </row>
    <row r="1486" spans="1:13" x14ac:dyDescent="0.2">
      <c r="A1486" s="32"/>
      <c r="B1486" s="32"/>
      <c r="C1486" s="32"/>
      <c r="D1486" s="32"/>
      <c r="E1486" s="32"/>
      <c r="F1486" s="32"/>
      <c r="G1486" s="32"/>
      <c r="H1486" s="32"/>
      <c r="I1486" s="32"/>
      <c r="J1486" s="32"/>
      <c r="K1486" s="32"/>
      <c r="L1486" s="33"/>
      <c r="M1486" s="33"/>
    </row>
    <row r="1487" spans="1:13" x14ac:dyDescent="0.2">
      <c r="A1487" s="32"/>
      <c r="B1487" s="32"/>
      <c r="C1487" s="32"/>
      <c r="D1487" s="32"/>
      <c r="E1487" s="32"/>
      <c r="F1487" s="32"/>
      <c r="G1487" s="32"/>
      <c r="H1487" s="32"/>
      <c r="I1487" s="32"/>
      <c r="J1487" s="32"/>
      <c r="K1487" s="32"/>
      <c r="L1487" s="33"/>
      <c r="M1487" s="33"/>
    </row>
    <row r="1488" spans="1:13" x14ac:dyDescent="0.2">
      <c r="A1488" s="32"/>
      <c r="B1488" s="32"/>
      <c r="C1488" s="32"/>
      <c r="D1488" s="32"/>
      <c r="E1488" s="32"/>
      <c r="F1488" s="32"/>
      <c r="G1488" s="32"/>
      <c r="H1488" s="32"/>
      <c r="I1488" s="32"/>
      <c r="J1488" s="32"/>
      <c r="K1488" s="32"/>
      <c r="L1488" s="33"/>
      <c r="M1488" s="33"/>
    </row>
    <row r="1489" spans="1:13" x14ac:dyDescent="0.2">
      <c r="A1489" s="32"/>
      <c r="B1489" s="32"/>
      <c r="C1489" s="32"/>
      <c r="D1489" s="32"/>
      <c r="E1489" s="32"/>
      <c r="F1489" s="32"/>
      <c r="G1489" s="32"/>
      <c r="H1489" s="32"/>
      <c r="I1489" s="32"/>
      <c r="J1489" s="32"/>
      <c r="K1489" s="32"/>
      <c r="L1489" s="33"/>
      <c r="M1489" s="33"/>
    </row>
    <row r="1490" spans="1:13" x14ac:dyDescent="0.2">
      <c r="A1490" s="32"/>
      <c r="B1490" s="32"/>
      <c r="C1490" s="32"/>
      <c r="D1490" s="32"/>
      <c r="E1490" s="32"/>
      <c r="F1490" s="32"/>
      <c r="G1490" s="32"/>
      <c r="H1490" s="32"/>
      <c r="I1490" s="32"/>
      <c r="J1490" s="32"/>
      <c r="K1490" s="32"/>
      <c r="L1490" s="33"/>
      <c r="M1490" s="33"/>
    </row>
    <row r="1491" spans="1:13" x14ac:dyDescent="0.2">
      <c r="A1491" s="32"/>
      <c r="B1491" s="32"/>
      <c r="C1491" s="32"/>
      <c r="D1491" s="32"/>
      <c r="E1491" s="32"/>
      <c r="F1491" s="32"/>
      <c r="G1491" s="32"/>
      <c r="H1491" s="32"/>
      <c r="I1491" s="32"/>
      <c r="J1491" s="32"/>
      <c r="K1491" s="32"/>
      <c r="L1491" s="33"/>
      <c r="M1491" s="33"/>
    </row>
    <row r="1492" spans="1:13" x14ac:dyDescent="0.2">
      <c r="A1492" s="32"/>
      <c r="B1492" s="32"/>
      <c r="C1492" s="32"/>
      <c r="D1492" s="32"/>
      <c r="E1492" s="32"/>
      <c r="F1492" s="32"/>
      <c r="G1492" s="32"/>
      <c r="H1492" s="32"/>
      <c r="I1492" s="32"/>
      <c r="J1492" s="32"/>
      <c r="K1492" s="32"/>
      <c r="L1492" s="33"/>
      <c r="M1492" s="33"/>
    </row>
    <row r="1493" spans="1:13" x14ac:dyDescent="0.2">
      <c r="A1493" s="32"/>
      <c r="B1493" s="32"/>
      <c r="C1493" s="32"/>
      <c r="D1493" s="32"/>
      <c r="E1493" s="32"/>
      <c r="F1493" s="32"/>
      <c r="G1493" s="32"/>
      <c r="H1493" s="32"/>
      <c r="I1493" s="32"/>
      <c r="J1493" s="32"/>
      <c r="K1493" s="32"/>
      <c r="L1493" s="33"/>
      <c r="M1493" s="33"/>
    </row>
    <row r="1494" spans="1:13" x14ac:dyDescent="0.2">
      <c r="A1494" s="32"/>
      <c r="B1494" s="32"/>
      <c r="C1494" s="32"/>
      <c r="D1494" s="32"/>
      <c r="E1494" s="32"/>
      <c r="F1494" s="32"/>
      <c r="G1494" s="32"/>
      <c r="H1494" s="32"/>
      <c r="I1494" s="32"/>
      <c r="J1494" s="32"/>
      <c r="K1494" s="32"/>
      <c r="L1494" s="33"/>
      <c r="M1494" s="33"/>
    </row>
    <row r="1495" spans="1:13" x14ac:dyDescent="0.2">
      <c r="A1495" s="32"/>
      <c r="B1495" s="32"/>
      <c r="C1495" s="32"/>
      <c r="D1495" s="32"/>
      <c r="E1495" s="32"/>
      <c r="F1495" s="32"/>
      <c r="G1495" s="32"/>
      <c r="H1495" s="32"/>
      <c r="I1495" s="32"/>
      <c r="J1495" s="32"/>
      <c r="K1495" s="32"/>
      <c r="L1495" s="33"/>
      <c r="M1495" s="33"/>
    </row>
    <row r="1496" spans="1:13" x14ac:dyDescent="0.2">
      <c r="A1496" s="32"/>
      <c r="B1496" s="32"/>
      <c r="C1496" s="32"/>
      <c r="D1496" s="32"/>
      <c r="E1496" s="32"/>
      <c r="F1496" s="32"/>
      <c r="G1496" s="32"/>
      <c r="H1496" s="32"/>
      <c r="I1496" s="32"/>
      <c r="J1496" s="32"/>
      <c r="K1496" s="32"/>
      <c r="L1496" s="33"/>
      <c r="M1496" s="33"/>
    </row>
    <row r="1497" spans="1:13" x14ac:dyDescent="0.2">
      <c r="A1497" s="32"/>
      <c r="B1497" s="32"/>
      <c r="C1497" s="32"/>
      <c r="D1497" s="32"/>
      <c r="E1497" s="32"/>
      <c r="F1497" s="32"/>
      <c r="G1497" s="32"/>
      <c r="H1497" s="32"/>
      <c r="I1497" s="32"/>
      <c r="J1497" s="32"/>
      <c r="K1497" s="32"/>
      <c r="L1497" s="33"/>
      <c r="M1497" s="33"/>
    </row>
    <row r="1498" spans="1:13" x14ac:dyDescent="0.2">
      <c r="A1498" s="32"/>
      <c r="B1498" s="32"/>
      <c r="C1498" s="32"/>
      <c r="D1498" s="32"/>
      <c r="E1498" s="32"/>
      <c r="F1498" s="32"/>
      <c r="G1498" s="32"/>
      <c r="H1498" s="32"/>
      <c r="I1498" s="32"/>
      <c r="J1498" s="32"/>
      <c r="K1498" s="32"/>
      <c r="L1498" s="33"/>
      <c r="M1498" s="33"/>
    </row>
    <row r="1499" spans="1:13" x14ac:dyDescent="0.2">
      <c r="A1499" s="32"/>
      <c r="B1499" s="32"/>
      <c r="C1499" s="32"/>
      <c r="D1499" s="32"/>
      <c r="E1499" s="32"/>
      <c r="F1499" s="32"/>
      <c r="G1499" s="32"/>
      <c r="H1499" s="32"/>
      <c r="I1499" s="32"/>
      <c r="J1499" s="32"/>
      <c r="K1499" s="32"/>
      <c r="L1499" s="33"/>
      <c r="M1499" s="33"/>
    </row>
    <row r="1500" spans="1:13" x14ac:dyDescent="0.2">
      <c r="A1500" s="32"/>
      <c r="B1500" s="32"/>
      <c r="C1500" s="32"/>
      <c r="D1500" s="32"/>
      <c r="E1500" s="32"/>
      <c r="F1500" s="32"/>
      <c r="G1500" s="32"/>
      <c r="H1500" s="32"/>
      <c r="I1500" s="32"/>
      <c r="J1500" s="32"/>
      <c r="K1500" s="32"/>
      <c r="L1500" s="33"/>
      <c r="M1500" s="33"/>
    </row>
    <row r="1501" spans="1:13" x14ac:dyDescent="0.2">
      <c r="A1501" s="32"/>
      <c r="B1501" s="32"/>
      <c r="C1501" s="32"/>
      <c r="D1501" s="32"/>
      <c r="E1501" s="32"/>
      <c r="F1501" s="32"/>
      <c r="G1501" s="32"/>
      <c r="H1501" s="32"/>
      <c r="I1501" s="32"/>
      <c r="J1501" s="32"/>
      <c r="K1501" s="32"/>
      <c r="L1501" s="33"/>
      <c r="M1501" s="33"/>
    </row>
    <row r="1502" spans="1:13" x14ac:dyDescent="0.2">
      <c r="A1502" s="32"/>
      <c r="B1502" s="32"/>
      <c r="C1502" s="32"/>
      <c r="D1502" s="32"/>
      <c r="E1502" s="32"/>
      <c r="F1502" s="32"/>
      <c r="G1502" s="32"/>
      <c r="H1502" s="32"/>
      <c r="I1502" s="32"/>
      <c r="J1502" s="32"/>
      <c r="K1502" s="32"/>
      <c r="L1502" s="33"/>
      <c r="M1502" s="33"/>
    </row>
    <row r="1503" spans="1:13" x14ac:dyDescent="0.2">
      <c r="A1503" s="32"/>
      <c r="B1503" s="32"/>
      <c r="C1503" s="32"/>
      <c r="D1503" s="32"/>
      <c r="E1503" s="32"/>
      <c r="F1503" s="32"/>
      <c r="G1503" s="32"/>
      <c r="H1503" s="32"/>
      <c r="I1503" s="32"/>
      <c r="J1503" s="32"/>
      <c r="K1503" s="32"/>
      <c r="L1503" s="33"/>
      <c r="M1503" s="33"/>
    </row>
    <row r="1504" spans="1:13" x14ac:dyDescent="0.2">
      <c r="A1504" s="32"/>
      <c r="B1504" s="32"/>
      <c r="C1504" s="32"/>
      <c r="D1504" s="32"/>
      <c r="E1504" s="32"/>
      <c r="F1504" s="32"/>
      <c r="G1504" s="32"/>
      <c r="H1504" s="32"/>
      <c r="I1504" s="32"/>
      <c r="J1504" s="32"/>
      <c r="K1504" s="32"/>
      <c r="L1504" s="33"/>
      <c r="M1504" s="33"/>
    </row>
    <row r="1505" spans="1:13" x14ac:dyDescent="0.2">
      <c r="A1505" s="32"/>
      <c r="B1505" s="32"/>
      <c r="C1505" s="32"/>
      <c r="D1505" s="32"/>
      <c r="E1505" s="32"/>
      <c r="F1505" s="32"/>
      <c r="G1505" s="32"/>
      <c r="H1505" s="32"/>
      <c r="I1505" s="32"/>
      <c r="J1505" s="32"/>
      <c r="K1505" s="32"/>
      <c r="L1505" s="33"/>
      <c r="M1505" s="33"/>
    </row>
    <row r="1506" spans="1:13" x14ac:dyDescent="0.2">
      <c r="A1506" s="32"/>
      <c r="B1506" s="32"/>
      <c r="C1506" s="32"/>
      <c r="D1506" s="32"/>
      <c r="E1506" s="32"/>
      <c r="F1506" s="32"/>
      <c r="G1506" s="32"/>
      <c r="H1506" s="32"/>
      <c r="I1506" s="32"/>
      <c r="J1506" s="32"/>
      <c r="K1506" s="32"/>
      <c r="L1506" s="33"/>
      <c r="M1506" s="33"/>
    </row>
    <row r="1507" spans="1:13" x14ac:dyDescent="0.2">
      <c r="A1507" s="32"/>
      <c r="B1507" s="32"/>
      <c r="C1507" s="32"/>
      <c r="D1507" s="32"/>
      <c r="E1507" s="32"/>
      <c r="F1507" s="32"/>
      <c r="G1507" s="32"/>
      <c r="H1507" s="32"/>
      <c r="I1507" s="32"/>
      <c r="J1507" s="32"/>
      <c r="K1507" s="32"/>
      <c r="L1507" s="33"/>
      <c r="M1507" s="33"/>
    </row>
    <row r="1508" spans="1:13" x14ac:dyDescent="0.2">
      <c r="A1508" s="32"/>
      <c r="B1508" s="32"/>
      <c r="C1508" s="32"/>
      <c r="D1508" s="32"/>
      <c r="E1508" s="32"/>
      <c r="F1508" s="32"/>
      <c r="G1508" s="32"/>
      <c r="H1508" s="32"/>
      <c r="I1508" s="32"/>
      <c r="J1508" s="32"/>
      <c r="K1508" s="32"/>
      <c r="L1508" s="33"/>
      <c r="M1508" s="33"/>
    </row>
    <row r="1509" spans="1:13" x14ac:dyDescent="0.2">
      <c r="A1509" s="32"/>
      <c r="B1509" s="32"/>
      <c r="C1509" s="32"/>
      <c r="D1509" s="32"/>
      <c r="E1509" s="32"/>
      <c r="F1509" s="32"/>
      <c r="G1509" s="32"/>
      <c r="H1509" s="32"/>
      <c r="I1509" s="32"/>
      <c r="J1509" s="32"/>
      <c r="K1509" s="32"/>
      <c r="L1509" s="33"/>
      <c r="M1509" s="33"/>
    </row>
    <row r="1510" spans="1:13" x14ac:dyDescent="0.2">
      <c r="A1510" s="32"/>
      <c r="B1510" s="32"/>
      <c r="C1510" s="32"/>
      <c r="D1510" s="32"/>
      <c r="E1510" s="32"/>
      <c r="F1510" s="32"/>
      <c r="G1510" s="32"/>
      <c r="H1510" s="32"/>
      <c r="I1510" s="32"/>
      <c r="J1510" s="32"/>
      <c r="K1510" s="32"/>
      <c r="L1510" s="33"/>
      <c r="M1510" s="33"/>
    </row>
    <row r="1511" spans="1:13" x14ac:dyDescent="0.2">
      <c r="A1511" s="32"/>
      <c r="B1511" s="32"/>
      <c r="C1511" s="32"/>
      <c r="D1511" s="32"/>
      <c r="E1511" s="32"/>
      <c r="F1511" s="32"/>
      <c r="G1511" s="32"/>
      <c r="H1511" s="32"/>
      <c r="I1511" s="32"/>
      <c r="J1511" s="32"/>
      <c r="K1511" s="32"/>
      <c r="L1511" s="33"/>
      <c r="M1511" s="33"/>
    </row>
    <row r="1512" spans="1:13" x14ac:dyDescent="0.2">
      <c r="A1512" s="32"/>
      <c r="B1512" s="32"/>
      <c r="C1512" s="32"/>
      <c r="D1512" s="32"/>
      <c r="E1512" s="32"/>
      <c r="F1512" s="32"/>
      <c r="G1512" s="32"/>
      <c r="H1512" s="32"/>
      <c r="I1512" s="32"/>
      <c r="J1512" s="32"/>
      <c r="K1512" s="32"/>
      <c r="L1512" s="33"/>
      <c r="M1512" s="33"/>
    </row>
    <row r="1513" spans="1:13" x14ac:dyDescent="0.2">
      <c r="A1513" s="32"/>
      <c r="B1513" s="32"/>
      <c r="C1513" s="32"/>
      <c r="D1513" s="32"/>
      <c r="E1513" s="32"/>
      <c r="F1513" s="32"/>
      <c r="G1513" s="32"/>
      <c r="H1513" s="32"/>
      <c r="I1513" s="32"/>
      <c r="J1513" s="32"/>
      <c r="K1513" s="32"/>
      <c r="L1513" s="33"/>
      <c r="M1513" s="33"/>
    </row>
    <row r="1514" spans="1:13" x14ac:dyDescent="0.2">
      <c r="A1514" s="32"/>
      <c r="B1514" s="32"/>
      <c r="C1514" s="32"/>
      <c r="D1514" s="32"/>
      <c r="E1514" s="32"/>
      <c r="F1514" s="32"/>
      <c r="G1514" s="32"/>
      <c r="H1514" s="32"/>
      <c r="I1514" s="32"/>
      <c r="J1514" s="32"/>
      <c r="K1514" s="32"/>
      <c r="L1514" s="33"/>
      <c r="M1514" s="33"/>
    </row>
    <row r="1515" spans="1:13" x14ac:dyDescent="0.2">
      <c r="A1515" s="32"/>
      <c r="B1515" s="32"/>
      <c r="C1515" s="32"/>
      <c r="D1515" s="32"/>
      <c r="E1515" s="32"/>
      <c r="F1515" s="32"/>
      <c r="G1515" s="32"/>
      <c r="H1515" s="32"/>
      <c r="I1515" s="32"/>
      <c r="J1515" s="32"/>
      <c r="K1515" s="32"/>
      <c r="L1515" s="33"/>
      <c r="M1515" s="33"/>
    </row>
    <row r="1516" spans="1:13" x14ac:dyDescent="0.2">
      <c r="A1516" s="32"/>
      <c r="B1516" s="32"/>
      <c r="C1516" s="32"/>
      <c r="D1516" s="32"/>
      <c r="E1516" s="32"/>
      <c r="F1516" s="32"/>
      <c r="G1516" s="32"/>
      <c r="H1516" s="32"/>
      <c r="I1516" s="32"/>
      <c r="J1516" s="32"/>
      <c r="K1516" s="32"/>
      <c r="L1516" s="33"/>
      <c r="M1516" s="33"/>
    </row>
    <row r="1517" spans="1:13" x14ac:dyDescent="0.2">
      <c r="A1517" s="32"/>
      <c r="B1517" s="32"/>
      <c r="C1517" s="32"/>
      <c r="D1517" s="32"/>
      <c r="E1517" s="32"/>
      <c r="F1517" s="32"/>
      <c r="G1517" s="32"/>
      <c r="H1517" s="32"/>
      <c r="I1517" s="32"/>
      <c r="J1517" s="32"/>
      <c r="K1517" s="32"/>
      <c r="L1517" s="33"/>
      <c r="M1517" s="33"/>
    </row>
    <row r="1518" spans="1:13" x14ac:dyDescent="0.2">
      <c r="A1518" s="32"/>
      <c r="B1518" s="32"/>
      <c r="C1518" s="32"/>
      <c r="D1518" s="32"/>
      <c r="E1518" s="32"/>
      <c r="F1518" s="32"/>
      <c r="G1518" s="32"/>
      <c r="H1518" s="32"/>
      <c r="I1518" s="32"/>
      <c r="J1518" s="32"/>
      <c r="K1518" s="32"/>
      <c r="L1518" s="33"/>
      <c r="M1518" s="33"/>
    </row>
    <row r="1519" spans="1:13" x14ac:dyDescent="0.2">
      <c r="A1519" s="32"/>
      <c r="B1519" s="32"/>
      <c r="C1519" s="32"/>
      <c r="D1519" s="32"/>
      <c r="E1519" s="32"/>
      <c r="F1519" s="32"/>
      <c r="G1519" s="32"/>
      <c r="H1519" s="32"/>
      <c r="I1519" s="32"/>
      <c r="J1519" s="32"/>
      <c r="K1519" s="32"/>
      <c r="L1519" s="33"/>
      <c r="M1519" s="33"/>
    </row>
    <row r="1520" spans="1:13" x14ac:dyDescent="0.2">
      <c r="A1520" s="32"/>
      <c r="B1520" s="32"/>
      <c r="C1520" s="32"/>
      <c r="D1520" s="32"/>
      <c r="E1520" s="32"/>
      <c r="F1520" s="32"/>
      <c r="G1520" s="32"/>
      <c r="H1520" s="32"/>
      <c r="I1520" s="32"/>
      <c r="J1520" s="32"/>
      <c r="K1520" s="32"/>
      <c r="L1520" s="33"/>
      <c r="M1520" s="33"/>
    </row>
    <row r="1521" spans="1:13" x14ac:dyDescent="0.2">
      <c r="A1521" s="32"/>
      <c r="B1521" s="32"/>
      <c r="C1521" s="32"/>
      <c r="D1521" s="32"/>
      <c r="E1521" s="32"/>
      <c r="F1521" s="32"/>
      <c r="G1521" s="32"/>
      <c r="H1521" s="32"/>
      <c r="I1521" s="32"/>
      <c r="J1521" s="32"/>
      <c r="K1521" s="32"/>
      <c r="L1521" s="33"/>
      <c r="M1521" s="33"/>
    </row>
    <row r="1522" spans="1:13" x14ac:dyDescent="0.2">
      <c r="A1522" s="32"/>
      <c r="B1522" s="32"/>
      <c r="C1522" s="32"/>
      <c r="D1522" s="32"/>
      <c r="E1522" s="32"/>
      <c r="F1522" s="32"/>
      <c r="G1522" s="32"/>
      <c r="H1522" s="32"/>
      <c r="I1522" s="32"/>
      <c r="J1522" s="32"/>
      <c r="K1522" s="32"/>
      <c r="L1522" s="33"/>
      <c r="M1522" s="33"/>
    </row>
    <row r="1523" spans="1:13" x14ac:dyDescent="0.2">
      <c r="A1523" s="32"/>
      <c r="B1523" s="32"/>
      <c r="C1523" s="32"/>
      <c r="D1523" s="32"/>
      <c r="E1523" s="32"/>
      <c r="F1523" s="32"/>
      <c r="G1523" s="32"/>
      <c r="H1523" s="32"/>
      <c r="I1523" s="32"/>
      <c r="J1523" s="32"/>
      <c r="K1523" s="32"/>
      <c r="L1523" s="33"/>
      <c r="M1523" s="33"/>
    </row>
    <row r="1524" spans="1:13" x14ac:dyDescent="0.2">
      <c r="A1524" s="32"/>
      <c r="B1524" s="32"/>
      <c r="C1524" s="32"/>
      <c r="D1524" s="32"/>
      <c r="E1524" s="32"/>
      <c r="F1524" s="32"/>
      <c r="G1524" s="32"/>
      <c r="H1524" s="32"/>
      <c r="I1524" s="32"/>
      <c r="J1524" s="32"/>
      <c r="K1524" s="32"/>
      <c r="L1524" s="33"/>
      <c r="M1524" s="33"/>
    </row>
    <row r="1525" spans="1:13" x14ac:dyDescent="0.2">
      <c r="A1525" s="32"/>
      <c r="B1525" s="32"/>
      <c r="C1525" s="32"/>
      <c r="D1525" s="32"/>
      <c r="E1525" s="32"/>
      <c r="F1525" s="32"/>
      <c r="G1525" s="32"/>
      <c r="H1525" s="32"/>
      <c r="I1525" s="32"/>
      <c r="J1525" s="32"/>
      <c r="K1525" s="32"/>
      <c r="L1525" s="33"/>
      <c r="M1525" s="33"/>
    </row>
    <row r="1526" spans="1:13" x14ac:dyDescent="0.2">
      <c r="A1526" s="32"/>
      <c r="B1526" s="32"/>
      <c r="C1526" s="32"/>
      <c r="D1526" s="32"/>
      <c r="E1526" s="32"/>
      <c r="F1526" s="32"/>
      <c r="G1526" s="32"/>
      <c r="H1526" s="32"/>
      <c r="I1526" s="32"/>
      <c r="J1526" s="32"/>
      <c r="K1526" s="32"/>
      <c r="L1526" s="33"/>
      <c r="M1526" s="33"/>
    </row>
    <row r="1527" spans="1:13" x14ac:dyDescent="0.2">
      <c r="A1527" s="32"/>
      <c r="B1527" s="32"/>
      <c r="C1527" s="32"/>
      <c r="D1527" s="32"/>
      <c r="E1527" s="32"/>
      <c r="F1527" s="32"/>
      <c r="G1527" s="32"/>
      <c r="H1527" s="32"/>
      <c r="I1527" s="32"/>
      <c r="J1527" s="32"/>
      <c r="K1527" s="32"/>
      <c r="L1527" s="33"/>
      <c r="M1527" s="33"/>
    </row>
    <row r="1528" spans="1:13" x14ac:dyDescent="0.2">
      <c r="A1528" s="32"/>
      <c r="B1528" s="32"/>
      <c r="C1528" s="32"/>
      <c r="D1528" s="32"/>
      <c r="E1528" s="32"/>
      <c r="F1528" s="32"/>
      <c r="G1528" s="32"/>
      <c r="H1528" s="32"/>
      <c r="I1528" s="32"/>
      <c r="J1528" s="32"/>
      <c r="K1528" s="32"/>
      <c r="L1528" s="33"/>
      <c r="M1528" s="33"/>
    </row>
    <row r="1529" spans="1:13" x14ac:dyDescent="0.2">
      <c r="A1529" s="32"/>
      <c r="B1529" s="32"/>
      <c r="C1529" s="32"/>
      <c r="D1529" s="32"/>
      <c r="E1529" s="32"/>
      <c r="F1529" s="32"/>
      <c r="G1529" s="32"/>
      <c r="H1529" s="32"/>
      <c r="I1529" s="32"/>
      <c r="J1529" s="32"/>
      <c r="K1529" s="32"/>
      <c r="L1529" s="33"/>
      <c r="M1529" s="33"/>
    </row>
    <row r="1530" spans="1:13" x14ac:dyDescent="0.2">
      <c r="A1530" s="32"/>
      <c r="B1530" s="32"/>
      <c r="C1530" s="32"/>
      <c r="D1530" s="32"/>
      <c r="E1530" s="32"/>
      <c r="F1530" s="32"/>
      <c r="G1530" s="32"/>
      <c r="H1530" s="32"/>
      <c r="I1530" s="32"/>
      <c r="J1530" s="32"/>
      <c r="K1530" s="32"/>
      <c r="L1530" s="33"/>
      <c r="M1530" s="33"/>
    </row>
    <row r="1531" spans="1:13" x14ac:dyDescent="0.2">
      <c r="A1531" s="32"/>
      <c r="B1531" s="32"/>
      <c r="C1531" s="32"/>
      <c r="D1531" s="32"/>
      <c r="E1531" s="32"/>
      <c r="F1531" s="32"/>
      <c r="G1531" s="32"/>
      <c r="H1531" s="32"/>
      <c r="I1531" s="32"/>
      <c r="J1531" s="32"/>
      <c r="K1531" s="32"/>
      <c r="L1531" s="33"/>
      <c r="M1531" s="33"/>
    </row>
    <row r="1532" spans="1:13" x14ac:dyDescent="0.2">
      <c r="A1532" s="32"/>
      <c r="B1532" s="32"/>
      <c r="C1532" s="32"/>
      <c r="D1532" s="32"/>
      <c r="E1532" s="32"/>
      <c r="F1532" s="32"/>
      <c r="G1532" s="32"/>
      <c r="H1532" s="32"/>
      <c r="I1532" s="32"/>
      <c r="J1532" s="32"/>
      <c r="K1532" s="32"/>
      <c r="L1532" s="33"/>
      <c r="M1532" s="33"/>
    </row>
    <row r="1533" spans="1:13" x14ac:dyDescent="0.2">
      <c r="A1533" s="32"/>
      <c r="B1533" s="32"/>
      <c r="C1533" s="32"/>
      <c r="D1533" s="32"/>
      <c r="E1533" s="32"/>
      <c r="F1533" s="32"/>
      <c r="G1533" s="32"/>
      <c r="H1533" s="32"/>
      <c r="I1533" s="32"/>
      <c r="J1533" s="32"/>
      <c r="K1533" s="32"/>
      <c r="L1533" s="33"/>
      <c r="M1533" s="33"/>
    </row>
    <row r="1534" spans="1:13" x14ac:dyDescent="0.2">
      <c r="A1534" s="32"/>
      <c r="B1534" s="32"/>
      <c r="C1534" s="32"/>
      <c r="D1534" s="32"/>
      <c r="E1534" s="32"/>
      <c r="F1534" s="32"/>
      <c r="G1534" s="32"/>
      <c r="H1534" s="32"/>
      <c r="I1534" s="32"/>
      <c r="J1534" s="32"/>
      <c r="K1534" s="32"/>
      <c r="L1534" s="33"/>
      <c r="M1534" s="33"/>
    </row>
    <row r="1535" spans="1:13" x14ac:dyDescent="0.2">
      <c r="A1535" s="32"/>
      <c r="B1535" s="32"/>
      <c r="C1535" s="32"/>
      <c r="D1535" s="32"/>
      <c r="E1535" s="32"/>
      <c r="F1535" s="32"/>
      <c r="G1535" s="32"/>
      <c r="H1535" s="32"/>
      <c r="I1535" s="32"/>
      <c r="J1535" s="32"/>
      <c r="K1535" s="32"/>
      <c r="L1535" s="33"/>
      <c r="M1535" s="33"/>
    </row>
    <row r="1536" spans="1:13" x14ac:dyDescent="0.2">
      <c r="A1536" s="32"/>
      <c r="B1536" s="32"/>
      <c r="C1536" s="32"/>
      <c r="D1536" s="32"/>
      <c r="E1536" s="32"/>
      <c r="F1536" s="32"/>
      <c r="G1536" s="32"/>
      <c r="H1536" s="32"/>
      <c r="I1536" s="32"/>
      <c r="J1536" s="32"/>
      <c r="K1536" s="32"/>
      <c r="L1536" s="33"/>
      <c r="M1536" s="33"/>
    </row>
    <row r="1537" spans="1:13" x14ac:dyDescent="0.2">
      <c r="A1537" s="32"/>
      <c r="B1537" s="32"/>
      <c r="C1537" s="32"/>
      <c r="D1537" s="32"/>
      <c r="E1537" s="32"/>
      <c r="F1537" s="32"/>
      <c r="G1537" s="32"/>
      <c r="H1537" s="32"/>
      <c r="I1537" s="32"/>
      <c r="J1537" s="32"/>
      <c r="K1537" s="32"/>
      <c r="L1537" s="33"/>
      <c r="M1537" s="33"/>
    </row>
    <row r="1538" spans="1:13" x14ac:dyDescent="0.2">
      <c r="A1538" s="32"/>
      <c r="B1538" s="32"/>
      <c r="C1538" s="32"/>
      <c r="D1538" s="32"/>
      <c r="E1538" s="32"/>
      <c r="F1538" s="32"/>
      <c r="G1538" s="32"/>
      <c r="H1538" s="32"/>
      <c r="I1538" s="32"/>
      <c r="J1538" s="32"/>
      <c r="K1538" s="32"/>
      <c r="L1538" s="33"/>
      <c r="M1538" s="33"/>
    </row>
    <row r="1539" spans="1:13" x14ac:dyDescent="0.2">
      <c r="A1539" s="32"/>
      <c r="B1539" s="32"/>
      <c r="C1539" s="32"/>
      <c r="D1539" s="32"/>
      <c r="E1539" s="32"/>
      <c r="F1539" s="32"/>
      <c r="G1539" s="32"/>
      <c r="H1539" s="32"/>
      <c r="I1539" s="32"/>
      <c r="J1539" s="32"/>
      <c r="K1539" s="32"/>
      <c r="L1539" s="33"/>
      <c r="M1539" s="33"/>
    </row>
    <row r="1540" spans="1:13" x14ac:dyDescent="0.2">
      <c r="A1540" s="32"/>
      <c r="B1540" s="32"/>
      <c r="C1540" s="32"/>
      <c r="D1540" s="32"/>
      <c r="E1540" s="32"/>
      <c r="F1540" s="32"/>
      <c r="G1540" s="32"/>
      <c r="H1540" s="32"/>
      <c r="I1540" s="32"/>
      <c r="J1540" s="32"/>
      <c r="K1540" s="32"/>
      <c r="L1540" s="33"/>
      <c r="M1540" s="33"/>
    </row>
    <row r="1541" spans="1:13" x14ac:dyDescent="0.2">
      <c r="A1541" s="32"/>
      <c r="B1541" s="32"/>
      <c r="C1541" s="32"/>
      <c r="D1541" s="32"/>
      <c r="E1541" s="32"/>
      <c r="F1541" s="32"/>
      <c r="G1541" s="32"/>
      <c r="H1541" s="32"/>
      <c r="I1541" s="32"/>
      <c r="J1541" s="32"/>
      <c r="K1541" s="32"/>
      <c r="L1541" s="33"/>
      <c r="M1541" s="33"/>
    </row>
    <row r="1542" spans="1:13" x14ac:dyDescent="0.2">
      <c r="A1542" s="32"/>
      <c r="B1542" s="32"/>
      <c r="C1542" s="32"/>
      <c r="D1542" s="32"/>
      <c r="E1542" s="32"/>
      <c r="F1542" s="32"/>
      <c r="G1542" s="32"/>
      <c r="H1542" s="32"/>
      <c r="I1542" s="32"/>
      <c r="J1542" s="32"/>
      <c r="K1542" s="32"/>
      <c r="L1542" s="33"/>
      <c r="M1542" s="33"/>
    </row>
    <row r="1543" spans="1:13" x14ac:dyDescent="0.2">
      <c r="A1543" s="32"/>
      <c r="B1543" s="32"/>
      <c r="C1543" s="32"/>
      <c r="D1543" s="32"/>
      <c r="E1543" s="32"/>
      <c r="F1543" s="32"/>
      <c r="G1543" s="32"/>
      <c r="H1543" s="32"/>
      <c r="I1543" s="32"/>
      <c r="J1543" s="32"/>
      <c r="K1543" s="32"/>
      <c r="L1543" s="33"/>
      <c r="M1543" s="33"/>
    </row>
    <row r="1544" spans="1:13" x14ac:dyDescent="0.2">
      <c r="A1544" s="32"/>
      <c r="B1544" s="32"/>
      <c r="C1544" s="32"/>
      <c r="D1544" s="32"/>
      <c r="E1544" s="32"/>
      <c r="F1544" s="32"/>
      <c r="G1544" s="32"/>
      <c r="H1544" s="32"/>
      <c r="I1544" s="32"/>
      <c r="J1544" s="32"/>
      <c r="K1544" s="32"/>
      <c r="L1544" s="33"/>
      <c r="M1544" s="33"/>
    </row>
    <row r="1545" spans="1:13" x14ac:dyDescent="0.2">
      <c r="A1545" s="32"/>
      <c r="B1545" s="32"/>
      <c r="C1545" s="32"/>
      <c r="D1545" s="32"/>
      <c r="E1545" s="32"/>
      <c r="F1545" s="32"/>
      <c r="G1545" s="32"/>
      <c r="H1545" s="32"/>
      <c r="I1545" s="32"/>
      <c r="J1545" s="32"/>
      <c r="K1545" s="32"/>
      <c r="L1545" s="33"/>
      <c r="M1545" s="33"/>
    </row>
    <row r="1546" spans="1:13" x14ac:dyDescent="0.2">
      <c r="A1546" s="32"/>
      <c r="B1546" s="32"/>
      <c r="C1546" s="32"/>
      <c r="D1546" s="32"/>
      <c r="E1546" s="32"/>
      <c r="F1546" s="32"/>
      <c r="G1546" s="32"/>
      <c r="H1546" s="32"/>
      <c r="I1546" s="32"/>
      <c r="J1546" s="32"/>
      <c r="K1546" s="32"/>
      <c r="L1546" s="33"/>
      <c r="M1546" s="33"/>
    </row>
    <row r="1547" spans="1:13" x14ac:dyDescent="0.2">
      <c r="A1547" s="32"/>
      <c r="B1547" s="32"/>
      <c r="C1547" s="32"/>
      <c r="D1547" s="32"/>
      <c r="E1547" s="32"/>
      <c r="F1547" s="32"/>
      <c r="G1547" s="32"/>
      <c r="H1547" s="32"/>
      <c r="I1547" s="32"/>
      <c r="J1547" s="32"/>
      <c r="K1547" s="32"/>
      <c r="L1547" s="33"/>
      <c r="M1547" s="33"/>
    </row>
    <row r="1548" spans="1:13" x14ac:dyDescent="0.2">
      <c r="A1548" s="32"/>
      <c r="B1548" s="32"/>
      <c r="C1548" s="32"/>
      <c r="D1548" s="32"/>
      <c r="E1548" s="32"/>
      <c r="F1548" s="32"/>
      <c r="G1548" s="32"/>
      <c r="H1548" s="32"/>
      <c r="I1548" s="32"/>
      <c r="J1548" s="32"/>
      <c r="K1548" s="32"/>
      <c r="L1548" s="33"/>
      <c r="M1548" s="33"/>
    </row>
    <row r="1549" spans="1:13" x14ac:dyDescent="0.2">
      <c r="A1549" s="32"/>
      <c r="B1549" s="32"/>
      <c r="C1549" s="32"/>
      <c r="D1549" s="32"/>
      <c r="E1549" s="32"/>
      <c r="F1549" s="32"/>
      <c r="G1549" s="32"/>
      <c r="H1549" s="32"/>
      <c r="I1549" s="32"/>
      <c r="J1549" s="32"/>
      <c r="K1549" s="32"/>
      <c r="L1549" s="33"/>
      <c r="M1549" s="33"/>
    </row>
    <row r="1550" spans="1:13" x14ac:dyDescent="0.2">
      <c r="A1550" s="32"/>
      <c r="B1550" s="32"/>
      <c r="C1550" s="32"/>
      <c r="D1550" s="32"/>
      <c r="E1550" s="32"/>
      <c r="F1550" s="32"/>
      <c r="G1550" s="32"/>
      <c r="H1550" s="32"/>
      <c r="I1550" s="32"/>
      <c r="J1550" s="32"/>
      <c r="K1550" s="32"/>
      <c r="L1550" s="33"/>
      <c r="M1550" s="33"/>
    </row>
    <row r="1551" spans="1:13" x14ac:dyDescent="0.2">
      <c r="A1551" s="32"/>
      <c r="B1551" s="32"/>
      <c r="C1551" s="32"/>
      <c r="D1551" s="32"/>
      <c r="E1551" s="32"/>
      <c r="F1551" s="32"/>
      <c r="G1551" s="32"/>
      <c r="H1551" s="32"/>
      <c r="I1551" s="32"/>
      <c r="J1551" s="32"/>
      <c r="K1551" s="32"/>
      <c r="L1551" s="33"/>
      <c r="M1551" s="33"/>
    </row>
    <row r="1552" spans="1:13" x14ac:dyDescent="0.2">
      <c r="A1552" s="32"/>
      <c r="B1552" s="32"/>
      <c r="C1552" s="32"/>
      <c r="D1552" s="32"/>
      <c r="E1552" s="32"/>
      <c r="F1552" s="32"/>
      <c r="G1552" s="32"/>
      <c r="H1552" s="32"/>
      <c r="I1552" s="32"/>
      <c r="J1552" s="32"/>
      <c r="K1552" s="32"/>
      <c r="L1552" s="33"/>
      <c r="M1552" s="33"/>
    </row>
    <row r="1553" spans="1:13" x14ac:dyDescent="0.2">
      <c r="A1553" s="32"/>
      <c r="B1553" s="32"/>
      <c r="C1553" s="32"/>
      <c r="D1553" s="32"/>
      <c r="E1553" s="32"/>
      <c r="F1553" s="32"/>
      <c r="G1553" s="32"/>
      <c r="H1553" s="32"/>
      <c r="I1553" s="32"/>
      <c r="J1553" s="32"/>
      <c r="K1553" s="32"/>
      <c r="L1553" s="33"/>
      <c r="M1553" s="33"/>
    </row>
    <row r="1554" spans="1:13" x14ac:dyDescent="0.2">
      <c r="A1554" s="32"/>
      <c r="B1554" s="32"/>
      <c r="C1554" s="32"/>
      <c r="D1554" s="32"/>
      <c r="E1554" s="32"/>
      <c r="F1554" s="32"/>
      <c r="G1554" s="32"/>
      <c r="H1554" s="32"/>
      <c r="I1554" s="32"/>
      <c r="J1554" s="32"/>
      <c r="K1554" s="32"/>
      <c r="L1554" s="33"/>
      <c r="M1554" s="33"/>
    </row>
    <row r="1555" spans="1:13" x14ac:dyDescent="0.2">
      <c r="A1555" s="32"/>
      <c r="B1555" s="32"/>
      <c r="C1555" s="32"/>
      <c r="D1555" s="32"/>
      <c r="E1555" s="32"/>
      <c r="F1555" s="32"/>
      <c r="G1555" s="32"/>
      <c r="H1555" s="32"/>
      <c r="I1555" s="32"/>
      <c r="J1555" s="32"/>
      <c r="K1555" s="32"/>
      <c r="L1555" s="33"/>
      <c r="M1555" s="33"/>
    </row>
    <row r="1556" spans="1:13" x14ac:dyDescent="0.2">
      <c r="A1556" s="32"/>
      <c r="B1556" s="32"/>
      <c r="C1556" s="32"/>
      <c r="D1556" s="32"/>
      <c r="E1556" s="32"/>
      <c r="F1556" s="32"/>
      <c r="G1556" s="32"/>
      <c r="H1556" s="32"/>
      <c r="I1556" s="32"/>
      <c r="J1556" s="32"/>
      <c r="K1556" s="32"/>
      <c r="L1556" s="33"/>
      <c r="M1556" s="33"/>
    </row>
    <row r="1557" spans="1:13" x14ac:dyDescent="0.2">
      <c r="A1557" s="32"/>
      <c r="B1557" s="32"/>
      <c r="C1557" s="32"/>
      <c r="D1557" s="32"/>
      <c r="E1557" s="32"/>
      <c r="F1557" s="32"/>
      <c r="G1557" s="32"/>
      <c r="H1557" s="32"/>
      <c r="I1557" s="32"/>
      <c r="J1557" s="32"/>
      <c r="K1557" s="32"/>
      <c r="L1557" s="33"/>
      <c r="M1557" s="33"/>
    </row>
    <row r="1558" spans="1:13" x14ac:dyDescent="0.2">
      <c r="A1558" s="32"/>
      <c r="B1558" s="32"/>
      <c r="C1558" s="32"/>
      <c r="D1558" s="32"/>
      <c r="E1558" s="32"/>
      <c r="F1558" s="32"/>
      <c r="G1558" s="32"/>
      <c r="H1558" s="32"/>
      <c r="I1558" s="32"/>
      <c r="J1558" s="32"/>
      <c r="K1558" s="32"/>
      <c r="L1558" s="33"/>
      <c r="M1558" s="33"/>
    </row>
    <row r="1559" spans="1:13" x14ac:dyDescent="0.2">
      <c r="A1559" s="32"/>
      <c r="B1559" s="32"/>
      <c r="C1559" s="32"/>
      <c r="D1559" s="32"/>
      <c r="E1559" s="32"/>
      <c r="F1559" s="32"/>
      <c r="G1559" s="32"/>
      <c r="H1559" s="32"/>
      <c r="I1559" s="32"/>
      <c r="J1559" s="32"/>
      <c r="K1559" s="32"/>
      <c r="L1559" s="33"/>
      <c r="M1559" s="33"/>
    </row>
    <row r="1560" spans="1:13" x14ac:dyDescent="0.2">
      <c r="A1560" s="32"/>
      <c r="B1560" s="32"/>
      <c r="C1560" s="32"/>
      <c r="D1560" s="32"/>
      <c r="E1560" s="32"/>
      <c r="F1560" s="32"/>
      <c r="G1560" s="32"/>
      <c r="H1560" s="32"/>
      <c r="I1560" s="32"/>
      <c r="J1560" s="32"/>
      <c r="K1560" s="32"/>
      <c r="L1560" s="33"/>
      <c r="M1560" s="33"/>
    </row>
    <row r="1561" spans="1:13" x14ac:dyDescent="0.2">
      <c r="A1561" s="32"/>
      <c r="B1561" s="32"/>
      <c r="C1561" s="32"/>
      <c r="D1561" s="32"/>
      <c r="E1561" s="32"/>
      <c r="F1561" s="32"/>
      <c r="G1561" s="32"/>
      <c r="H1561" s="32"/>
      <c r="I1561" s="32"/>
      <c r="J1561" s="32"/>
      <c r="K1561" s="32"/>
      <c r="L1561" s="33"/>
      <c r="M1561" s="33"/>
    </row>
    <row r="1562" spans="1:13" x14ac:dyDescent="0.2">
      <c r="A1562" s="32"/>
      <c r="B1562" s="32"/>
      <c r="C1562" s="32"/>
      <c r="D1562" s="32"/>
      <c r="E1562" s="32"/>
      <c r="F1562" s="32"/>
      <c r="G1562" s="32"/>
      <c r="H1562" s="32"/>
      <c r="I1562" s="32"/>
      <c r="J1562" s="32"/>
      <c r="K1562" s="32"/>
      <c r="L1562" s="33"/>
      <c r="M1562" s="33"/>
    </row>
    <row r="1563" spans="1:13" x14ac:dyDescent="0.2">
      <c r="A1563" s="32"/>
      <c r="B1563" s="32"/>
      <c r="C1563" s="32"/>
      <c r="D1563" s="32"/>
      <c r="E1563" s="32"/>
      <c r="F1563" s="32"/>
      <c r="G1563" s="32"/>
      <c r="H1563" s="32"/>
      <c r="I1563" s="32"/>
      <c r="J1563" s="32"/>
      <c r="K1563" s="32"/>
      <c r="L1563" s="33"/>
      <c r="M1563" s="33"/>
    </row>
    <row r="1564" spans="1:13" x14ac:dyDescent="0.2">
      <c r="A1564" s="32"/>
      <c r="B1564" s="32"/>
      <c r="C1564" s="32"/>
      <c r="D1564" s="32"/>
      <c r="E1564" s="32"/>
      <c r="F1564" s="32"/>
      <c r="G1564" s="32"/>
      <c r="H1564" s="32"/>
      <c r="I1564" s="32"/>
      <c r="J1564" s="32"/>
      <c r="K1564" s="32"/>
      <c r="L1564" s="33"/>
      <c r="M1564" s="33"/>
    </row>
    <row r="1565" spans="1:13" x14ac:dyDescent="0.2">
      <c r="A1565" s="32"/>
      <c r="B1565" s="32"/>
      <c r="C1565" s="32"/>
      <c r="D1565" s="32"/>
      <c r="E1565" s="32"/>
      <c r="F1565" s="32"/>
      <c r="G1565" s="32"/>
      <c r="H1565" s="32"/>
      <c r="I1565" s="32"/>
      <c r="J1565" s="32"/>
      <c r="K1565" s="32"/>
      <c r="L1565" s="33"/>
      <c r="M1565" s="33"/>
    </row>
    <row r="1566" spans="1:13" x14ac:dyDescent="0.2">
      <c r="A1566" s="32"/>
      <c r="B1566" s="32"/>
      <c r="C1566" s="32"/>
      <c r="D1566" s="32"/>
      <c r="E1566" s="32"/>
      <c r="F1566" s="32"/>
      <c r="G1566" s="32"/>
      <c r="H1566" s="32"/>
      <c r="I1566" s="32"/>
      <c r="J1566" s="32"/>
      <c r="K1566" s="32"/>
      <c r="L1566" s="33"/>
      <c r="M1566" s="33"/>
    </row>
    <row r="1567" spans="1:13" x14ac:dyDescent="0.2">
      <c r="A1567" s="32"/>
      <c r="B1567" s="32"/>
      <c r="C1567" s="32"/>
      <c r="D1567" s="32"/>
      <c r="E1567" s="32"/>
      <c r="F1567" s="32"/>
      <c r="G1567" s="32"/>
      <c r="H1567" s="32"/>
      <c r="I1567" s="32"/>
      <c r="J1567" s="32"/>
      <c r="K1567" s="32"/>
      <c r="L1567" s="33"/>
      <c r="M1567" s="33"/>
    </row>
    <row r="1568" spans="1:13" x14ac:dyDescent="0.2">
      <c r="A1568" s="32"/>
      <c r="B1568" s="32"/>
      <c r="C1568" s="32"/>
      <c r="D1568" s="32"/>
      <c r="E1568" s="32"/>
      <c r="F1568" s="32"/>
      <c r="G1568" s="32"/>
      <c r="H1568" s="32"/>
      <c r="I1568" s="32"/>
      <c r="J1568" s="32"/>
      <c r="K1568" s="32"/>
      <c r="L1568" s="33"/>
      <c r="M1568" s="33"/>
    </row>
    <row r="1569" spans="1:13" x14ac:dyDescent="0.2">
      <c r="A1569" s="32"/>
      <c r="B1569" s="32"/>
      <c r="C1569" s="32"/>
      <c r="D1569" s="32"/>
      <c r="E1569" s="32"/>
      <c r="F1569" s="32"/>
      <c r="G1569" s="32"/>
      <c r="H1569" s="32"/>
      <c r="I1569" s="32"/>
      <c r="J1569" s="32"/>
      <c r="K1569" s="32"/>
      <c r="L1569" s="33"/>
      <c r="M1569" s="33"/>
    </row>
    <row r="1570" spans="1:13" x14ac:dyDescent="0.2">
      <c r="A1570" s="32"/>
      <c r="B1570" s="32"/>
      <c r="C1570" s="32"/>
      <c r="D1570" s="32"/>
      <c r="E1570" s="32"/>
      <c r="F1570" s="32"/>
      <c r="G1570" s="32"/>
      <c r="H1570" s="32"/>
      <c r="I1570" s="32"/>
      <c r="J1570" s="32"/>
      <c r="K1570" s="32"/>
      <c r="L1570" s="33"/>
      <c r="M1570" s="33"/>
    </row>
    <row r="1571" spans="1:13" x14ac:dyDescent="0.2">
      <c r="A1571" s="32"/>
      <c r="B1571" s="32"/>
      <c r="C1571" s="32"/>
      <c r="D1571" s="32"/>
      <c r="E1571" s="32"/>
      <c r="F1571" s="32"/>
      <c r="G1571" s="32"/>
      <c r="H1571" s="32"/>
      <c r="I1571" s="32"/>
      <c r="J1571" s="32"/>
      <c r="K1571" s="32"/>
      <c r="L1571" s="33"/>
      <c r="M1571" s="33"/>
    </row>
    <row r="1572" spans="1:13" x14ac:dyDescent="0.2">
      <c r="A1572" s="32"/>
      <c r="B1572" s="32"/>
      <c r="C1572" s="32"/>
      <c r="D1572" s="32"/>
      <c r="E1572" s="32"/>
      <c r="F1572" s="32"/>
      <c r="G1572" s="32"/>
      <c r="H1572" s="32"/>
      <c r="I1572" s="32"/>
      <c r="J1572" s="32"/>
      <c r="K1572" s="32"/>
      <c r="L1572" s="33"/>
      <c r="M1572" s="33"/>
    </row>
    <row r="1573" spans="1:13" x14ac:dyDescent="0.2">
      <c r="A1573" s="32"/>
      <c r="B1573" s="32"/>
      <c r="C1573" s="32"/>
      <c r="D1573" s="32"/>
      <c r="E1573" s="32"/>
      <c r="F1573" s="32"/>
      <c r="G1573" s="32"/>
      <c r="H1573" s="32"/>
      <c r="I1573" s="32"/>
      <c r="J1573" s="32"/>
      <c r="K1573" s="32"/>
      <c r="L1573" s="33"/>
      <c r="M1573" s="33"/>
    </row>
    <row r="1574" spans="1:13" x14ac:dyDescent="0.2">
      <c r="A1574" s="32"/>
      <c r="B1574" s="32"/>
      <c r="C1574" s="32"/>
      <c r="D1574" s="32"/>
      <c r="E1574" s="32"/>
      <c r="F1574" s="32"/>
      <c r="G1574" s="32"/>
      <c r="H1574" s="32"/>
      <c r="I1574" s="32"/>
      <c r="J1574" s="32"/>
      <c r="K1574" s="32"/>
      <c r="L1574" s="33"/>
      <c r="M1574" s="33"/>
    </row>
    <row r="1575" spans="1:13" x14ac:dyDescent="0.2">
      <c r="A1575" s="32"/>
      <c r="B1575" s="32"/>
      <c r="C1575" s="32"/>
      <c r="D1575" s="32"/>
      <c r="E1575" s="32"/>
      <c r="F1575" s="32"/>
      <c r="G1575" s="32"/>
      <c r="H1575" s="32"/>
      <c r="I1575" s="32"/>
      <c r="J1575" s="32"/>
      <c r="K1575" s="32"/>
      <c r="L1575" s="33"/>
      <c r="M1575" s="33"/>
    </row>
    <row r="1576" spans="1:13" x14ac:dyDescent="0.2">
      <c r="A1576" s="32"/>
      <c r="B1576" s="32"/>
      <c r="C1576" s="32"/>
      <c r="D1576" s="32"/>
      <c r="E1576" s="32"/>
      <c r="F1576" s="32"/>
      <c r="G1576" s="32"/>
      <c r="H1576" s="32"/>
      <c r="I1576" s="32"/>
      <c r="J1576" s="32"/>
      <c r="K1576" s="32"/>
      <c r="L1576" s="33"/>
      <c r="M1576" s="33"/>
    </row>
    <row r="1577" spans="1:13" x14ac:dyDescent="0.2">
      <c r="A1577" s="32"/>
      <c r="B1577" s="32"/>
      <c r="C1577" s="32"/>
      <c r="D1577" s="32"/>
      <c r="E1577" s="32"/>
      <c r="F1577" s="32"/>
      <c r="G1577" s="32"/>
      <c r="H1577" s="32"/>
      <c r="I1577" s="32"/>
      <c r="J1577" s="32"/>
      <c r="K1577" s="32"/>
      <c r="L1577" s="33"/>
      <c r="M1577" s="33"/>
    </row>
    <row r="1578" spans="1:13" x14ac:dyDescent="0.2">
      <c r="A1578" s="32"/>
      <c r="B1578" s="32"/>
      <c r="C1578" s="32"/>
      <c r="D1578" s="32"/>
      <c r="E1578" s="32"/>
      <c r="F1578" s="32"/>
      <c r="G1578" s="32"/>
      <c r="H1578" s="32"/>
      <c r="I1578" s="32"/>
      <c r="J1578" s="32"/>
      <c r="K1578" s="32"/>
      <c r="L1578" s="33"/>
      <c r="M1578" s="33"/>
    </row>
    <row r="1579" spans="1:13" x14ac:dyDescent="0.2">
      <c r="A1579" s="32"/>
      <c r="B1579" s="32"/>
      <c r="C1579" s="32"/>
      <c r="D1579" s="32"/>
      <c r="E1579" s="32"/>
      <c r="F1579" s="32"/>
      <c r="G1579" s="32"/>
      <c r="H1579" s="32"/>
      <c r="I1579" s="32"/>
      <c r="J1579" s="32"/>
      <c r="K1579" s="32"/>
      <c r="L1579" s="33"/>
      <c r="M1579" s="33"/>
    </row>
    <row r="1580" spans="1:13" x14ac:dyDescent="0.2">
      <c r="A1580" s="32"/>
      <c r="B1580" s="32"/>
      <c r="C1580" s="32"/>
      <c r="D1580" s="32"/>
      <c r="E1580" s="32"/>
      <c r="F1580" s="32"/>
      <c r="G1580" s="32"/>
      <c r="H1580" s="32"/>
      <c r="I1580" s="32"/>
      <c r="J1580" s="32"/>
      <c r="K1580" s="32"/>
      <c r="L1580" s="33"/>
      <c r="M1580" s="33"/>
    </row>
    <row r="1581" spans="1:13" x14ac:dyDescent="0.2">
      <c r="A1581" s="32"/>
      <c r="B1581" s="32"/>
      <c r="C1581" s="32"/>
      <c r="D1581" s="32"/>
      <c r="E1581" s="32"/>
      <c r="F1581" s="32"/>
      <c r="G1581" s="32"/>
      <c r="H1581" s="32"/>
      <c r="I1581" s="32"/>
      <c r="J1581" s="32"/>
      <c r="K1581" s="32"/>
      <c r="L1581" s="33"/>
      <c r="M1581" s="33"/>
    </row>
    <row r="1582" spans="1:13" x14ac:dyDescent="0.2">
      <c r="A1582" s="32"/>
      <c r="B1582" s="32"/>
      <c r="C1582" s="32"/>
      <c r="D1582" s="32"/>
      <c r="E1582" s="32"/>
      <c r="F1582" s="32"/>
      <c r="G1582" s="32"/>
      <c r="H1582" s="32"/>
      <c r="I1582" s="32"/>
      <c r="J1582" s="32"/>
      <c r="K1582" s="32"/>
      <c r="L1582" s="33"/>
      <c r="M1582" s="33"/>
    </row>
    <row r="1583" spans="1:13" x14ac:dyDescent="0.2">
      <c r="A1583" s="32"/>
      <c r="B1583" s="32"/>
      <c r="C1583" s="32"/>
      <c r="D1583" s="32"/>
      <c r="E1583" s="32"/>
      <c r="F1583" s="32"/>
      <c r="G1583" s="32"/>
      <c r="H1583" s="32"/>
      <c r="I1583" s="32"/>
      <c r="J1583" s="32"/>
      <c r="K1583" s="32"/>
      <c r="L1583" s="33"/>
      <c r="M1583" s="33"/>
    </row>
    <row r="1584" spans="1:13" x14ac:dyDescent="0.2">
      <c r="A1584" s="32"/>
      <c r="B1584" s="32"/>
      <c r="C1584" s="32"/>
      <c r="D1584" s="32"/>
      <c r="E1584" s="32"/>
      <c r="F1584" s="32"/>
      <c r="G1584" s="32"/>
      <c r="H1584" s="32"/>
      <c r="I1584" s="32"/>
      <c r="J1584" s="32"/>
      <c r="K1584" s="32"/>
      <c r="L1584" s="33"/>
      <c r="M1584" s="33"/>
    </row>
    <row r="1585" spans="1:13" x14ac:dyDescent="0.2">
      <c r="A1585" s="32"/>
      <c r="B1585" s="32"/>
      <c r="C1585" s="32"/>
      <c r="D1585" s="32"/>
      <c r="E1585" s="32"/>
      <c r="F1585" s="32"/>
      <c r="G1585" s="32"/>
      <c r="H1585" s="32"/>
      <c r="I1585" s="32"/>
      <c r="J1585" s="32"/>
      <c r="K1585" s="32"/>
      <c r="L1585" s="33"/>
      <c r="M1585" s="33"/>
    </row>
    <row r="1586" spans="1:13" x14ac:dyDescent="0.2">
      <c r="A1586" s="32"/>
      <c r="B1586" s="32"/>
      <c r="C1586" s="32"/>
      <c r="D1586" s="32"/>
      <c r="E1586" s="32"/>
      <c r="F1586" s="32"/>
      <c r="G1586" s="32"/>
      <c r="H1586" s="32"/>
      <c r="I1586" s="32"/>
      <c r="J1586" s="32"/>
      <c r="K1586" s="32"/>
      <c r="L1586" s="33"/>
      <c r="M1586" s="33"/>
    </row>
    <row r="1587" spans="1:13" x14ac:dyDescent="0.2">
      <c r="A1587" s="32"/>
      <c r="B1587" s="32"/>
      <c r="C1587" s="32"/>
      <c r="D1587" s="32"/>
      <c r="E1587" s="32"/>
      <c r="F1587" s="32"/>
      <c r="G1587" s="32"/>
      <c r="H1587" s="32"/>
      <c r="I1587" s="32"/>
      <c r="J1587" s="32"/>
      <c r="K1587" s="32"/>
      <c r="L1587" s="33"/>
      <c r="M1587" s="33"/>
    </row>
    <row r="1588" spans="1:13" x14ac:dyDescent="0.2">
      <c r="A1588" s="32"/>
      <c r="B1588" s="32"/>
      <c r="C1588" s="32"/>
      <c r="D1588" s="32"/>
      <c r="E1588" s="32"/>
      <c r="F1588" s="32"/>
      <c r="G1588" s="32"/>
      <c r="H1588" s="32"/>
      <c r="I1588" s="32"/>
      <c r="J1588" s="32"/>
      <c r="K1588" s="32"/>
      <c r="L1588" s="33"/>
      <c r="M1588" s="33"/>
    </row>
    <row r="1589" spans="1:13" x14ac:dyDescent="0.2">
      <c r="A1589" s="32"/>
      <c r="B1589" s="32"/>
      <c r="C1589" s="32"/>
      <c r="D1589" s="32"/>
      <c r="E1589" s="32"/>
      <c r="F1589" s="32"/>
      <c r="G1589" s="32"/>
      <c r="H1589" s="32"/>
      <c r="I1589" s="32"/>
      <c r="J1589" s="32"/>
      <c r="K1589" s="32"/>
      <c r="L1589" s="33"/>
      <c r="M1589" s="33"/>
    </row>
    <row r="1590" spans="1:13" x14ac:dyDescent="0.2">
      <c r="A1590" s="32"/>
      <c r="B1590" s="32"/>
      <c r="C1590" s="32"/>
      <c r="D1590" s="32"/>
      <c r="E1590" s="32"/>
      <c r="F1590" s="32"/>
      <c r="G1590" s="32"/>
      <c r="H1590" s="32"/>
      <c r="I1590" s="32"/>
      <c r="J1590" s="32"/>
      <c r="K1590" s="32"/>
      <c r="L1590" s="33"/>
      <c r="M1590" s="33"/>
    </row>
    <row r="1591" spans="1:13" x14ac:dyDescent="0.2">
      <c r="A1591" s="32"/>
      <c r="B1591" s="32"/>
      <c r="C1591" s="32"/>
      <c r="D1591" s="32"/>
      <c r="E1591" s="32"/>
      <c r="F1591" s="32"/>
      <c r="G1591" s="32"/>
      <c r="H1591" s="32"/>
      <c r="I1591" s="32"/>
      <c r="J1591" s="32"/>
      <c r="K1591" s="32"/>
      <c r="L1591" s="33"/>
      <c r="M1591" s="33"/>
    </row>
    <row r="1592" spans="1:13" x14ac:dyDescent="0.2">
      <c r="A1592" s="32"/>
      <c r="B1592" s="32"/>
      <c r="C1592" s="32"/>
      <c r="D1592" s="32"/>
      <c r="E1592" s="32"/>
      <c r="F1592" s="32"/>
      <c r="G1592" s="32"/>
      <c r="H1592" s="32"/>
      <c r="I1592" s="32"/>
      <c r="J1592" s="32"/>
      <c r="K1592" s="32"/>
      <c r="L1592" s="33"/>
      <c r="M1592" s="33"/>
    </row>
    <row r="1593" spans="1:13" x14ac:dyDescent="0.2">
      <c r="A1593" s="32"/>
      <c r="B1593" s="32"/>
      <c r="C1593" s="32"/>
      <c r="D1593" s="32"/>
      <c r="E1593" s="32"/>
      <c r="F1593" s="32"/>
      <c r="G1593" s="32"/>
      <c r="H1593" s="32"/>
      <c r="I1593" s="32"/>
      <c r="J1593" s="32"/>
      <c r="K1593" s="32"/>
      <c r="L1593" s="33"/>
      <c r="M1593" s="33"/>
    </row>
    <row r="1594" spans="1:13" x14ac:dyDescent="0.2">
      <c r="A1594" s="32"/>
      <c r="B1594" s="32"/>
      <c r="C1594" s="32"/>
      <c r="D1594" s="32"/>
      <c r="E1594" s="32"/>
      <c r="F1594" s="32"/>
      <c r="G1594" s="32"/>
      <c r="H1594" s="32"/>
      <c r="I1594" s="32"/>
      <c r="J1594" s="32"/>
      <c r="K1594" s="32"/>
      <c r="L1594" s="33"/>
      <c r="M1594" s="33"/>
    </row>
    <row r="1595" spans="1:13" x14ac:dyDescent="0.2">
      <c r="A1595" s="32"/>
      <c r="B1595" s="32"/>
      <c r="C1595" s="32"/>
      <c r="D1595" s="32"/>
      <c r="E1595" s="32"/>
      <c r="F1595" s="32"/>
      <c r="G1595" s="32"/>
      <c r="H1595" s="32"/>
      <c r="I1595" s="32"/>
      <c r="J1595" s="32"/>
      <c r="K1595" s="32"/>
      <c r="L1595" s="33"/>
      <c r="M1595" s="33"/>
    </row>
    <row r="1596" spans="1:13" x14ac:dyDescent="0.2">
      <c r="A1596" s="32"/>
      <c r="B1596" s="32"/>
      <c r="C1596" s="32"/>
      <c r="D1596" s="32"/>
      <c r="E1596" s="32"/>
      <c r="F1596" s="32"/>
      <c r="G1596" s="32"/>
      <c r="H1596" s="32"/>
      <c r="I1596" s="32"/>
      <c r="J1596" s="32"/>
      <c r="K1596" s="32"/>
      <c r="L1596" s="33"/>
      <c r="M1596" s="33"/>
    </row>
    <row r="1597" spans="1:13" x14ac:dyDescent="0.2">
      <c r="A1597" s="32"/>
      <c r="B1597" s="32"/>
      <c r="C1597" s="32"/>
      <c r="D1597" s="32"/>
      <c r="E1597" s="32"/>
      <c r="F1597" s="32"/>
      <c r="G1597" s="32"/>
      <c r="H1597" s="32"/>
      <c r="I1597" s="32"/>
      <c r="J1597" s="32"/>
      <c r="K1597" s="32"/>
      <c r="L1597" s="33"/>
      <c r="M1597" s="33"/>
    </row>
    <row r="1598" spans="1:13" x14ac:dyDescent="0.2">
      <c r="A1598" s="32"/>
      <c r="B1598" s="32"/>
      <c r="C1598" s="32"/>
      <c r="D1598" s="32"/>
      <c r="E1598" s="32"/>
      <c r="F1598" s="32"/>
      <c r="G1598" s="32"/>
      <c r="H1598" s="32"/>
      <c r="I1598" s="32"/>
      <c r="J1598" s="32"/>
      <c r="K1598" s="32"/>
      <c r="L1598" s="33"/>
      <c r="M1598" s="33"/>
    </row>
    <row r="1599" spans="1:13" x14ac:dyDescent="0.2">
      <c r="A1599" s="32"/>
      <c r="B1599" s="32"/>
      <c r="C1599" s="32"/>
      <c r="D1599" s="32"/>
      <c r="E1599" s="32"/>
      <c r="F1599" s="32"/>
      <c r="G1599" s="32"/>
      <c r="H1599" s="32"/>
      <c r="I1599" s="32"/>
      <c r="J1599" s="32"/>
      <c r="K1599" s="32"/>
      <c r="L1599" s="33"/>
      <c r="M1599" s="33"/>
    </row>
    <row r="1600" spans="1:13" x14ac:dyDescent="0.2">
      <c r="A1600" s="32"/>
      <c r="B1600" s="32"/>
      <c r="C1600" s="32"/>
      <c r="D1600" s="32"/>
      <c r="E1600" s="32"/>
      <c r="F1600" s="32"/>
      <c r="G1600" s="32"/>
      <c r="H1600" s="32"/>
      <c r="I1600" s="32"/>
      <c r="J1600" s="32"/>
      <c r="K1600" s="32"/>
      <c r="L1600" s="33"/>
      <c r="M1600" s="33"/>
    </row>
    <row r="1601" spans="1:13" x14ac:dyDescent="0.2">
      <c r="A1601" s="32"/>
      <c r="B1601" s="32"/>
      <c r="C1601" s="32"/>
      <c r="D1601" s="32"/>
      <c r="E1601" s="32"/>
      <c r="F1601" s="32"/>
      <c r="G1601" s="32"/>
      <c r="H1601" s="32"/>
      <c r="I1601" s="32"/>
      <c r="J1601" s="32"/>
      <c r="K1601" s="32"/>
      <c r="L1601" s="33"/>
      <c r="M1601" s="33"/>
    </row>
    <row r="1602" spans="1:13" x14ac:dyDescent="0.2">
      <c r="A1602" s="32"/>
      <c r="B1602" s="32"/>
      <c r="C1602" s="32"/>
      <c r="D1602" s="32"/>
      <c r="E1602" s="32"/>
      <c r="F1602" s="32"/>
      <c r="G1602" s="32"/>
      <c r="H1602" s="32"/>
      <c r="I1602" s="32"/>
      <c r="J1602" s="32"/>
      <c r="K1602" s="32"/>
      <c r="L1602" s="33"/>
      <c r="M1602" s="33"/>
    </row>
    <row r="1603" spans="1:13" x14ac:dyDescent="0.2">
      <c r="A1603" s="32"/>
      <c r="B1603" s="32"/>
      <c r="C1603" s="32"/>
      <c r="D1603" s="32"/>
      <c r="E1603" s="32"/>
      <c r="F1603" s="32"/>
      <c r="G1603" s="32"/>
      <c r="H1603" s="32"/>
      <c r="I1603" s="32"/>
      <c r="J1603" s="32"/>
      <c r="K1603" s="32"/>
      <c r="L1603" s="33"/>
      <c r="M1603" s="33"/>
    </row>
    <row r="1604" spans="1:13" x14ac:dyDescent="0.2">
      <c r="A1604" s="32"/>
      <c r="B1604" s="32"/>
      <c r="C1604" s="32"/>
      <c r="D1604" s="32"/>
      <c r="E1604" s="32"/>
      <c r="F1604" s="32"/>
      <c r="G1604" s="32"/>
      <c r="H1604" s="32"/>
      <c r="I1604" s="32"/>
      <c r="J1604" s="32"/>
      <c r="K1604" s="32"/>
      <c r="L1604" s="33"/>
      <c r="M1604" s="33"/>
    </row>
    <row r="1605" spans="1:13" x14ac:dyDescent="0.2">
      <c r="A1605" s="32"/>
      <c r="B1605" s="32"/>
      <c r="C1605" s="32"/>
      <c r="D1605" s="32"/>
      <c r="E1605" s="32"/>
      <c r="F1605" s="32"/>
      <c r="G1605" s="32"/>
      <c r="H1605" s="32"/>
      <c r="I1605" s="32"/>
      <c r="J1605" s="32"/>
      <c r="K1605" s="32"/>
      <c r="L1605" s="33"/>
      <c r="M1605" s="33"/>
    </row>
    <row r="1606" spans="1:13" x14ac:dyDescent="0.2">
      <c r="A1606" s="32"/>
      <c r="B1606" s="32"/>
      <c r="C1606" s="32"/>
      <c r="D1606" s="32"/>
      <c r="E1606" s="32"/>
      <c r="F1606" s="32"/>
      <c r="G1606" s="32"/>
      <c r="H1606" s="32"/>
      <c r="I1606" s="32"/>
      <c r="J1606" s="32"/>
      <c r="K1606" s="32"/>
      <c r="L1606" s="33"/>
      <c r="M1606" s="33"/>
    </row>
    <row r="1607" spans="1:13" x14ac:dyDescent="0.2">
      <c r="A1607" s="32"/>
      <c r="B1607" s="32"/>
      <c r="C1607" s="32"/>
      <c r="D1607" s="32"/>
      <c r="E1607" s="32"/>
      <c r="F1607" s="32"/>
      <c r="G1607" s="32"/>
      <c r="H1607" s="32"/>
      <c r="I1607" s="32"/>
      <c r="J1607" s="32"/>
      <c r="K1607" s="32"/>
      <c r="L1607" s="33"/>
      <c r="M1607" s="33"/>
    </row>
    <row r="1608" spans="1:13" x14ac:dyDescent="0.2">
      <c r="A1608" s="32"/>
      <c r="B1608" s="32"/>
      <c r="C1608" s="32"/>
      <c r="D1608" s="32"/>
      <c r="E1608" s="32"/>
      <c r="F1608" s="32"/>
      <c r="G1608" s="32"/>
      <c r="H1608" s="32"/>
      <c r="I1608" s="32"/>
      <c r="J1608" s="32"/>
      <c r="K1608" s="32"/>
      <c r="L1608" s="33"/>
      <c r="M1608" s="33"/>
    </row>
    <row r="1609" spans="1:13" x14ac:dyDescent="0.2">
      <c r="A1609" s="32"/>
      <c r="B1609" s="32"/>
      <c r="C1609" s="32"/>
      <c r="D1609" s="32"/>
      <c r="E1609" s="32"/>
      <c r="F1609" s="32"/>
      <c r="G1609" s="32"/>
      <c r="H1609" s="32"/>
      <c r="I1609" s="32"/>
      <c r="J1609" s="32"/>
      <c r="K1609" s="32"/>
      <c r="L1609" s="33"/>
      <c r="M1609" s="33"/>
    </row>
    <row r="1610" spans="1:13" x14ac:dyDescent="0.2">
      <c r="A1610" s="32"/>
      <c r="B1610" s="32"/>
      <c r="C1610" s="32"/>
      <c r="D1610" s="32"/>
      <c r="E1610" s="32"/>
      <c r="F1610" s="32"/>
      <c r="G1610" s="32"/>
      <c r="H1610" s="32"/>
      <c r="I1610" s="32"/>
      <c r="J1610" s="32"/>
      <c r="K1610" s="32"/>
      <c r="L1610" s="33"/>
      <c r="M1610" s="33"/>
    </row>
    <row r="1611" spans="1:13" x14ac:dyDescent="0.2">
      <c r="A1611" s="32"/>
      <c r="B1611" s="32"/>
      <c r="C1611" s="32"/>
      <c r="D1611" s="32"/>
      <c r="E1611" s="32"/>
      <c r="F1611" s="32"/>
      <c r="G1611" s="32"/>
      <c r="H1611" s="32"/>
      <c r="I1611" s="32"/>
      <c r="J1611" s="32"/>
      <c r="K1611" s="32"/>
      <c r="L1611" s="33"/>
      <c r="M1611" s="33"/>
    </row>
    <row r="1612" spans="1:13" x14ac:dyDescent="0.2">
      <c r="A1612" s="32"/>
      <c r="B1612" s="32"/>
      <c r="C1612" s="32"/>
      <c r="D1612" s="32"/>
      <c r="E1612" s="32"/>
      <c r="F1612" s="32"/>
      <c r="G1612" s="32"/>
      <c r="H1612" s="32"/>
      <c r="I1612" s="32"/>
      <c r="J1612" s="32"/>
      <c r="K1612" s="32"/>
      <c r="L1612" s="33"/>
      <c r="M1612" s="33"/>
    </row>
    <row r="1613" spans="1:13" x14ac:dyDescent="0.2">
      <c r="A1613" s="32"/>
      <c r="B1613" s="32"/>
      <c r="C1613" s="32"/>
      <c r="D1613" s="32"/>
      <c r="E1613" s="32"/>
      <c r="F1613" s="32"/>
      <c r="G1613" s="32"/>
      <c r="H1613" s="32"/>
      <c r="I1613" s="32"/>
      <c r="J1613" s="32"/>
      <c r="K1613" s="32"/>
      <c r="L1613" s="33"/>
      <c r="M1613" s="33"/>
    </row>
    <row r="1614" spans="1:13" x14ac:dyDescent="0.2">
      <c r="A1614" s="32"/>
      <c r="B1614" s="32"/>
      <c r="C1614" s="32"/>
      <c r="D1614" s="32"/>
      <c r="E1614" s="32"/>
      <c r="F1614" s="32"/>
      <c r="G1614" s="32"/>
      <c r="H1614" s="32"/>
      <c r="I1614" s="32"/>
      <c r="J1614" s="32"/>
      <c r="K1614" s="32"/>
      <c r="L1614" s="33"/>
      <c r="M1614" s="33"/>
    </row>
    <row r="1615" spans="1:13" x14ac:dyDescent="0.2">
      <c r="A1615" s="32"/>
      <c r="B1615" s="32"/>
      <c r="C1615" s="32"/>
      <c r="D1615" s="32"/>
      <c r="E1615" s="32"/>
      <c r="F1615" s="32"/>
      <c r="G1615" s="32"/>
      <c r="H1615" s="32"/>
      <c r="I1615" s="32"/>
      <c r="J1615" s="32"/>
      <c r="K1615" s="32"/>
      <c r="L1615" s="33"/>
      <c r="M1615" s="33"/>
    </row>
    <row r="1616" spans="1:13" x14ac:dyDescent="0.2">
      <c r="A1616" s="32"/>
      <c r="B1616" s="32"/>
      <c r="C1616" s="32"/>
      <c r="D1616" s="32"/>
      <c r="E1616" s="32"/>
      <c r="F1616" s="32"/>
      <c r="G1616" s="32"/>
      <c r="H1616" s="32"/>
      <c r="I1616" s="32"/>
      <c r="J1616" s="32"/>
      <c r="K1616" s="32"/>
      <c r="L1616" s="33"/>
      <c r="M1616" s="33"/>
    </row>
    <row r="1617" spans="1:13" x14ac:dyDescent="0.2">
      <c r="A1617" s="32"/>
      <c r="B1617" s="32"/>
      <c r="C1617" s="32"/>
      <c r="D1617" s="32"/>
      <c r="E1617" s="32"/>
      <c r="F1617" s="32"/>
      <c r="G1617" s="32"/>
      <c r="H1617" s="32"/>
      <c r="I1617" s="32"/>
      <c r="J1617" s="32"/>
      <c r="K1617" s="32"/>
      <c r="L1617" s="33"/>
      <c r="M1617" s="33"/>
    </row>
    <row r="1618" spans="1:13" x14ac:dyDescent="0.2">
      <c r="A1618" s="32"/>
      <c r="B1618" s="32"/>
      <c r="C1618" s="32"/>
      <c r="D1618" s="32"/>
      <c r="E1618" s="32"/>
      <c r="F1618" s="32"/>
      <c r="G1618" s="32"/>
      <c r="H1618" s="32"/>
      <c r="I1618" s="32"/>
      <c r="J1618" s="32"/>
      <c r="K1618" s="32"/>
      <c r="L1618" s="33"/>
      <c r="M1618" s="33"/>
    </row>
    <row r="1619" spans="1:13" x14ac:dyDescent="0.2">
      <c r="A1619" s="32"/>
      <c r="B1619" s="32"/>
      <c r="C1619" s="32"/>
      <c r="D1619" s="32"/>
      <c r="E1619" s="32"/>
      <c r="F1619" s="32"/>
      <c r="G1619" s="32"/>
      <c r="H1619" s="32"/>
      <c r="I1619" s="32"/>
      <c r="J1619" s="32"/>
      <c r="K1619" s="32"/>
      <c r="L1619" s="33"/>
      <c r="M1619" s="33"/>
    </row>
    <row r="1620" spans="1:13" x14ac:dyDescent="0.2">
      <c r="A1620" s="32"/>
      <c r="B1620" s="32"/>
      <c r="C1620" s="32"/>
      <c r="D1620" s="32"/>
      <c r="E1620" s="32"/>
      <c r="F1620" s="32"/>
      <c r="G1620" s="32"/>
      <c r="H1620" s="32"/>
      <c r="I1620" s="32"/>
      <c r="J1620" s="32"/>
      <c r="K1620" s="32"/>
      <c r="L1620" s="33"/>
      <c r="M1620" s="33"/>
    </row>
    <row r="1621" spans="1:13" x14ac:dyDescent="0.2">
      <c r="A1621" s="32"/>
      <c r="B1621" s="32"/>
      <c r="C1621" s="32"/>
      <c r="D1621" s="32"/>
      <c r="E1621" s="32"/>
      <c r="F1621" s="32"/>
      <c r="G1621" s="32"/>
      <c r="H1621" s="32"/>
      <c r="I1621" s="32"/>
      <c r="J1621" s="32"/>
      <c r="K1621" s="32"/>
      <c r="L1621" s="33"/>
      <c r="M1621" s="33"/>
    </row>
    <row r="1622" spans="1:13" x14ac:dyDescent="0.2">
      <c r="A1622" s="32"/>
      <c r="B1622" s="32"/>
      <c r="C1622" s="32"/>
      <c r="D1622" s="32"/>
      <c r="E1622" s="32"/>
      <c r="F1622" s="32"/>
      <c r="G1622" s="32"/>
      <c r="H1622" s="32"/>
      <c r="I1622" s="32"/>
      <c r="J1622" s="32"/>
      <c r="K1622" s="32"/>
      <c r="L1622" s="33"/>
      <c r="M1622" s="33"/>
    </row>
    <row r="1623" spans="1:13" x14ac:dyDescent="0.2">
      <c r="A1623" s="32"/>
      <c r="B1623" s="32"/>
      <c r="C1623" s="32"/>
      <c r="D1623" s="32"/>
      <c r="E1623" s="32"/>
      <c r="F1623" s="32"/>
      <c r="G1623" s="32"/>
      <c r="H1623" s="32"/>
      <c r="I1623" s="32"/>
      <c r="J1623" s="32"/>
      <c r="K1623" s="32"/>
      <c r="L1623" s="33"/>
      <c r="M1623" s="33"/>
    </row>
    <row r="1624" spans="1:13" x14ac:dyDescent="0.2">
      <c r="A1624" s="32"/>
      <c r="B1624" s="32"/>
      <c r="C1624" s="32"/>
      <c r="D1624" s="32"/>
      <c r="E1624" s="32"/>
      <c r="F1624" s="32"/>
      <c r="G1624" s="32"/>
      <c r="H1624" s="32"/>
      <c r="I1624" s="32"/>
      <c r="J1624" s="32"/>
      <c r="K1624" s="32"/>
      <c r="L1624" s="33"/>
      <c r="M1624" s="33"/>
    </row>
    <row r="1625" spans="1:13" x14ac:dyDescent="0.2">
      <c r="A1625" s="32"/>
      <c r="B1625" s="32"/>
      <c r="C1625" s="32"/>
      <c r="D1625" s="32"/>
      <c r="E1625" s="32"/>
      <c r="F1625" s="32"/>
      <c r="G1625" s="32"/>
      <c r="H1625" s="32"/>
      <c r="I1625" s="32"/>
      <c r="J1625" s="32"/>
      <c r="K1625" s="32"/>
      <c r="L1625" s="33"/>
      <c r="M1625" s="33"/>
    </row>
    <row r="1626" spans="1:13" x14ac:dyDescent="0.2">
      <c r="A1626" s="32"/>
      <c r="B1626" s="32"/>
      <c r="C1626" s="32"/>
      <c r="D1626" s="32"/>
      <c r="E1626" s="32"/>
      <c r="F1626" s="32"/>
      <c r="G1626" s="32"/>
      <c r="H1626" s="32"/>
      <c r="I1626" s="32"/>
      <c r="J1626" s="32"/>
      <c r="K1626" s="32"/>
      <c r="L1626" s="33"/>
      <c r="M1626" s="33"/>
    </row>
    <row r="1627" spans="1:13" x14ac:dyDescent="0.2">
      <c r="A1627" s="32"/>
      <c r="B1627" s="32"/>
      <c r="C1627" s="32"/>
      <c r="D1627" s="32"/>
      <c r="E1627" s="32"/>
      <c r="F1627" s="32"/>
      <c r="G1627" s="32"/>
      <c r="H1627" s="32"/>
      <c r="I1627" s="32"/>
      <c r="J1627" s="32"/>
      <c r="K1627" s="32"/>
      <c r="L1627" s="33"/>
      <c r="M1627" s="33"/>
    </row>
    <row r="1628" spans="1:13" x14ac:dyDescent="0.2">
      <c r="A1628" s="32"/>
      <c r="B1628" s="32"/>
      <c r="C1628" s="32"/>
      <c r="D1628" s="32"/>
      <c r="E1628" s="32"/>
      <c r="F1628" s="32"/>
      <c r="G1628" s="32"/>
      <c r="H1628" s="32"/>
      <c r="I1628" s="32"/>
      <c r="J1628" s="32"/>
      <c r="K1628" s="32"/>
      <c r="L1628" s="33"/>
      <c r="M1628" s="33"/>
    </row>
    <row r="1629" spans="1:13" x14ac:dyDescent="0.2">
      <c r="A1629" s="32"/>
      <c r="B1629" s="32"/>
      <c r="C1629" s="32"/>
      <c r="D1629" s="32"/>
      <c r="E1629" s="32"/>
      <c r="F1629" s="32"/>
      <c r="G1629" s="32"/>
      <c r="H1629" s="32"/>
      <c r="I1629" s="32"/>
      <c r="J1629" s="32"/>
      <c r="K1629" s="32"/>
      <c r="L1629" s="33"/>
      <c r="M1629" s="33"/>
    </row>
    <row r="1630" spans="1:13" x14ac:dyDescent="0.2">
      <c r="A1630" s="32"/>
      <c r="B1630" s="32"/>
      <c r="C1630" s="32"/>
      <c r="D1630" s="32"/>
      <c r="E1630" s="32"/>
      <c r="F1630" s="32"/>
      <c r="G1630" s="32"/>
      <c r="H1630" s="32"/>
      <c r="I1630" s="32"/>
      <c r="J1630" s="32"/>
      <c r="K1630" s="32"/>
      <c r="L1630" s="33"/>
      <c r="M1630" s="33"/>
    </row>
    <row r="1631" spans="1:13" x14ac:dyDescent="0.2">
      <c r="A1631" s="32"/>
      <c r="B1631" s="32"/>
      <c r="C1631" s="32"/>
      <c r="D1631" s="32"/>
      <c r="E1631" s="32"/>
      <c r="F1631" s="32"/>
      <c r="G1631" s="32"/>
      <c r="H1631" s="32"/>
      <c r="I1631" s="32"/>
      <c r="J1631" s="32"/>
      <c r="K1631" s="32"/>
      <c r="L1631" s="33"/>
      <c r="M1631" s="33"/>
    </row>
    <row r="1632" spans="1:13" x14ac:dyDescent="0.2">
      <c r="A1632" s="32"/>
      <c r="B1632" s="32"/>
      <c r="C1632" s="32"/>
      <c r="D1632" s="32"/>
      <c r="E1632" s="32"/>
      <c r="F1632" s="32"/>
      <c r="G1632" s="32"/>
      <c r="H1632" s="32"/>
      <c r="I1632" s="32"/>
      <c r="J1632" s="32"/>
      <c r="K1632" s="32"/>
      <c r="L1632" s="33"/>
      <c r="M1632" s="33"/>
    </row>
    <row r="1633" spans="1:13" x14ac:dyDescent="0.2">
      <c r="A1633" s="32"/>
      <c r="B1633" s="32"/>
      <c r="C1633" s="32"/>
      <c r="D1633" s="32"/>
      <c r="E1633" s="32"/>
      <c r="F1633" s="32"/>
      <c r="G1633" s="32"/>
      <c r="H1633" s="32"/>
      <c r="I1633" s="32"/>
      <c r="J1633" s="32"/>
      <c r="K1633" s="32"/>
      <c r="L1633" s="33"/>
      <c r="M1633" s="33"/>
    </row>
    <row r="1634" spans="1:13" x14ac:dyDescent="0.2">
      <c r="A1634" s="32"/>
      <c r="B1634" s="32"/>
      <c r="C1634" s="32"/>
      <c r="D1634" s="32"/>
      <c r="E1634" s="32"/>
      <c r="F1634" s="32"/>
      <c r="G1634" s="32"/>
      <c r="H1634" s="32"/>
      <c r="I1634" s="32"/>
      <c r="J1634" s="32"/>
      <c r="K1634" s="32"/>
      <c r="L1634" s="33"/>
      <c r="M1634" s="33"/>
    </row>
    <row r="1635" spans="1:13" x14ac:dyDescent="0.2">
      <c r="A1635" s="32"/>
      <c r="B1635" s="32"/>
      <c r="C1635" s="32"/>
      <c r="D1635" s="32"/>
      <c r="E1635" s="32"/>
      <c r="F1635" s="32"/>
      <c r="G1635" s="32"/>
      <c r="H1635" s="32"/>
      <c r="I1635" s="32"/>
      <c r="J1635" s="32"/>
      <c r="K1635" s="32"/>
      <c r="L1635" s="33"/>
      <c r="M1635" s="33"/>
    </row>
    <row r="1636" spans="1:13" x14ac:dyDescent="0.2">
      <c r="A1636" s="32"/>
      <c r="B1636" s="32"/>
      <c r="C1636" s="32"/>
      <c r="D1636" s="32"/>
      <c r="E1636" s="32"/>
      <c r="F1636" s="32"/>
      <c r="G1636" s="32"/>
      <c r="H1636" s="32"/>
      <c r="I1636" s="32"/>
      <c r="J1636" s="32"/>
      <c r="K1636" s="32"/>
      <c r="L1636" s="33"/>
      <c r="M1636" s="33"/>
    </row>
    <row r="1637" spans="1:13" x14ac:dyDescent="0.2">
      <c r="A1637" s="32"/>
      <c r="B1637" s="32"/>
      <c r="C1637" s="32"/>
      <c r="D1637" s="32"/>
      <c r="E1637" s="32"/>
      <c r="F1637" s="32"/>
      <c r="G1637" s="32"/>
      <c r="H1637" s="32"/>
      <c r="I1637" s="32"/>
      <c r="J1637" s="32"/>
      <c r="K1637" s="32"/>
      <c r="L1637" s="33"/>
      <c r="M1637" s="33"/>
    </row>
    <row r="1638" spans="1:13" x14ac:dyDescent="0.2">
      <c r="A1638" s="32"/>
      <c r="B1638" s="32"/>
      <c r="C1638" s="32"/>
      <c r="D1638" s="32"/>
      <c r="E1638" s="32"/>
      <c r="F1638" s="32"/>
      <c r="G1638" s="32"/>
      <c r="H1638" s="32"/>
      <c r="I1638" s="32"/>
      <c r="J1638" s="32"/>
      <c r="K1638" s="32"/>
      <c r="L1638" s="33"/>
      <c r="M1638" s="33"/>
    </row>
    <row r="1639" spans="1:13" x14ac:dyDescent="0.2">
      <c r="A1639" s="32"/>
      <c r="B1639" s="32"/>
      <c r="C1639" s="32"/>
      <c r="D1639" s="32"/>
      <c r="E1639" s="32"/>
      <c r="F1639" s="32"/>
      <c r="G1639" s="32"/>
      <c r="H1639" s="32"/>
      <c r="I1639" s="32"/>
      <c r="J1639" s="32"/>
      <c r="K1639" s="32"/>
      <c r="L1639" s="33"/>
      <c r="M1639" s="33"/>
    </row>
    <row r="1640" spans="1:13" x14ac:dyDescent="0.2">
      <c r="A1640" s="32"/>
      <c r="B1640" s="32"/>
      <c r="C1640" s="32"/>
      <c r="D1640" s="32"/>
      <c r="E1640" s="32"/>
      <c r="F1640" s="32"/>
      <c r="G1640" s="32"/>
      <c r="H1640" s="32"/>
      <c r="I1640" s="32"/>
      <c r="J1640" s="32"/>
      <c r="K1640" s="32"/>
      <c r="L1640" s="33"/>
      <c r="M1640" s="33"/>
    </row>
    <row r="1641" spans="1:13" x14ac:dyDescent="0.2">
      <c r="A1641" s="32"/>
      <c r="B1641" s="32"/>
      <c r="C1641" s="32"/>
      <c r="D1641" s="32"/>
      <c r="E1641" s="32"/>
      <c r="F1641" s="32"/>
      <c r="G1641" s="32"/>
      <c r="H1641" s="32"/>
      <c r="I1641" s="32"/>
      <c r="J1641" s="32"/>
      <c r="K1641" s="32"/>
      <c r="L1641" s="33"/>
      <c r="M1641" s="33"/>
    </row>
    <row r="1642" spans="1:13" x14ac:dyDescent="0.2">
      <c r="A1642" s="32"/>
      <c r="B1642" s="32"/>
      <c r="C1642" s="32"/>
      <c r="D1642" s="32"/>
      <c r="E1642" s="32"/>
      <c r="F1642" s="32"/>
      <c r="G1642" s="32"/>
      <c r="H1642" s="32"/>
      <c r="I1642" s="32"/>
      <c r="J1642" s="32"/>
      <c r="K1642" s="32"/>
      <c r="L1642" s="33"/>
      <c r="M1642" s="33"/>
    </row>
    <row r="1643" spans="1:13" x14ac:dyDescent="0.2">
      <c r="A1643" s="32"/>
      <c r="B1643" s="32"/>
      <c r="C1643" s="32"/>
      <c r="D1643" s="32"/>
      <c r="E1643" s="32"/>
      <c r="F1643" s="32"/>
      <c r="G1643" s="32"/>
      <c r="H1643" s="32"/>
      <c r="I1643" s="32"/>
      <c r="J1643" s="32"/>
      <c r="K1643" s="32"/>
      <c r="L1643" s="33"/>
      <c r="M1643" s="33"/>
    </row>
    <row r="1644" spans="1:13" x14ac:dyDescent="0.2">
      <c r="A1644" s="32"/>
      <c r="B1644" s="32"/>
      <c r="C1644" s="32"/>
      <c r="D1644" s="32"/>
      <c r="E1644" s="32"/>
      <c r="F1644" s="32"/>
      <c r="G1644" s="32"/>
      <c r="H1644" s="32"/>
      <c r="I1644" s="32"/>
      <c r="J1644" s="32"/>
      <c r="K1644" s="32"/>
      <c r="L1644" s="33"/>
      <c r="M1644" s="33"/>
    </row>
    <row r="1645" spans="1:13" x14ac:dyDescent="0.2">
      <c r="A1645" s="32"/>
      <c r="B1645" s="32"/>
      <c r="C1645" s="32"/>
      <c r="D1645" s="32"/>
      <c r="E1645" s="32"/>
      <c r="F1645" s="32"/>
      <c r="G1645" s="32"/>
      <c r="H1645" s="32"/>
      <c r="I1645" s="32"/>
      <c r="J1645" s="32"/>
      <c r="K1645" s="32"/>
      <c r="L1645" s="33"/>
      <c r="M1645" s="33"/>
    </row>
    <row r="1646" spans="1:13" x14ac:dyDescent="0.2">
      <c r="A1646" s="32"/>
      <c r="B1646" s="32"/>
      <c r="C1646" s="32"/>
      <c r="D1646" s="32"/>
      <c r="E1646" s="32"/>
      <c r="F1646" s="32"/>
      <c r="G1646" s="32"/>
      <c r="H1646" s="32"/>
      <c r="I1646" s="32"/>
      <c r="J1646" s="32"/>
      <c r="K1646" s="32"/>
      <c r="L1646" s="33"/>
      <c r="M1646" s="33"/>
    </row>
    <row r="1647" spans="1:13" x14ac:dyDescent="0.2">
      <c r="A1647" s="32"/>
      <c r="B1647" s="32"/>
      <c r="C1647" s="32"/>
      <c r="D1647" s="32"/>
      <c r="E1647" s="32"/>
      <c r="F1647" s="32"/>
      <c r="G1647" s="32"/>
      <c r="H1647" s="32"/>
      <c r="I1647" s="32"/>
      <c r="J1647" s="32"/>
      <c r="K1647" s="32"/>
      <c r="L1647" s="33"/>
      <c r="M1647" s="33"/>
    </row>
    <row r="1648" spans="1:13" x14ac:dyDescent="0.2">
      <c r="A1648" s="32"/>
      <c r="B1648" s="32"/>
      <c r="C1648" s="32"/>
      <c r="D1648" s="32"/>
      <c r="E1648" s="32"/>
      <c r="F1648" s="32"/>
      <c r="G1648" s="32"/>
      <c r="H1648" s="32"/>
      <c r="I1648" s="32"/>
      <c r="J1648" s="32"/>
      <c r="K1648" s="32"/>
      <c r="L1648" s="33"/>
      <c r="M1648" s="33"/>
    </row>
    <row r="1649" spans="1:13" x14ac:dyDescent="0.2">
      <c r="A1649" s="32"/>
      <c r="B1649" s="32"/>
      <c r="C1649" s="32"/>
      <c r="D1649" s="32"/>
      <c r="E1649" s="32"/>
      <c r="F1649" s="32"/>
      <c r="G1649" s="32"/>
      <c r="H1649" s="32"/>
      <c r="I1649" s="32"/>
      <c r="J1649" s="32"/>
      <c r="K1649" s="32"/>
      <c r="L1649" s="33"/>
      <c r="M1649" s="33"/>
    </row>
    <row r="1650" spans="1:13" x14ac:dyDescent="0.2">
      <c r="A1650" s="32"/>
      <c r="B1650" s="32"/>
      <c r="C1650" s="32"/>
      <c r="D1650" s="32"/>
      <c r="E1650" s="32"/>
      <c r="F1650" s="32"/>
      <c r="G1650" s="32"/>
      <c r="H1650" s="32"/>
      <c r="I1650" s="32"/>
      <c r="J1650" s="32"/>
      <c r="K1650" s="32"/>
      <c r="L1650" s="33"/>
      <c r="M1650" s="33"/>
    </row>
    <row r="1651" spans="1:13" x14ac:dyDescent="0.2">
      <c r="A1651" s="32"/>
      <c r="B1651" s="32"/>
      <c r="C1651" s="32"/>
      <c r="D1651" s="32"/>
      <c r="E1651" s="32"/>
      <c r="F1651" s="32"/>
      <c r="G1651" s="32"/>
      <c r="H1651" s="32"/>
      <c r="I1651" s="32"/>
      <c r="J1651" s="32"/>
      <c r="K1651" s="32"/>
      <c r="L1651" s="33"/>
      <c r="M1651" s="33"/>
    </row>
    <row r="1652" spans="1:13" x14ac:dyDescent="0.2">
      <c r="A1652" s="32"/>
      <c r="B1652" s="32"/>
      <c r="C1652" s="32"/>
      <c r="D1652" s="32"/>
      <c r="E1652" s="32"/>
      <c r="F1652" s="32"/>
      <c r="G1652" s="32"/>
      <c r="H1652" s="32"/>
      <c r="I1652" s="32"/>
      <c r="J1652" s="32"/>
      <c r="K1652" s="32"/>
      <c r="L1652" s="33"/>
      <c r="M1652" s="33"/>
    </row>
    <row r="1653" spans="1:13" x14ac:dyDescent="0.2">
      <c r="A1653" s="32"/>
      <c r="B1653" s="32"/>
      <c r="C1653" s="32"/>
      <c r="D1653" s="32"/>
      <c r="E1653" s="32"/>
      <c r="F1653" s="32"/>
      <c r="G1653" s="32"/>
      <c r="H1653" s="32"/>
      <c r="I1653" s="32"/>
      <c r="J1653" s="32"/>
      <c r="K1653" s="32"/>
      <c r="L1653" s="33"/>
      <c r="M1653" s="33"/>
    </row>
    <row r="1654" spans="1:13" x14ac:dyDescent="0.2">
      <c r="A1654" s="32"/>
      <c r="B1654" s="32"/>
      <c r="C1654" s="32"/>
      <c r="D1654" s="32"/>
      <c r="E1654" s="32"/>
      <c r="F1654" s="32"/>
      <c r="G1654" s="32"/>
      <c r="H1654" s="32"/>
      <c r="I1654" s="32"/>
      <c r="J1654" s="32"/>
      <c r="K1654" s="32"/>
      <c r="L1654" s="33"/>
      <c r="M1654" s="33"/>
    </row>
    <row r="1655" spans="1:13" x14ac:dyDescent="0.2">
      <c r="A1655" s="32"/>
      <c r="B1655" s="32"/>
      <c r="C1655" s="32"/>
      <c r="D1655" s="32"/>
      <c r="E1655" s="32"/>
      <c r="F1655" s="32"/>
      <c r="G1655" s="32"/>
      <c r="H1655" s="32"/>
      <c r="I1655" s="32"/>
      <c r="J1655" s="32"/>
      <c r="K1655" s="32"/>
      <c r="L1655" s="33"/>
      <c r="M1655" s="33"/>
    </row>
    <row r="1656" spans="1:13" x14ac:dyDescent="0.2">
      <c r="A1656" s="32"/>
      <c r="B1656" s="32"/>
      <c r="C1656" s="32"/>
      <c r="D1656" s="32"/>
      <c r="E1656" s="32"/>
      <c r="F1656" s="32"/>
      <c r="G1656" s="32"/>
      <c r="H1656" s="32"/>
      <c r="I1656" s="32"/>
      <c r="J1656" s="32"/>
      <c r="K1656" s="32"/>
      <c r="L1656" s="33"/>
      <c r="M1656" s="33"/>
    </row>
    <row r="1657" spans="1:13" x14ac:dyDescent="0.2">
      <c r="A1657" s="32"/>
      <c r="B1657" s="32"/>
      <c r="C1657" s="32"/>
      <c r="D1657" s="32"/>
      <c r="E1657" s="32"/>
      <c r="F1657" s="32"/>
      <c r="G1657" s="32"/>
      <c r="H1657" s="32"/>
      <c r="I1657" s="32"/>
      <c r="J1657" s="32"/>
      <c r="K1657" s="32"/>
      <c r="L1657" s="33"/>
      <c r="M1657" s="33"/>
    </row>
    <row r="1658" spans="1:13" x14ac:dyDescent="0.2">
      <c r="A1658" s="32"/>
      <c r="B1658" s="32"/>
      <c r="C1658" s="32"/>
      <c r="D1658" s="32"/>
      <c r="E1658" s="32"/>
      <c r="F1658" s="32"/>
      <c r="G1658" s="32"/>
      <c r="H1658" s="32"/>
      <c r="I1658" s="32"/>
      <c r="J1658" s="32"/>
      <c r="K1658" s="32"/>
      <c r="L1658" s="33"/>
      <c r="M1658" s="33"/>
    </row>
    <row r="1659" spans="1:13" x14ac:dyDescent="0.2">
      <c r="A1659" s="32"/>
      <c r="B1659" s="32"/>
      <c r="C1659" s="32"/>
      <c r="D1659" s="32"/>
      <c r="E1659" s="32"/>
      <c r="F1659" s="32"/>
      <c r="G1659" s="32"/>
      <c r="H1659" s="32"/>
      <c r="I1659" s="32"/>
      <c r="J1659" s="32"/>
      <c r="K1659" s="32"/>
      <c r="L1659" s="33"/>
      <c r="M1659" s="33"/>
    </row>
    <row r="1660" spans="1:13" x14ac:dyDescent="0.2">
      <c r="A1660" s="32"/>
      <c r="B1660" s="32"/>
      <c r="C1660" s="32"/>
      <c r="D1660" s="32"/>
      <c r="E1660" s="32"/>
      <c r="F1660" s="32"/>
      <c r="G1660" s="32"/>
      <c r="H1660" s="32"/>
      <c r="I1660" s="32"/>
      <c r="J1660" s="32"/>
      <c r="K1660" s="32"/>
      <c r="L1660" s="33"/>
      <c r="M1660" s="33"/>
    </row>
    <row r="1661" spans="1:13" x14ac:dyDescent="0.2">
      <c r="A1661" s="32"/>
      <c r="B1661" s="32"/>
      <c r="C1661" s="32"/>
      <c r="D1661" s="32"/>
      <c r="E1661" s="32"/>
      <c r="F1661" s="32"/>
      <c r="G1661" s="32"/>
      <c r="H1661" s="32"/>
      <c r="I1661" s="32"/>
      <c r="J1661" s="32"/>
      <c r="K1661" s="32"/>
      <c r="L1661" s="33"/>
      <c r="M1661" s="33"/>
    </row>
    <row r="1662" spans="1:13" x14ac:dyDescent="0.2">
      <c r="A1662" s="32"/>
      <c r="B1662" s="32"/>
      <c r="C1662" s="32"/>
      <c r="D1662" s="32"/>
      <c r="E1662" s="32"/>
      <c r="F1662" s="32"/>
      <c r="G1662" s="32"/>
      <c r="H1662" s="32"/>
      <c r="I1662" s="32"/>
      <c r="J1662" s="32"/>
      <c r="K1662" s="32"/>
      <c r="L1662" s="33"/>
      <c r="M1662" s="33"/>
    </row>
    <row r="1663" spans="1:13" x14ac:dyDescent="0.2">
      <c r="A1663" s="32"/>
      <c r="B1663" s="32"/>
      <c r="C1663" s="32"/>
      <c r="D1663" s="32"/>
      <c r="E1663" s="32"/>
      <c r="F1663" s="32"/>
      <c r="G1663" s="32"/>
      <c r="H1663" s="32"/>
      <c r="I1663" s="32"/>
      <c r="J1663" s="32"/>
      <c r="K1663" s="32"/>
      <c r="L1663" s="33"/>
      <c r="M1663" s="33"/>
    </row>
    <row r="1664" spans="1:13" x14ac:dyDescent="0.2">
      <c r="A1664" s="32"/>
      <c r="B1664" s="32"/>
      <c r="C1664" s="32"/>
      <c r="D1664" s="32"/>
      <c r="E1664" s="32"/>
      <c r="F1664" s="32"/>
      <c r="G1664" s="32"/>
      <c r="H1664" s="32"/>
      <c r="I1664" s="32"/>
      <c r="J1664" s="32"/>
      <c r="K1664" s="32"/>
      <c r="L1664" s="33"/>
      <c r="M1664" s="33"/>
    </row>
    <row r="1665" spans="1:13" x14ac:dyDescent="0.2">
      <c r="A1665" s="32"/>
      <c r="B1665" s="32"/>
      <c r="C1665" s="32"/>
      <c r="D1665" s="32"/>
      <c r="E1665" s="32"/>
      <c r="F1665" s="32"/>
      <c r="G1665" s="32"/>
      <c r="H1665" s="32"/>
      <c r="I1665" s="32"/>
      <c r="J1665" s="32"/>
      <c r="K1665" s="32"/>
      <c r="L1665" s="33"/>
      <c r="M1665" s="33"/>
    </row>
    <row r="1666" spans="1:13" x14ac:dyDescent="0.2">
      <c r="A1666" s="32"/>
      <c r="B1666" s="32"/>
      <c r="C1666" s="32"/>
      <c r="D1666" s="32"/>
      <c r="E1666" s="32"/>
      <c r="F1666" s="32"/>
      <c r="G1666" s="32"/>
      <c r="H1666" s="32"/>
      <c r="I1666" s="32"/>
      <c r="J1666" s="32"/>
      <c r="K1666" s="32"/>
      <c r="L1666" s="33"/>
      <c r="M1666" s="33"/>
    </row>
    <row r="1667" spans="1:13" x14ac:dyDescent="0.2">
      <c r="A1667" s="32"/>
      <c r="B1667" s="32"/>
      <c r="C1667" s="32"/>
      <c r="D1667" s="32"/>
      <c r="E1667" s="32"/>
      <c r="F1667" s="32"/>
      <c r="G1667" s="32"/>
      <c r="H1667" s="32"/>
      <c r="I1667" s="32"/>
      <c r="J1667" s="32"/>
      <c r="K1667" s="32"/>
      <c r="L1667" s="33"/>
      <c r="M1667" s="33"/>
    </row>
    <row r="1668" spans="1:13" x14ac:dyDescent="0.2">
      <c r="A1668" s="32"/>
      <c r="B1668" s="32"/>
      <c r="C1668" s="32"/>
      <c r="D1668" s="32"/>
      <c r="E1668" s="32"/>
      <c r="F1668" s="32"/>
      <c r="G1668" s="32"/>
      <c r="H1668" s="32"/>
      <c r="I1668" s="32"/>
      <c r="J1668" s="32"/>
      <c r="K1668" s="32"/>
      <c r="L1668" s="33"/>
      <c r="M1668" s="33"/>
    </row>
    <row r="1669" spans="1:13" x14ac:dyDescent="0.2">
      <c r="A1669" s="32"/>
      <c r="B1669" s="32"/>
      <c r="C1669" s="32"/>
      <c r="D1669" s="32"/>
      <c r="E1669" s="32"/>
      <c r="F1669" s="32"/>
      <c r="G1669" s="32"/>
      <c r="H1669" s="32"/>
      <c r="I1669" s="32"/>
      <c r="J1669" s="32"/>
      <c r="K1669" s="32"/>
      <c r="L1669" s="33"/>
      <c r="M1669" s="33"/>
    </row>
    <row r="1670" spans="1:13" x14ac:dyDescent="0.2">
      <c r="A1670" s="32"/>
      <c r="B1670" s="32"/>
      <c r="C1670" s="32"/>
      <c r="D1670" s="32"/>
      <c r="E1670" s="32"/>
      <c r="F1670" s="32"/>
      <c r="G1670" s="32"/>
      <c r="H1670" s="32"/>
      <c r="I1670" s="32"/>
      <c r="J1670" s="32"/>
      <c r="K1670" s="32"/>
      <c r="L1670" s="33"/>
      <c r="M1670" s="33"/>
    </row>
    <row r="1671" spans="1:13" x14ac:dyDescent="0.2">
      <c r="A1671" s="32"/>
      <c r="B1671" s="32"/>
      <c r="C1671" s="32"/>
      <c r="D1671" s="32"/>
      <c r="E1671" s="32"/>
      <c r="F1671" s="32"/>
      <c r="G1671" s="32"/>
      <c r="H1671" s="32"/>
      <c r="I1671" s="32"/>
      <c r="J1671" s="32"/>
      <c r="K1671" s="32"/>
      <c r="L1671" s="33"/>
      <c r="M1671" s="33"/>
    </row>
    <row r="1672" spans="1:13" x14ac:dyDescent="0.2">
      <c r="A1672" s="32"/>
      <c r="B1672" s="32"/>
      <c r="C1672" s="32"/>
      <c r="D1672" s="32"/>
      <c r="E1672" s="32"/>
      <c r="F1672" s="32"/>
      <c r="G1672" s="32"/>
      <c r="H1672" s="32"/>
      <c r="I1672" s="32"/>
      <c r="J1672" s="32"/>
      <c r="K1672" s="32"/>
      <c r="L1672" s="33"/>
      <c r="M1672" s="33"/>
    </row>
    <row r="1673" spans="1:13" x14ac:dyDescent="0.2">
      <c r="A1673" s="32"/>
      <c r="B1673" s="32"/>
      <c r="C1673" s="32"/>
      <c r="D1673" s="32"/>
      <c r="E1673" s="32"/>
      <c r="F1673" s="32"/>
      <c r="G1673" s="32"/>
      <c r="H1673" s="32"/>
      <c r="I1673" s="32"/>
      <c r="J1673" s="32"/>
      <c r="K1673" s="32"/>
      <c r="L1673" s="33"/>
      <c r="M1673" s="33"/>
    </row>
    <row r="1674" spans="1:13" x14ac:dyDescent="0.2">
      <c r="A1674" s="32"/>
      <c r="B1674" s="32"/>
      <c r="C1674" s="32"/>
      <c r="D1674" s="32"/>
      <c r="E1674" s="32"/>
      <c r="F1674" s="32"/>
      <c r="G1674" s="32"/>
      <c r="H1674" s="32"/>
      <c r="I1674" s="32"/>
      <c r="J1674" s="32"/>
      <c r="K1674" s="32"/>
      <c r="L1674" s="33"/>
      <c r="M1674" s="33"/>
    </row>
    <row r="1675" spans="1:13" x14ac:dyDescent="0.2">
      <c r="A1675" s="32"/>
      <c r="B1675" s="32"/>
      <c r="C1675" s="32"/>
      <c r="D1675" s="32"/>
      <c r="E1675" s="32"/>
      <c r="F1675" s="32"/>
      <c r="G1675" s="32"/>
      <c r="H1675" s="32"/>
      <c r="I1675" s="32"/>
      <c r="J1675" s="32"/>
      <c r="K1675" s="32"/>
      <c r="L1675" s="33"/>
      <c r="M1675" s="33"/>
    </row>
    <row r="1676" spans="1:13" x14ac:dyDescent="0.2">
      <c r="A1676" s="32"/>
      <c r="B1676" s="32"/>
      <c r="C1676" s="32"/>
      <c r="D1676" s="32"/>
      <c r="E1676" s="32"/>
      <c r="F1676" s="32"/>
      <c r="G1676" s="32"/>
      <c r="H1676" s="32"/>
      <c r="I1676" s="32"/>
      <c r="J1676" s="32"/>
      <c r="K1676" s="32"/>
      <c r="L1676" s="33"/>
      <c r="M1676" s="33"/>
    </row>
    <row r="1677" spans="1:13" x14ac:dyDescent="0.2">
      <c r="A1677" s="32"/>
      <c r="B1677" s="32"/>
      <c r="C1677" s="32"/>
      <c r="D1677" s="32"/>
      <c r="E1677" s="32"/>
      <c r="F1677" s="32"/>
      <c r="G1677" s="32"/>
      <c r="H1677" s="32"/>
      <c r="I1677" s="32"/>
      <c r="J1677" s="32"/>
      <c r="K1677" s="32"/>
      <c r="L1677" s="33"/>
      <c r="M1677" s="33"/>
    </row>
    <row r="1678" spans="1:13" x14ac:dyDescent="0.2">
      <c r="A1678" s="32"/>
      <c r="B1678" s="32"/>
      <c r="C1678" s="32"/>
      <c r="D1678" s="32"/>
      <c r="E1678" s="32"/>
      <c r="F1678" s="32"/>
      <c r="G1678" s="32"/>
      <c r="H1678" s="32"/>
      <c r="I1678" s="32"/>
      <c r="J1678" s="32"/>
      <c r="K1678" s="32"/>
      <c r="L1678" s="33"/>
      <c r="M1678" s="33"/>
    </row>
    <row r="1679" spans="1:13" x14ac:dyDescent="0.2">
      <c r="A1679" s="32"/>
      <c r="B1679" s="32"/>
      <c r="C1679" s="32"/>
      <c r="D1679" s="32"/>
      <c r="E1679" s="32"/>
      <c r="F1679" s="32"/>
      <c r="G1679" s="32"/>
      <c r="H1679" s="32"/>
      <c r="I1679" s="32"/>
      <c r="J1679" s="32"/>
      <c r="K1679" s="32"/>
      <c r="L1679" s="33"/>
      <c r="M1679" s="33"/>
    </row>
    <row r="1680" spans="1:13" x14ac:dyDescent="0.2">
      <c r="A1680" s="32"/>
      <c r="B1680" s="32"/>
      <c r="C1680" s="32"/>
      <c r="D1680" s="32"/>
      <c r="E1680" s="32"/>
      <c r="F1680" s="32"/>
      <c r="G1680" s="32"/>
      <c r="H1680" s="32"/>
      <c r="I1680" s="32"/>
      <c r="J1680" s="32"/>
      <c r="K1680" s="32"/>
      <c r="L1680" s="33"/>
      <c r="M1680" s="33"/>
    </row>
    <row r="1681" spans="1:13" x14ac:dyDescent="0.2">
      <c r="A1681" s="32"/>
      <c r="B1681" s="32"/>
      <c r="C1681" s="32"/>
      <c r="D1681" s="32"/>
      <c r="E1681" s="32"/>
      <c r="F1681" s="32"/>
      <c r="G1681" s="32"/>
      <c r="H1681" s="32"/>
      <c r="I1681" s="32"/>
      <c r="J1681" s="32"/>
      <c r="K1681" s="32"/>
      <c r="L1681" s="33"/>
      <c r="M1681" s="33"/>
    </row>
    <row r="1682" spans="1:13" x14ac:dyDescent="0.2">
      <c r="A1682" s="32"/>
      <c r="B1682" s="32"/>
      <c r="C1682" s="32"/>
      <c r="D1682" s="32"/>
      <c r="E1682" s="32"/>
      <c r="F1682" s="32"/>
      <c r="G1682" s="32"/>
      <c r="H1682" s="32"/>
      <c r="I1682" s="32"/>
      <c r="J1682" s="32"/>
      <c r="K1682" s="32"/>
      <c r="L1682" s="33"/>
      <c r="M1682" s="33"/>
    </row>
    <row r="1683" spans="1:13" x14ac:dyDescent="0.2">
      <c r="A1683" s="32"/>
      <c r="B1683" s="32"/>
      <c r="C1683" s="32"/>
      <c r="D1683" s="32"/>
      <c r="E1683" s="32"/>
      <c r="F1683" s="32"/>
      <c r="G1683" s="32"/>
      <c r="H1683" s="32"/>
      <c r="I1683" s="32"/>
      <c r="J1683" s="32"/>
      <c r="K1683" s="32"/>
      <c r="L1683" s="33"/>
      <c r="M1683" s="33"/>
    </row>
    <row r="1684" spans="1:13" x14ac:dyDescent="0.2">
      <c r="A1684" s="32"/>
      <c r="B1684" s="32"/>
      <c r="C1684" s="32"/>
      <c r="D1684" s="32"/>
      <c r="E1684" s="32"/>
      <c r="F1684" s="32"/>
      <c r="G1684" s="32"/>
      <c r="H1684" s="32"/>
      <c r="I1684" s="32"/>
      <c r="J1684" s="32"/>
      <c r="K1684" s="32"/>
      <c r="L1684" s="33"/>
      <c r="M1684" s="33"/>
    </row>
    <row r="1685" spans="1:13" x14ac:dyDescent="0.2">
      <c r="A1685" s="32"/>
      <c r="B1685" s="32"/>
      <c r="C1685" s="32"/>
      <c r="D1685" s="32"/>
      <c r="E1685" s="32"/>
      <c r="F1685" s="32"/>
      <c r="G1685" s="32"/>
      <c r="H1685" s="32"/>
      <c r="I1685" s="32"/>
      <c r="J1685" s="32"/>
      <c r="K1685" s="32"/>
      <c r="L1685" s="33"/>
      <c r="M1685" s="33"/>
    </row>
    <row r="1686" spans="1:13" x14ac:dyDescent="0.2">
      <c r="A1686" s="32"/>
      <c r="B1686" s="32"/>
      <c r="C1686" s="32"/>
      <c r="D1686" s="32"/>
      <c r="E1686" s="32"/>
      <c r="F1686" s="32"/>
      <c r="G1686" s="32"/>
      <c r="H1686" s="32"/>
      <c r="I1686" s="32"/>
      <c r="J1686" s="32"/>
      <c r="K1686" s="32"/>
      <c r="L1686" s="33"/>
      <c r="M1686" s="33"/>
    </row>
    <row r="1687" spans="1:13" x14ac:dyDescent="0.2">
      <c r="A1687" s="32"/>
      <c r="B1687" s="32"/>
      <c r="C1687" s="32"/>
      <c r="D1687" s="32"/>
      <c r="E1687" s="32"/>
      <c r="F1687" s="32"/>
      <c r="G1687" s="32"/>
      <c r="H1687" s="32"/>
      <c r="I1687" s="32"/>
      <c r="J1687" s="32"/>
      <c r="K1687" s="32"/>
      <c r="L1687" s="33"/>
      <c r="M1687" s="33"/>
    </row>
    <row r="1688" spans="1:13" x14ac:dyDescent="0.2">
      <c r="A1688" s="32"/>
      <c r="B1688" s="32"/>
      <c r="C1688" s="32"/>
      <c r="D1688" s="32"/>
      <c r="E1688" s="32"/>
      <c r="F1688" s="32"/>
      <c r="G1688" s="32"/>
      <c r="H1688" s="32"/>
      <c r="I1688" s="32"/>
      <c r="J1688" s="32"/>
      <c r="K1688" s="32"/>
      <c r="L1688" s="33"/>
      <c r="M1688" s="33"/>
    </row>
    <row r="1689" spans="1:13" x14ac:dyDescent="0.2">
      <c r="A1689" s="32"/>
      <c r="B1689" s="32"/>
      <c r="C1689" s="32"/>
      <c r="D1689" s="32"/>
      <c r="E1689" s="32"/>
      <c r="F1689" s="32"/>
      <c r="G1689" s="32"/>
      <c r="H1689" s="32"/>
      <c r="I1689" s="32"/>
      <c r="J1689" s="32"/>
      <c r="K1689" s="32"/>
      <c r="L1689" s="33"/>
      <c r="M1689" s="33"/>
    </row>
    <row r="1690" spans="1:13" x14ac:dyDescent="0.2">
      <c r="A1690" s="32"/>
      <c r="B1690" s="32"/>
      <c r="C1690" s="32"/>
      <c r="D1690" s="32"/>
      <c r="E1690" s="32"/>
      <c r="F1690" s="32"/>
      <c r="G1690" s="32"/>
      <c r="H1690" s="32"/>
      <c r="I1690" s="32"/>
      <c r="J1690" s="32"/>
      <c r="K1690" s="32"/>
      <c r="L1690" s="33"/>
      <c r="M1690" s="33"/>
    </row>
    <row r="1691" spans="1:13" x14ac:dyDescent="0.2">
      <c r="A1691" s="32"/>
      <c r="B1691" s="32"/>
      <c r="C1691" s="32"/>
      <c r="D1691" s="32"/>
      <c r="E1691" s="32"/>
      <c r="F1691" s="32"/>
      <c r="G1691" s="32"/>
      <c r="H1691" s="32"/>
      <c r="I1691" s="32"/>
      <c r="J1691" s="32"/>
      <c r="K1691" s="32"/>
      <c r="L1691" s="33"/>
      <c r="M1691" s="33"/>
    </row>
    <row r="1692" spans="1:13" x14ac:dyDescent="0.2">
      <c r="A1692" s="32"/>
      <c r="B1692" s="32"/>
      <c r="C1692" s="32"/>
      <c r="D1692" s="32"/>
      <c r="E1692" s="32"/>
      <c r="F1692" s="32"/>
      <c r="G1692" s="32"/>
      <c r="H1692" s="32"/>
      <c r="I1692" s="32"/>
      <c r="J1692" s="32"/>
      <c r="K1692" s="32"/>
      <c r="L1692" s="33"/>
      <c r="M1692" s="33"/>
    </row>
    <row r="1693" spans="1:13" x14ac:dyDescent="0.2">
      <c r="A1693" s="32"/>
      <c r="B1693" s="32"/>
      <c r="C1693" s="32"/>
      <c r="D1693" s="32"/>
      <c r="E1693" s="32"/>
      <c r="F1693" s="32"/>
      <c r="G1693" s="32"/>
      <c r="H1693" s="32"/>
      <c r="I1693" s="32"/>
      <c r="J1693" s="32"/>
      <c r="K1693" s="32"/>
      <c r="L1693" s="33"/>
      <c r="M1693" s="33"/>
    </row>
    <row r="1694" spans="1:13" x14ac:dyDescent="0.2">
      <c r="A1694" s="32"/>
      <c r="B1694" s="32"/>
      <c r="C1694" s="32"/>
      <c r="D1694" s="32"/>
      <c r="E1694" s="32"/>
      <c r="F1694" s="32"/>
      <c r="G1694" s="32"/>
      <c r="H1694" s="32"/>
      <c r="I1694" s="32"/>
      <c r="J1694" s="32"/>
      <c r="K1694" s="32"/>
      <c r="L1694" s="33"/>
      <c r="M1694" s="33"/>
    </row>
    <row r="1695" spans="1:13" x14ac:dyDescent="0.2">
      <c r="A1695" s="32"/>
      <c r="B1695" s="32"/>
      <c r="C1695" s="32"/>
      <c r="D1695" s="32"/>
      <c r="E1695" s="32"/>
      <c r="F1695" s="32"/>
      <c r="G1695" s="32"/>
      <c r="H1695" s="32"/>
      <c r="I1695" s="32"/>
      <c r="J1695" s="32"/>
      <c r="K1695" s="32"/>
      <c r="L1695" s="33"/>
      <c r="M1695" s="33"/>
    </row>
    <row r="1696" spans="1:13" x14ac:dyDescent="0.2">
      <c r="A1696" s="32"/>
      <c r="B1696" s="32"/>
      <c r="C1696" s="32"/>
      <c r="D1696" s="32"/>
      <c r="E1696" s="32"/>
      <c r="F1696" s="32"/>
      <c r="G1696" s="32"/>
      <c r="H1696" s="32"/>
      <c r="I1696" s="32"/>
      <c r="J1696" s="32"/>
      <c r="K1696" s="32"/>
      <c r="L1696" s="33"/>
      <c r="M1696" s="33"/>
    </row>
    <row r="1697" spans="1:13" x14ac:dyDescent="0.2">
      <c r="A1697" s="32"/>
      <c r="B1697" s="32"/>
      <c r="C1697" s="32"/>
      <c r="D1697" s="32"/>
      <c r="E1697" s="32"/>
      <c r="F1697" s="32"/>
      <c r="G1697" s="32"/>
      <c r="H1697" s="32"/>
      <c r="I1697" s="32"/>
      <c r="J1697" s="32"/>
      <c r="K1697" s="32"/>
      <c r="L1697" s="33"/>
      <c r="M1697" s="33"/>
    </row>
    <row r="1698" spans="1:13" x14ac:dyDescent="0.2">
      <c r="A1698" s="32"/>
      <c r="B1698" s="32"/>
      <c r="C1698" s="32"/>
      <c r="D1698" s="32"/>
      <c r="E1698" s="32"/>
      <c r="F1698" s="32"/>
      <c r="G1698" s="32"/>
      <c r="H1698" s="32"/>
      <c r="I1698" s="32"/>
      <c r="J1698" s="32"/>
      <c r="K1698" s="32"/>
      <c r="L1698" s="33"/>
      <c r="M1698" s="33"/>
    </row>
    <row r="1699" spans="1:13" x14ac:dyDescent="0.2">
      <c r="A1699" s="32"/>
      <c r="B1699" s="32"/>
      <c r="C1699" s="32"/>
      <c r="D1699" s="32"/>
      <c r="E1699" s="32"/>
      <c r="F1699" s="32"/>
      <c r="G1699" s="32"/>
      <c r="H1699" s="32"/>
      <c r="I1699" s="32"/>
      <c r="J1699" s="32"/>
      <c r="K1699" s="32"/>
      <c r="L1699" s="33"/>
      <c r="M1699" s="33"/>
    </row>
    <row r="1700" spans="1:13" x14ac:dyDescent="0.2">
      <c r="A1700" s="32"/>
      <c r="B1700" s="32"/>
      <c r="C1700" s="32"/>
      <c r="D1700" s="32"/>
      <c r="E1700" s="32"/>
      <c r="F1700" s="32"/>
      <c r="G1700" s="32"/>
      <c r="H1700" s="32"/>
      <c r="I1700" s="32"/>
      <c r="J1700" s="32"/>
      <c r="K1700" s="32"/>
      <c r="L1700" s="33"/>
      <c r="M1700" s="33"/>
    </row>
    <row r="1701" spans="1:13" x14ac:dyDescent="0.2">
      <c r="A1701" s="32"/>
      <c r="B1701" s="32"/>
      <c r="C1701" s="32"/>
      <c r="D1701" s="32"/>
      <c r="E1701" s="32"/>
      <c r="F1701" s="32"/>
      <c r="G1701" s="32"/>
      <c r="H1701" s="32"/>
      <c r="I1701" s="32"/>
      <c r="J1701" s="32"/>
      <c r="K1701" s="32"/>
      <c r="L1701" s="33"/>
      <c r="M1701" s="33"/>
    </row>
    <row r="1702" spans="1:13" x14ac:dyDescent="0.2">
      <c r="A1702" s="32"/>
      <c r="B1702" s="32"/>
      <c r="C1702" s="32"/>
      <c r="D1702" s="32"/>
      <c r="E1702" s="32"/>
      <c r="F1702" s="32"/>
      <c r="G1702" s="32"/>
      <c r="H1702" s="32"/>
      <c r="I1702" s="32"/>
      <c r="J1702" s="32"/>
      <c r="K1702" s="32"/>
      <c r="L1702" s="33"/>
      <c r="M1702" s="33"/>
    </row>
    <row r="1703" spans="1:13" x14ac:dyDescent="0.2">
      <c r="A1703" s="32"/>
      <c r="B1703" s="32"/>
      <c r="C1703" s="32"/>
      <c r="D1703" s="32"/>
      <c r="E1703" s="32"/>
      <c r="F1703" s="32"/>
      <c r="G1703" s="32"/>
      <c r="H1703" s="32"/>
      <c r="I1703" s="32"/>
      <c r="J1703" s="32"/>
      <c r="K1703" s="32"/>
      <c r="L1703" s="33"/>
      <c r="M1703" s="33"/>
    </row>
    <row r="1704" spans="1:13" x14ac:dyDescent="0.2">
      <c r="A1704" s="32"/>
      <c r="B1704" s="32"/>
      <c r="C1704" s="32"/>
      <c r="D1704" s="32"/>
      <c r="E1704" s="32"/>
      <c r="F1704" s="32"/>
      <c r="G1704" s="32"/>
      <c r="H1704" s="32"/>
      <c r="I1704" s="32"/>
      <c r="J1704" s="32"/>
      <c r="K1704" s="32"/>
      <c r="L1704" s="33"/>
      <c r="M1704" s="33"/>
    </row>
    <row r="1705" spans="1:13" x14ac:dyDescent="0.2">
      <c r="A1705" s="32"/>
      <c r="B1705" s="32"/>
      <c r="C1705" s="32"/>
      <c r="D1705" s="32"/>
      <c r="E1705" s="32"/>
      <c r="F1705" s="32"/>
      <c r="G1705" s="32"/>
      <c r="H1705" s="32"/>
      <c r="I1705" s="32"/>
      <c r="J1705" s="32"/>
      <c r="K1705" s="32"/>
      <c r="L1705" s="33"/>
      <c r="M1705" s="33"/>
    </row>
    <row r="1706" spans="1:13" x14ac:dyDescent="0.2">
      <c r="A1706" s="32"/>
      <c r="B1706" s="32"/>
      <c r="C1706" s="32"/>
      <c r="D1706" s="32"/>
      <c r="E1706" s="32"/>
      <c r="F1706" s="32"/>
      <c r="G1706" s="32"/>
      <c r="H1706" s="32"/>
      <c r="I1706" s="32"/>
      <c r="J1706" s="32"/>
      <c r="K1706" s="32"/>
      <c r="L1706" s="33"/>
      <c r="M1706" s="33"/>
    </row>
    <row r="1707" spans="1:13" x14ac:dyDescent="0.2">
      <c r="A1707" s="32"/>
      <c r="B1707" s="32"/>
      <c r="C1707" s="32"/>
      <c r="D1707" s="32"/>
      <c r="E1707" s="32"/>
      <c r="F1707" s="32"/>
      <c r="G1707" s="32"/>
      <c r="H1707" s="32"/>
      <c r="I1707" s="32"/>
      <c r="J1707" s="32"/>
      <c r="K1707" s="32"/>
      <c r="L1707" s="33"/>
      <c r="M1707" s="33"/>
    </row>
    <row r="1708" spans="1:13" x14ac:dyDescent="0.2">
      <c r="A1708" s="32"/>
      <c r="B1708" s="32"/>
      <c r="C1708" s="32"/>
      <c r="D1708" s="32"/>
      <c r="E1708" s="32"/>
      <c r="F1708" s="32"/>
      <c r="G1708" s="32"/>
      <c r="H1708" s="32"/>
      <c r="I1708" s="32"/>
      <c r="J1708" s="32"/>
      <c r="K1708" s="32"/>
      <c r="L1708" s="33"/>
      <c r="M1708" s="33"/>
    </row>
    <row r="1709" spans="1:13" x14ac:dyDescent="0.2">
      <c r="A1709" s="32"/>
      <c r="B1709" s="32"/>
      <c r="C1709" s="32"/>
      <c r="D1709" s="32"/>
      <c r="E1709" s="32"/>
      <c r="F1709" s="32"/>
      <c r="G1709" s="32"/>
      <c r="H1709" s="32"/>
      <c r="I1709" s="32"/>
      <c r="J1709" s="32"/>
      <c r="K1709" s="32"/>
      <c r="L1709" s="33"/>
      <c r="M1709" s="33"/>
    </row>
    <row r="1710" spans="1:13" x14ac:dyDescent="0.2">
      <c r="A1710" s="32"/>
      <c r="B1710" s="32"/>
      <c r="C1710" s="32"/>
      <c r="D1710" s="32"/>
      <c r="E1710" s="32"/>
      <c r="F1710" s="32"/>
      <c r="G1710" s="32"/>
      <c r="H1710" s="32"/>
      <c r="I1710" s="32"/>
      <c r="J1710" s="32"/>
      <c r="K1710" s="32"/>
      <c r="L1710" s="33"/>
      <c r="M1710" s="33"/>
    </row>
    <row r="1711" spans="1:13" x14ac:dyDescent="0.2">
      <c r="A1711" s="32"/>
      <c r="B1711" s="32"/>
      <c r="C1711" s="32"/>
      <c r="D1711" s="32"/>
      <c r="E1711" s="32"/>
      <c r="F1711" s="32"/>
      <c r="G1711" s="32"/>
      <c r="H1711" s="32"/>
      <c r="I1711" s="32"/>
      <c r="J1711" s="32"/>
      <c r="K1711" s="32"/>
      <c r="L1711" s="33"/>
      <c r="M1711" s="33"/>
    </row>
    <row r="1712" spans="1:13" x14ac:dyDescent="0.2">
      <c r="A1712" s="32"/>
      <c r="B1712" s="32"/>
      <c r="C1712" s="32"/>
      <c r="D1712" s="32"/>
      <c r="E1712" s="32"/>
      <c r="F1712" s="32"/>
      <c r="G1712" s="32"/>
      <c r="H1712" s="32"/>
      <c r="I1712" s="32"/>
      <c r="J1712" s="32"/>
      <c r="K1712" s="32"/>
      <c r="L1712" s="33"/>
      <c r="M1712" s="33"/>
    </row>
    <row r="1713" spans="1:13" x14ac:dyDescent="0.2">
      <c r="A1713" s="32"/>
      <c r="B1713" s="32"/>
      <c r="C1713" s="32"/>
      <c r="D1713" s="32"/>
      <c r="E1713" s="32"/>
      <c r="F1713" s="32"/>
      <c r="G1713" s="32"/>
      <c r="H1713" s="32"/>
      <c r="I1713" s="32"/>
      <c r="J1713" s="32"/>
      <c r="K1713" s="32"/>
      <c r="L1713" s="33"/>
      <c r="M1713" s="33"/>
    </row>
    <row r="1714" spans="1:13" x14ac:dyDescent="0.2">
      <c r="A1714" s="32"/>
      <c r="B1714" s="32"/>
      <c r="C1714" s="32"/>
      <c r="D1714" s="32"/>
      <c r="E1714" s="32"/>
      <c r="F1714" s="32"/>
      <c r="G1714" s="32"/>
      <c r="H1714" s="32"/>
      <c r="I1714" s="32"/>
      <c r="J1714" s="32"/>
      <c r="K1714" s="32"/>
      <c r="L1714" s="33"/>
      <c r="M1714" s="33"/>
    </row>
    <row r="1715" spans="1:13" x14ac:dyDescent="0.2">
      <c r="A1715" s="32"/>
      <c r="B1715" s="32"/>
      <c r="C1715" s="32"/>
      <c r="D1715" s="32"/>
      <c r="E1715" s="32"/>
      <c r="F1715" s="32"/>
      <c r="G1715" s="32"/>
      <c r="H1715" s="32"/>
      <c r="I1715" s="32"/>
      <c r="J1715" s="32"/>
      <c r="K1715" s="32"/>
      <c r="L1715" s="33"/>
      <c r="M1715" s="33"/>
    </row>
    <row r="1716" spans="1:13" x14ac:dyDescent="0.2">
      <c r="A1716" s="32"/>
      <c r="B1716" s="32"/>
      <c r="C1716" s="32"/>
      <c r="D1716" s="32"/>
      <c r="E1716" s="32"/>
      <c r="F1716" s="32"/>
      <c r="G1716" s="32"/>
      <c r="H1716" s="32"/>
      <c r="I1716" s="32"/>
      <c r="J1716" s="32"/>
      <c r="K1716" s="32"/>
      <c r="L1716" s="33"/>
      <c r="M1716" s="33"/>
    </row>
    <row r="1717" spans="1:13" x14ac:dyDescent="0.2">
      <c r="A1717" s="32"/>
      <c r="B1717" s="32"/>
      <c r="C1717" s="32"/>
      <c r="D1717" s="32"/>
      <c r="E1717" s="32"/>
      <c r="F1717" s="32"/>
      <c r="G1717" s="32"/>
      <c r="H1717" s="32"/>
      <c r="I1717" s="32"/>
      <c r="J1717" s="32"/>
      <c r="K1717" s="32"/>
      <c r="L1717" s="33"/>
      <c r="M1717" s="33"/>
    </row>
    <row r="1718" spans="1:13" x14ac:dyDescent="0.2">
      <c r="A1718" s="32"/>
      <c r="B1718" s="32"/>
      <c r="C1718" s="32"/>
      <c r="D1718" s="32"/>
      <c r="E1718" s="32"/>
      <c r="F1718" s="32"/>
      <c r="G1718" s="32"/>
      <c r="H1718" s="32"/>
      <c r="I1718" s="32"/>
      <c r="J1718" s="32"/>
      <c r="K1718" s="32"/>
      <c r="L1718" s="33"/>
      <c r="M1718" s="33"/>
    </row>
    <row r="1719" spans="1:13" x14ac:dyDescent="0.2">
      <c r="A1719" s="32"/>
      <c r="B1719" s="32"/>
      <c r="C1719" s="32"/>
      <c r="D1719" s="32"/>
      <c r="E1719" s="32"/>
      <c r="F1719" s="32"/>
      <c r="G1719" s="32"/>
      <c r="H1719" s="32"/>
      <c r="I1719" s="32"/>
      <c r="J1719" s="32"/>
      <c r="K1719" s="32"/>
      <c r="L1719" s="33"/>
      <c r="M1719" s="33"/>
    </row>
    <row r="1720" spans="1:13" x14ac:dyDescent="0.2">
      <c r="A1720" s="32"/>
      <c r="B1720" s="32"/>
      <c r="C1720" s="32"/>
      <c r="D1720" s="32"/>
      <c r="E1720" s="32"/>
      <c r="F1720" s="32"/>
      <c r="G1720" s="32"/>
      <c r="H1720" s="32"/>
      <c r="I1720" s="32"/>
      <c r="J1720" s="32"/>
      <c r="K1720" s="32"/>
      <c r="L1720" s="33"/>
      <c r="M1720" s="33"/>
    </row>
    <row r="1721" spans="1:13" x14ac:dyDescent="0.2">
      <c r="A1721" s="32"/>
      <c r="B1721" s="32"/>
      <c r="C1721" s="32"/>
      <c r="D1721" s="32"/>
      <c r="E1721" s="32"/>
      <c r="F1721" s="32"/>
      <c r="G1721" s="32"/>
      <c r="H1721" s="32"/>
      <c r="I1721" s="32"/>
      <c r="J1721" s="32"/>
      <c r="K1721" s="32"/>
      <c r="L1721" s="33"/>
      <c r="M1721" s="33"/>
    </row>
    <row r="1722" spans="1:13" x14ac:dyDescent="0.2">
      <c r="A1722" s="32"/>
      <c r="B1722" s="32"/>
      <c r="C1722" s="32"/>
      <c r="D1722" s="32"/>
      <c r="E1722" s="32"/>
      <c r="F1722" s="32"/>
      <c r="G1722" s="32"/>
      <c r="H1722" s="32"/>
      <c r="I1722" s="32"/>
      <c r="J1722" s="32"/>
      <c r="K1722" s="32"/>
      <c r="L1722" s="33"/>
      <c r="M1722" s="33"/>
    </row>
    <row r="1723" spans="1:13" x14ac:dyDescent="0.2">
      <c r="A1723" s="32"/>
      <c r="B1723" s="32"/>
      <c r="C1723" s="32"/>
      <c r="D1723" s="32"/>
      <c r="E1723" s="32"/>
      <c r="F1723" s="32"/>
      <c r="G1723" s="32"/>
      <c r="H1723" s="32"/>
      <c r="I1723" s="32"/>
      <c r="J1723" s="32"/>
      <c r="K1723" s="32"/>
      <c r="L1723" s="33"/>
      <c r="M1723" s="33"/>
    </row>
    <row r="1724" spans="1:13" x14ac:dyDescent="0.2">
      <c r="A1724" s="32"/>
      <c r="B1724" s="32"/>
      <c r="C1724" s="32"/>
      <c r="D1724" s="32"/>
      <c r="E1724" s="32"/>
      <c r="F1724" s="32"/>
      <c r="G1724" s="32"/>
      <c r="H1724" s="32"/>
      <c r="I1724" s="32"/>
      <c r="J1724" s="32"/>
      <c r="K1724" s="32"/>
      <c r="L1724" s="33"/>
      <c r="M1724" s="33"/>
    </row>
    <row r="1725" spans="1:13" x14ac:dyDescent="0.2">
      <c r="A1725" s="32"/>
      <c r="B1725" s="32"/>
      <c r="C1725" s="32"/>
      <c r="D1725" s="32"/>
      <c r="E1725" s="32"/>
      <c r="F1725" s="32"/>
      <c r="G1725" s="32"/>
      <c r="H1725" s="32"/>
      <c r="I1725" s="32"/>
      <c r="J1725" s="32"/>
      <c r="K1725" s="32"/>
      <c r="L1725" s="33"/>
      <c r="M1725" s="33"/>
    </row>
    <row r="1726" spans="1:13" x14ac:dyDescent="0.2">
      <c r="A1726" s="32"/>
      <c r="B1726" s="32"/>
      <c r="C1726" s="32"/>
      <c r="D1726" s="32"/>
      <c r="E1726" s="32"/>
      <c r="F1726" s="32"/>
      <c r="G1726" s="32"/>
      <c r="H1726" s="32"/>
      <c r="I1726" s="32"/>
      <c r="J1726" s="32"/>
      <c r="K1726" s="32"/>
      <c r="L1726" s="33"/>
      <c r="M1726" s="33"/>
    </row>
    <row r="1727" spans="1:13" x14ac:dyDescent="0.2">
      <c r="A1727" s="32"/>
      <c r="B1727" s="32"/>
      <c r="C1727" s="32"/>
      <c r="D1727" s="32"/>
      <c r="E1727" s="32"/>
      <c r="F1727" s="32"/>
      <c r="G1727" s="32"/>
      <c r="H1727" s="32"/>
      <c r="I1727" s="32"/>
      <c r="J1727" s="32"/>
      <c r="K1727" s="32"/>
      <c r="L1727" s="33"/>
      <c r="M1727" s="33"/>
    </row>
    <row r="1728" spans="1:13" x14ac:dyDescent="0.2">
      <c r="A1728" s="32"/>
      <c r="B1728" s="32"/>
      <c r="C1728" s="32"/>
      <c r="D1728" s="32"/>
      <c r="E1728" s="32"/>
      <c r="F1728" s="32"/>
      <c r="G1728" s="32"/>
      <c r="H1728" s="32"/>
      <c r="I1728" s="32"/>
      <c r="J1728" s="32"/>
      <c r="K1728" s="32"/>
      <c r="L1728" s="33"/>
      <c r="M1728" s="33"/>
    </row>
    <row r="1729" spans="1:13" x14ac:dyDescent="0.2">
      <c r="A1729" s="32"/>
      <c r="B1729" s="32"/>
      <c r="C1729" s="32"/>
      <c r="D1729" s="32"/>
      <c r="E1729" s="32"/>
      <c r="F1729" s="32"/>
      <c r="G1729" s="32"/>
      <c r="H1729" s="32"/>
      <c r="I1729" s="32"/>
      <c r="J1729" s="32"/>
      <c r="K1729" s="32"/>
      <c r="L1729" s="33"/>
      <c r="M1729" s="33"/>
    </row>
    <row r="1730" spans="1:13" x14ac:dyDescent="0.2">
      <c r="A1730" s="32"/>
      <c r="B1730" s="32"/>
      <c r="C1730" s="32"/>
      <c r="D1730" s="32"/>
      <c r="E1730" s="32"/>
      <c r="F1730" s="32"/>
      <c r="G1730" s="32"/>
      <c r="H1730" s="32"/>
      <c r="I1730" s="32"/>
      <c r="J1730" s="32"/>
      <c r="K1730" s="32"/>
      <c r="L1730" s="33"/>
      <c r="M1730" s="33"/>
    </row>
    <row r="1731" spans="1:13" x14ac:dyDescent="0.2">
      <c r="A1731" s="32"/>
      <c r="B1731" s="32"/>
      <c r="C1731" s="32"/>
      <c r="D1731" s="32"/>
      <c r="E1731" s="32"/>
      <c r="F1731" s="32"/>
      <c r="G1731" s="32"/>
      <c r="H1731" s="32"/>
      <c r="I1731" s="32"/>
      <c r="J1731" s="32"/>
      <c r="K1731" s="32"/>
      <c r="L1731" s="33"/>
      <c r="M1731" s="33"/>
    </row>
    <row r="1732" spans="1:13" x14ac:dyDescent="0.2">
      <c r="A1732" s="32"/>
      <c r="B1732" s="32"/>
      <c r="C1732" s="32"/>
      <c r="D1732" s="32"/>
      <c r="E1732" s="32"/>
      <c r="F1732" s="32"/>
      <c r="G1732" s="32"/>
      <c r="H1732" s="32"/>
      <c r="I1732" s="32"/>
      <c r="J1732" s="32"/>
      <c r="K1732" s="32"/>
      <c r="L1732" s="33"/>
      <c r="M1732" s="33"/>
    </row>
    <row r="1733" spans="1:13" x14ac:dyDescent="0.2">
      <c r="A1733" s="32"/>
      <c r="B1733" s="32"/>
      <c r="C1733" s="32"/>
      <c r="D1733" s="32"/>
      <c r="E1733" s="32"/>
      <c r="F1733" s="32"/>
      <c r="G1733" s="32"/>
      <c r="H1733" s="32"/>
      <c r="I1733" s="32"/>
      <c r="J1733" s="32"/>
      <c r="K1733" s="32"/>
      <c r="L1733" s="33"/>
      <c r="M1733" s="33"/>
    </row>
    <row r="1734" spans="1:13" x14ac:dyDescent="0.2">
      <c r="A1734" s="32"/>
      <c r="B1734" s="32"/>
      <c r="C1734" s="32"/>
      <c r="D1734" s="32"/>
      <c r="E1734" s="32"/>
      <c r="F1734" s="32"/>
      <c r="G1734" s="32"/>
      <c r="H1734" s="32"/>
      <c r="I1734" s="32"/>
      <c r="J1734" s="32"/>
      <c r="K1734" s="32"/>
      <c r="L1734" s="33"/>
      <c r="M1734" s="33"/>
    </row>
    <row r="1735" spans="1:13" x14ac:dyDescent="0.2">
      <c r="A1735" s="32"/>
      <c r="B1735" s="32"/>
      <c r="C1735" s="32"/>
      <c r="D1735" s="32"/>
      <c r="E1735" s="32"/>
      <c r="F1735" s="32"/>
      <c r="G1735" s="32"/>
      <c r="H1735" s="32"/>
      <c r="I1735" s="32"/>
      <c r="J1735" s="32"/>
      <c r="K1735" s="32"/>
      <c r="L1735" s="33"/>
      <c r="M1735" s="33"/>
    </row>
    <row r="1736" spans="1:13" x14ac:dyDescent="0.2">
      <c r="A1736" s="32"/>
      <c r="B1736" s="32"/>
      <c r="C1736" s="32"/>
      <c r="D1736" s="32"/>
      <c r="E1736" s="32"/>
      <c r="F1736" s="32"/>
      <c r="G1736" s="32"/>
      <c r="H1736" s="32"/>
      <c r="I1736" s="32"/>
      <c r="J1736" s="32"/>
      <c r="K1736" s="32"/>
      <c r="L1736" s="33"/>
      <c r="M1736" s="33"/>
    </row>
    <row r="1737" spans="1:13" x14ac:dyDescent="0.2">
      <c r="A1737" s="32"/>
      <c r="B1737" s="32"/>
      <c r="C1737" s="32"/>
      <c r="D1737" s="32"/>
      <c r="E1737" s="32"/>
      <c r="F1737" s="32"/>
      <c r="G1737" s="32"/>
      <c r="H1737" s="32"/>
      <c r="I1737" s="32"/>
      <c r="J1737" s="32"/>
      <c r="K1737" s="32"/>
      <c r="L1737" s="33"/>
      <c r="M1737" s="33"/>
    </row>
    <row r="1738" spans="1:13" x14ac:dyDescent="0.2">
      <c r="A1738" s="32"/>
      <c r="B1738" s="32"/>
      <c r="C1738" s="32"/>
      <c r="D1738" s="32"/>
      <c r="E1738" s="32"/>
      <c r="F1738" s="32"/>
      <c r="G1738" s="32"/>
      <c r="H1738" s="32"/>
      <c r="I1738" s="32"/>
      <c r="J1738" s="32"/>
      <c r="K1738" s="32"/>
      <c r="L1738" s="33"/>
      <c r="M1738" s="33"/>
    </row>
    <row r="1739" spans="1:13" x14ac:dyDescent="0.2">
      <c r="A1739" s="32"/>
      <c r="B1739" s="32"/>
      <c r="C1739" s="32"/>
      <c r="D1739" s="32"/>
      <c r="E1739" s="32"/>
      <c r="F1739" s="32"/>
      <c r="G1739" s="32"/>
      <c r="H1739" s="32"/>
      <c r="I1739" s="32"/>
      <c r="J1739" s="32"/>
      <c r="K1739" s="32"/>
      <c r="L1739" s="33"/>
      <c r="M1739" s="33"/>
    </row>
    <row r="1740" spans="1:13" x14ac:dyDescent="0.2">
      <c r="A1740" s="32"/>
      <c r="B1740" s="32"/>
      <c r="C1740" s="32"/>
      <c r="D1740" s="32"/>
      <c r="E1740" s="32"/>
      <c r="F1740" s="32"/>
      <c r="G1740" s="32"/>
      <c r="H1740" s="32"/>
      <c r="I1740" s="32"/>
      <c r="J1740" s="32"/>
      <c r="K1740" s="32"/>
      <c r="L1740" s="33"/>
      <c r="M1740" s="33"/>
    </row>
    <row r="1741" spans="1:13" x14ac:dyDescent="0.2">
      <c r="A1741" s="32"/>
      <c r="B1741" s="32"/>
      <c r="C1741" s="32"/>
      <c r="D1741" s="32"/>
      <c r="E1741" s="32"/>
      <c r="F1741" s="32"/>
      <c r="G1741" s="32"/>
      <c r="H1741" s="32"/>
      <c r="I1741" s="32"/>
      <c r="J1741" s="32"/>
      <c r="K1741" s="32"/>
      <c r="L1741" s="33"/>
      <c r="M1741" s="33"/>
    </row>
    <row r="1742" spans="1:13" x14ac:dyDescent="0.2">
      <c r="A1742" s="32"/>
      <c r="B1742" s="32"/>
      <c r="C1742" s="32"/>
      <c r="D1742" s="32"/>
      <c r="E1742" s="32"/>
      <c r="F1742" s="32"/>
      <c r="G1742" s="32"/>
      <c r="H1742" s="32"/>
      <c r="I1742" s="32"/>
      <c r="J1742" s="32"/>
      <c r="K1742" s="32"/>
      <c r="L1742" s="33"/>
      <c r="M1742" s="33"/>
    </row>
    <row r="1743" spans="1:13" x14ac:dyDescent="0.2">
      <c r="A1743" s="32"/>
      <c r="B1743" s="32"/>
      <c r="C1743" s="32"/>
      <c r="D1743" s="32"/>
      <c r="E1743" s="32"/>
      <c r="F1743" s="32"/>
      <c r="G1743" s="32"/>
      <c r="H1743" s="32"/>
      <c r="I1743" s="32"/>
      <c r="J1743" s="32"/>
      <c r="K1743" s="32"/>
      <c r="L1743" s="33"/>
      <c r="M1743" s="33"/>
    </row>
    <row r="1744" spans="1:13" x14ac:dyDescent="0.2">
      <c r="A1744" s="32"/>
      <c r="B1744" s="32"/>
      <c r="C1744" s="32"/>
      <c r="D1744" s="32"/>
      <c r="E1744" s="32"/>
      <c r="F1744" s="32"/>
      <c r="G1744" s="32"/>
      <c r="H1744" s="32"/>
      <c r="I1744" s="32"/>
      <c r="J1744" s="32"/>
      <c r="K1744" s="32"/>
      <c r="L1744" s="33"/>
      <c r="M1744" s="33"/>
    </row>
    <row r="1745" spans="1:13" x14ac:dyDescent="0.2">
      <c r="A1745" s="32"/>
      <c r="B1745" s="32"/>
      <c r="C1745" s="32"/>
      <c r="D1745" s="32"/>
      <c r="E1745" s="32"/>
      <c r="F1745" s="32"/>
      <c r="G1745" s="32"/>
      <c r="H1745" s="32"/>
      <c r="I1745" s="32"/>
      <c r="J1745" s="32"/>
      <c r="K1745" s="32"/>
      <c r="L1745" s="33"/>
      <c r="M1745" s="33"/>
    </row>
    <row r="1746" spans="1:13" x14ac:dyDescent="0.2">
      <c r="A1746" s="32"/>
      <c r="B1746" s="32"/>
      <c r="C1746" s="32"/>
      <c r="D1746" s="32"/>
      <c r="E1746" s="32"/>
      <c r="F1746" s="32"/>
      <c r="G1746" s="32"/>
      <c r="H1746" s="32"/>
      <c r="I1746" s="32"/>
      <c r="J1746" s="32"/>
      <c r="K1746" s="32"/>
      <c r="L1746" s="33"/>
      <c r="M1746" s="33"/>
    </row>
    <row r="1747" spans="1:13" x14ac:dyDescent="0.2">
      <c r="A1747" s="32"/>
      <c r="B1747" s="32"/>
      <c r="C1747" s="32"/>
      <c r="D1747" s="32"/>
      <c r="E1747" s="32"/>
      <c r="F1747" s="32"/>
      <c r="G1747" s="32"/>
      <c r="H1747" s="32"/>
      <c r="I1747" s="32"/>
      <c r="J1747" s="32"/>
      <c r="K1747" s="32"/>
      <c r="L1747" s="33"/>
      <c r="M1747" s="33"/>
    </row>
    <row r="1748" spans="1:13" x14ac:dyDescent="0.2">
      <c r="A1748" s="32"/>
      <c r="B1748" s="32"/>
      <c r="C1748" s="32"/>
      <c r="D1748" s="32"/>
      <c r="E1748" s="32"/>
      <c r="F1748" s="32"/>
      <c r="G1748" s="32"/>
      <c r="H1748" s="32"/>
      <c r="I1748" s="32"/>
      <c r="J1748" s="32"/>
      <c r="K1748" s="32"/>
      <c r="L1748" s="33"/>
      <c r="M1748" s="33"/>
    </row>
    <row r="1749" spans="1:13" x14ac:dyDescent="0.2">
      <c r="A1749" s="32"/>
      <c r="B1749" s="32"/>
      <c r="C1749" s="32"/>
      <c r="D1749" s="32"/>
      <c r="E1749" s="32"/>
      <c r="F1749" s="32"/>
      <c r="G1749" s="32"/>
      <c r="H1749" s="32"/>
      <c r="I1749" s="32"/>
      <c r="J1749" s="32"/>
      <c r="K1749" s="32"/>
      <c r="L1749" s="33"/>
      <c r="M1749" s="33"/>
    </row>
    <row r="1750" spans="1:13" x14ac:dyDescent="0.2">
      <c r="A1750" s="32"/>
      <c r="B1750" s="32"/>
      <c r="C1750" s="32"/>
      <c r="D1750" s="32"/>
      <c r="E1750" s="32"/>
      <c r="F1750" s="32"/>
      <c r="G1750" s="32"/>
      <c r="H1750" s="32"/>
      <c r="I1750" s="32"/>
      <c r="J1750" s="32"/>
      <c r="K1750" s="32"/>
      <c r="L1750" s="33"/>
      <c r="M1750" s="33"/>
    </row>
    <row r="1751" spans="1:13" x14ac:dyDescent="0.2">
      <c r="A1751" s="32"/>
      <c r="B1751" s="32"/>
      <c r="C1751" s="32"/>
      <c r="D1751" s="32"/>
      <c r="E1751" s="32"/>
      <c r="F1751" s="32"/>
      <c r="G1751" s="32"/>
      <c r="H1751" s="32"/>
      <c r="I1751" s="32"/>
      <c r="J1751" s="32"/>
      <c r="K1751" s="32"/>
      <c r="L1751" s="33"/>
      <c r="M1751" s="33"/>
    </row>
    <row r="1752" spans="1:13" x14ac:dyDescent="0.2">
      <c r="A1752" s="32"/>
      <c r="B1752" s="32"/>
      <c r="C1752" s="32"/>
      <c r="D1752" s="32"/>
      <c r="E1752" s="32"/>
      <c r="F1752" s="32"/>
      <c r="G1752" s="32"/>
      <c r="H1752" s="32"/>
      <c r="I1752" s="32"/>
      <c r="J1752" s="32"/>
      <c r="K1752" s="32"/>
      <c r="L1752" s="33"/>
      <c r="M1752" s="33"/>
    </row>
    <row r="1753" spans="1:13" x14ac:dyDescent="0.2">
      <c r="A1753" s="32"/>
      <c r="B1753" s="32"/>
      <c r="C1753" s="32"/>
      <c r="D1753" s="32"/>
      <c r="E1753" s="32"/>
      <c r="F1753" s="32"/>
      <c r="G1753" s="32"/>
      <c r="H1753" s="32"/>
      <c r="I1753" s="32"/>
      <c r="J1753" s="32"/>
      <c r="K1753" s="32"/>
      <c r="L1753" s="33"/>
      <c r="M1753" s="33"/>
    </row>
    <row r="1754" spans="1:13" x14ac:dyDescent="0.2">
      <c r="A1754" s="32"/>
      <c r="B1754" s="32"/>
      <c r="C1754" s="32"/>
      <c r="D1754" s="32"/>
      <c r="E1754" s="32"/>
      <c r="F1754" s="32"/>
      <c r="G1754" s="32"/>
      <c r="H1754" s="32"/>
      <c r="I1754" s="32"/>
      <c r="J1754" s="32"/>
      <c r="K1754" s="32"/>
      <c r="L1754" s="33"/>
      <c r="M1754" s="33"/>
    </row>
    <row r="1755" spans="1:13" x14ac:dyDescent="0.2">
      <c r="A1755" s="32"/>
      <c r="B1755" s="32"/>
      <c r="C1755" s="32"/>
      <c r="D1755" s="32"/>
      <c r="E1755" s="32"/>
      <c r="F1755" s="32"/>
      <c r="G1755" s="32"/>
      <c r="H1755" s="32"/>
      <c r="I1755" s="32"/>
      <c r="J1755" s="32"/>
      <c r="K1755" s="32"/>
      <c r="L1755" s="33"/>
      <c r="M1755" s="33"/>
    </row>
    <row r="1756" spans="1:13" x14ac:dyDescent="0.2">
      <c r="A1756" s="32"/>
      <c r="B1756" s="32"/>
      <c r="C1756" s="32"/>
      <c r="D1756" s="32"/>
      <c r="E1756" s="32"/>
      <c r="F1756" s="32"/>
      <c r="G1756" s="32"/>
      <c r="H1756" s="32"/>
      <c r="I1756" s="32"/>
      <c r="J1756" s="32"/>
      <c r="K1756" s="32"/>
      <c r="L1756" s="33"/>
      <c r="M1756" s="33"/>
    </row>
    <row r="1757" spans="1:13" x14ac:dyDescent="0.2">
      <c r="A1757" s="32"/>
      <c r="B1757" s="32"/>
      <c r="C1757" s="32"/>
      <c r="D1757" s="32"/>
      <c r="E1757" s="32"/>
      <c r="F1757" s="32"/>
      <c r="G1757" s="32"/>
      <c r="H1757" s="32"/>
      <c r="I1757" s="32"/>
      <c r="J1757" s="32"/>
      <c r="K1757" s="32"/>
      <c r="L1757" s="33"/>
      <c r="M1757" s="33"/>
    </row>
    <row r="1758" spans="1:13" x14ac:dyDescent="0.2">
      <c r="A1758" s="32"/>
      <c r="B1758" s="32"/>
      <c r="C1758" s="32"/>
      <c r="D1758" s="32"/>
      <c r="E1758" s="32"/>
      <c r="F1758" s="32"/>
      <c r="G1758" s="32"/>
      <c r="H1758" s="32"/>
      <c r="I1758" s="32"/>
      <c r="J1758" s="32"/>
      <c r="K1758" s="32"/>
      <c r="L1758" s="33"/>
      <c r="M1758" s="33"/>
    </row>
    <row r="1759" spans="1:13" x14ac:dyDescent="0.2">
      <c r="A1759" s="32"/>
      <c r="B1759" s="32"/>
      <c r="C1759" s="32"/>
      <c r="D1759" s="32"/>
      <c r="E1759" s="32"/>
      <c r="F1759" s="32"/>
      <c r="G1759" s="32"/>
      <c r="H1759" s="32"/>
      <c r="I1759" s="32"/>
      <c r="J1759" s="32"/>
      <c r="K1759" s="32"/>
      <c r="L1759" s="33"/>
      <c r="M1759" s="33"/>
    </row>
    <row r="1760" spans="1:13" x14ac:dyDescent="0.2">
      <c r="A1760" s="32"/>
      <c r="B1760" s="32"/>
      <c r="C1760" s="32"/>
      <c r="D1760" s="32"/>
      <c r="E1760" s="32"/>
      <c r="F1760" s="32"/>
      <c r="G1760" s="32"/>
      <c r="H1760" s="32"/>
      <c r="I1760" s="32"/>
      <c r="J1760" s="32"/>
      <c r="K1760" s="32"/>
      <c r="L1760" s="33"/>
      <c r="M1760" s="33"/>
    </row>
    <row r="1761" spans="1:13" x14ac:dyDescent="0.2">
      <c r="A1761" s="32"/>
      <c r="B1761" s="32"/>
      <c r="C1761" s="32"/>
      <c r="D1761" s="32"/>
      <c r="E1761" s="32"/>
      <c r="F1761" s="32"/>
      <c r="G1761" s="32"/>
      <c r="H1761" s="32"/>
      <c r="I1761" s="32"/>
      <c r="J1761" s="32"/>
      <c r="K1761" s="32"/>
      <c r="L1761" s="33"/>
      <c r="M1761" s="33"/>
    </row>
    <row r="1762" spans="1:13" x14ac:dyDescent="0.2">
      <c r="A1762" s="32"/>
      <c r="B1762" s="32"/>
      <c r="C1762" s="32"/>
      <c r="D1762" s="32"/>
      <c r="E1762" s="32"/>
      <c r="F1762" s="32"/>
      <c r="G1762" s="32"/>
      <c r="H1762" s="32"/>
      <c r="I1762" s="32"/>
      <c r="J1762" s="32"/>
      <c r="K1762" s="32"/>
      <c r="L1762" s="33"/>
      <c r="M1762" s="33"/>
    </row>
    <row r="1763" spans="1:13" x14ac:dyDescent="0.2">
      <c r="A1763" s="32"/>
      <c r="B1763" s="32"/>
      <c r="C1763" s="32"/>
      <c r="D1763" s="32"/>
      <c r="E1763" s="32"/>
      <c r="F1763" s="32"/>
      <c r="G1763" s="32"/>
      <c r="H1763" s="32"/>
      <c r="I1763" s="32"/>
      <c r="J1763" s="32"/>
      <c r="K1763" s="32"/>
      <c r="L1763" s="33"/>
      <c r="M1763" s="33"/>
    </row>
    <row r="1764" spans="1:13" x14ac:dyDescent="0.2">
      <c r="A1764" s="32"/>
      <c r="B1764" s="32"/>
      <c r="C1764" s="32"/>
      <c r="D1764" s="32"/>
      <c r="E1764" s="32"/>
      <c r="F1764" s="32"/>
      <c r="G1764" s="32"/>
      <c r="H1764" s="32"/>
      <c r="I1764" s="32"/>
      <c r="J1764" s="32"/>
      <c r="K1764" s="32"/>
      <c r="L1764" s="33"/>
      <c r="M1764" s="33"/>
    </row>
    <row r="1765" spans="1:13" x14ac:dyDescent="0.2">
      <c r="A1765" s="32"/>
      <c r="B1765" s="32"/>
      <c r="C1765" s="32"/>
      <c r="D1765" s="32"/>
      <c r="E1765" s="32"/>
      <c r="F1765" s="32"/>
      <c r="G1765" s="32"/>
      <c r="H1765" s="32"/>
      <c r="I1765" s="32"/>
      <c r="J1765" s="32"/>
      <c r="K1765" s="32"/>
      <c r="L1765" s="33"/>
      <c r="M1765" s="33"/>
    </row>
    <row r="1766" spans="1:13" x14ac:dyDescent="0.2">
      <c r="A1766" s="32"/>
      <c r="B1766" s="32"/>
      <c r="C1766" s="32"/>
      <c r="D1766" s="32"/>
      <c r="E1766" s="32"/>
      <c r="F1766" s="32"/>
      <c r="G1766" s="32"/>
      <c r="H1766" s="32"/>
      <c r="I1766" s="32"/>
      <c r="J1766" s="32"/>
      <c r="K1766" s="32"/>
      <c r="L1766" s="33"/>
      <c r="M1766" s="33"/>
    </row>
    <row r="1767" spans="1:13" x14ac:dyDescent="0.2">
      <c r="A1767" s="32"/>
      <c r="B1767" s="32"/>
      <c r="C1767" s="32"/>
      <c r="D1767" s="32"/>
      <c r="E1767" s="32"/>
      <c r="F1767" s="32"/>
      <c r="G1767" s="32"/>
      <c r="H1767" s="32"/>
      <c r="I1767" s="32"/>
      <c r="J1767" s="32"/>
      <c r="K1767" s="32"/>
      <c r="L1767" s="33"/>
      <c r="M1767" s="33"/>
    </row>
    <row r="1768" spans="1:13" x14ac:dyDescent="0.2">
      <c r="A1768" s="32"/>
      <c r="B1768" s="32"/>
      <c r="C1768" s="32"/>
      <c r="D1768" s="32"/>
      <c r="E1768" s="32"/>
      <c r="F1768" s="32"/>
      <c r="G1768" s="32"/>
      <c r="H1768" s="32"/>
      <c r="I1768" s="32"/>
      <c r="J1768" s="32"/>
      <c r="K1768" s="32"/>
      <c r="L1768" s="33"/>
      <c r="M1768" s="33"/>
    </row>
    <row r="1769" spans="1:13" x14ac:dyDescent="0.2">
      <c r="A1769" s="32"/>
      <c r="B1769" s="32"/>
      <c r="C1769" s="32"/>
      <c r="D1769" s="32"/>
      <c r="E1769" s="32"/>
      <c r="F1769" s="32"/>
      <c r="G1769" s="32"/>
      <c r="H1769" s="32"/>
      <c r="I1769" s="32"/>
      <c r="J1769" s="32"/>
      <c r="K1769" s="32"/>
      <c r="L1769" s="33"/>
      <c r="M1769" s="33"/>
    </row>
    <row r="1770" spans="1:13" x14ac:dyDescent="0.2">
      <c r="A1770" s="32"/>
      <c r="B1770" s="32"/>
      <c r="C1770" s="32"/>
      <c r="D1770" s="32"/>
      <c r="E1770" s="32"/>
      <c r="F1770" s="32"/>
      <c r="G1770" s="32"/>
      <c r="H1770" s="32"/>
      <c r="I1770" s="32"/>
      <c r="J1770" s="32"/>
      <c r="K1770" s="32"/>
      <c r="L1770" s="33"/>
      <c r="M1770" s="33"/>
    </row>
    <row r="1771" spans="1:13" x14ac:dyDescent="0.2">
      <c r="A1771" s="32"/>
      <c r="B1771" s="32"/>
      <c r="C1771" s="32"/>
      <c r="D1771" s="32"/>
      <c r="E1771" s="32"/>
      <c r="F1771" s="32"/>
      <c r="G1771" s="32"/>
      <c r="H1771" s="32"/>
      <c r="I1771" s="32"/>
      <c r="J1771" s="32"/>
      <c r="K1771" s="32"/>
      <c r="L1771" s="33"/>
      <c r="M1771" s="33"/>
    </row>
    <row r="1772" spans="1:13" x14ac:dyDescent="0.2">
      <c r="A1772" s="32"/>
      <c r="B1772" s="32"/>
      <c r="C1772" s="32"/>
      <c r="D1772" s="32"/>
      <c r="E1772" s="32"/>
      <c r="F1772" s="32"/>
      <c r="G1772" s="32"/>
      <c r="H1772" s="32"/>
      <c r="I1772" s="32"/>
      <c r="J1772" s="32"/>
      <c r="K1772" s="32"/>
      <c r="L1772" s="33"/>
      <c r="M1772" s="33"/>
    </row>
    <row r="1773" spans="1:13" x14ac:dyDescent="0.2">
      <c r="A1773" s="32"/>
      <c r="B1773" s="32"/>
      <c r="C1773" s="32"/>
      <c r="D1773" s="32"/>
      <c r="E1773" s="32"/>
      <c r="F1773" s="32"/>
      <c r="G1773" s="32"/>
      <c r="H1773" s="32"/>
      <c r="I1773" s="32"/>
      <c r="J1773" s="32"/>
      <c r="K1773" s="32"/>
      <c r="L1773" s="33"/>
      <c r="M1773" s="33"/>
    </row>
    <row r="1774" spans="1:13" x14ac:dyDescent="0.2">
      <c r="A1774" s="32"/>
      <c r="B1774" s="32"/>
      <c r="C1774" s="32"/>
      <c r="D1774" s="32"/>
      <c r="E1774" s="32"/>
      <c r="F1774" s="32"/>
      <c r="G1774" s="32"/>
      <c r="H1774" s="32"/>
      <c r="I1774" s="32"/>
      <c r="J1774" s="32"/>
      <c r="K1774" s="32"/>
      <c r="L1774" s="33"/>
      <c r="M1774" s="33"/>
    </row>
    <row r="1775" spans="1:13" x14ac:dyDescent="0.2">
      <c r="A1775" s="32"/>
      <c r="B1775" s="32"/>
      <c r="C1775" s="32"/>
      <c r="D1775" s="32"/>
      <c r="E1775" s="32"/>
      <c r="F1775" s="32"/>
      <c r="G1775" s="32"/>
      <c r="H1775" s="32"/>
      <c r="I1775" s="32"/>
      <c r="J1775" s="32"/>
      <c r="K1775" s="32"/>
      <c r="L1775" s="33"/>
      <c r="M1775" s="33"/>
    </row>
    <row r="1776" spans="1:13" x14ac:dyDescent="0.2">
      <c r="A1776" s="32"/>
      <c r="B1776" s="32"/>
      <c r="C1776" s="32"/>
      <c r="D1776" s="32"/>
      <c r="E1776" s="32"/>
      <c r="F1776" s="32"/>
      <c r="G1776" s="32"/>
      <c r="H1776" s="32"/>
      <c r="I1776" s="32"/>
      <c r="J1776" s="32"/>
      <c r="K1776" s="32"/>
      <c r="L1776" s="33"/>
      <c r="M1776" s="33"/>
    </row>
    <row r="1777" spans="1:13" x14ac:dyDescent="0.2">
      <c r="A1777" s="32"/>
      <c r="B1777" s="32"/>
      <c r="C1777" s="32"/>
      <c r="D1777" s="32"/>
      <c r="E1777" s="32"/>
      <c r="F1777" s="32"/>
      <c r="G1777" s="32"/>
      <c r="H1777" s="32"/>
      <c r="I1777" s="32"/>
      <c r="J1777" s="32"/>
      <c r="K1777" s="32"/>
      <c r="L1777" s="33"/>
      <c r="M1777" s="33"/>
    </row>
    <row r="1778" spans="1:13" x14ac:dyDescent="0.2">
      <c r="A1778" s="32"/>
      <c r="B1778" s="32"/>
      <c r="C1778" s="32"/>
      <c r="D1778" s="32"/>
      <c r="E1778" s="32"/>
      <c r="F1778" s="32"/>
      <c r="G1778" s="32"/>
      <c r="H1778" s="32"/>
      <c r="I1778" s="32"/>
      <c r="J1778" s="32"/>
      <c r="K1778" s="32"/>
      <c r="L1778" s="33"/>
      <c r="M1778" s="33"/>
    </row>
    <row r="1779" spans="1:13" x14ac:dyDescent="0.2">
      <c r="A1779" s="32"/>
      <c r="B1779" s="32"/>
      <c r="C1779" s="32"/>
      <c r="D1779" s="32"/>
      <c r="E1779" s="32"/>
      <c r="F1779" s="32"/>
      <c r="G1779" s="32"/>
      <c r="H1779" s="32"/>
      <c r="I1779" s="32"/>
      <c r="J1779" s="32"/>
      <c r="K1779" s="32"/>
      <c r="L1779" s="33"/>
      <c r="M1779" s="33"/>
    </row>
    <row r="1780" spans="1:13" x14ac:dyDescent="0.2">
      <c r="A1780" s="32"/>
      <c r="B1780" s="32"/>
      <c r="C1780" s="32"/>
      <c r="D1780" s="32"/>
      <c r="E1780" s="32"/>
      <c r="F1780" s="32"/>
      <c r="G1780" s="32"/>
      <c r="H1780" s="32"/>
      <c r="I1780" s="32"/>
      <c r="J1780" s="32"/>
      <c r="K1780" s="32"/>
      <c r="L1780" s="33"/>
      <c r="M1780" s="33"/>
    </row>
    <row r="1781" spans="1:13" x14ac:dyDescent="0.2">
      <c r="A1781" s="32"/>
      <c r="B1781" s="32"/>
      <c r="C1781" s="32"/>
      <c r="D1781" s="32"/>
      <c r="E1781" s="32"/>
      <c r="F1781" s="32"/>
      <c r="G1781" s="32"/>
      <c r="H1781" s="32"/>
      <c r="I1781" s="32"/>
      <c r="J1781" s="32"/>
      <c r="K1781" s="32"/>
      <c r="L1781" s="33"/>
      <c r="M1781" s="33"/>
    </row>
    <row r="1782" spans="1:13" x14ac:dyDescent="0.2">
      <c r="A1782" s="32"/>
      <c r="B1782" s="32"/>
      <c r="C1782" s="32"/>
      <c r="D1782" s="32"/>
      <c r="E1782" s="32"/>
      <c r="F1782" s="32"/>
      <c r="G1782" s="32"/>
      <c r="H1782" s="32"/>
      <c r="I1782" s="32"/>
      <c r="J1782" s="32"/>
      <c r="K1782" s="32"/>
      <c r="L1782" s="33"/>
      <c r="M1782" s="33"/>
    </row>
    <row r="1783" spans="1:13" x14ac:dyDescent="0.2">
      <c r="I1783" s="31"/>
      <c r="J1783" s="31"/>
      <c r="K1783" s="31"/>
      <c r="L1783" s="3"/>
      <c r="M1783" s="3"/>
    </row>
    <row r="1784" spans="1:13" x14ac:dyDescent="0.2">
      <c r="I1784" s="31"/>
      <c r="J1784" s="31"/>
      <c r="K1784" s="31"/>
      <c r="L1784" s="3"/>
      <c r="M1784" s="3"/>
    </row>
    <row r="1785" spans="1:13" x14ac:dyDescent="0.2">
      <c r="I1785" s="31"/>
      <c r="J1785" s="31"/>
      <c r="K1785" s="31"/>
      <c r="L1785" s="3"/>
      <c r="M1785" s="3"/>
    </row>
    <row r="1786" spans="1:13" x14ac:dyDescent="0.2">
      <c r="I1786" s="31"/>
      <c r="J1786" s="31"/>
      <c r="K1786" s="31"/>
      <c r="L1786" s="3"/>
      <c r="M1786" s="3"/>
    </row>
    <row r="1787" spans="1:13" x14ac:dyDescent="0.2">
      <c r="I1787" s="31"/>
      <c r="J1787" s="31"/>
      <c r="K1787" s="31"/>
      <c r="L1787" s="3"/>
      <c r="M1787" s="3"/>
    </row>
    <row r="1788" spans="1:13" x14ac:dyDescent="0.2">
      <c r="I1788" s="31"/>
      <c r="J1788" s="31"/>
      <c r="K1788" s="31"/>
      <c r="L1788" s="3"/>
      <c r="M1788" s="3"/>
    </row>
    <row r="1789" spans="1:13" x14ac:dyDescent="0.2">
      <c r="I1789" s="31"/>
      <c r="J1789" s="31"/>
      <c r="K1789" s="31"/>
      <c r="L1789" s="3"/>
      <c r="M1789" s="3"/>
    </row>
    <row r="1790" spans="1:13" x14ac:dyDescent="0.2">
      <c r="I1790" s="31"/>
      <c r="J1790" s="31"/>
      <c r="K1790" s="31"/>
      <c r="L1790" s="3"/>
      <c r="M1790" s="3"/>
    </row>
    <row r="1791" spans="1:13" x14ac:dyDescent="0.2">
      <c r="I1791" s="31"/>
      <c r="J1791" s="31"/>
      <c r="K1791" s="31"/>
      <c r="L1791" s="3"/>
      <c r="M1791" s="3"/>
    </row>
    <row r="1792" spans="1:13" x14ac:dyDescent="0.2">
      <c r="I1792" s="31"/>
      <c r="J1792" s="31"/>
      <c r="K1792" s="31"/>
      <c r="L1792" s="3"/>
      <c r="M1792" s="3"/>
    </row>
    <row r="1793" spans="9:13" x14ac:dyDescent="0.2">
      <c r="I1793" s="31"/>
      <c r="J1793" s="31"/>
      <c r="K1793" s="31"/>
      <c r="L1793" s="3"/>
      <c r="M1793" s="3"/>
    </row>
    <row r="1794" spans="9:13" x14ac:dyDescent="0.2">
      <c r="I1794" s="31"/>
      <c r="J1794" s="31"/>
      <c r="K1794" s="31"/>
      <c r="L1794" s="3"/>
      <c r="M1794" s="3"/>
    </row>
    <row r="1795" spans="9:13" x14ac:dyDescent="0.2">
      <c r="I1795" s="31"/>
      <c r="J1795" s="31"/>
      <c r="K1795" s="31"/>
      <c r="L1795" s="3"/>
      <c r="M1795" s="3"/>
    </row>
    <row r="1796" spans="9:13" x14ac:dyDescent="0.2">
      <c r="I1796" s="31"/>
      <c r="J1796" s="31"/>
      <c r="K1796" s="31"/>
      <c r="L1796" s="3"/>
      <c r="M1796" s="3"/>
    </row>
    <row r="1797" spans="9:13" x14ac:dyDescent="0.2">
      <c r="I1797" s="31"/>
      <c r="J1797" s="31"/>
      <c r="K1797" s="31"/>
      <c r="L1797" s="3"/>
      <c r="M1797" s="3"/>
    </row>
    <row r="1798" spans="9:13" x14ac:dyDescent="0.2">
      <c r="I1798" s="31"/>
      <c r="J1798" s="31"/>
      <c r="K1798" s="31"/>
      <c r="L1798" s="3"/>
      <c r="M1798" s="3"/>
    </row>
    <row r="1799" spans="9:13" x14ac:dyDescent="0.2">
      <c r="I1799" s="31"/>
      <c r="J1799" s="31"/>
      <c r="K1799" s="31"/>
      <c r="L1799" s="3"/>
      <c r="M1799" s="3"/>
    </row>
    <row r="1800" spans="9:13" x14ac:dyDescent="0.2">
      <c r="I1800" s="31"/>
      <c r="J1800" s="31"/>
      <c r="K1800" s="31"/>
      <c r="L1800" s="3"/>
      <c r="M1800" s="3"/>
    </row>
    <row r="1801" spans="9:13" x14ac:dyDescent="0.2">
      <c r="I1801" s="31"/>
      <c r="J1801" s="31"/>
      <c r="K1801" s="31"/>
      <c r="L1801" s="3"/>
      <c r="M1801" s="3"/>
    </row>
    <row r="1802" spans="9:13" x14ac:dyDescent="0.2">
      <c r="I1802" s="31"/>
      <c r="J1802" s="31"/>
      <c r="K1802" s="31"/>
      <c r="L1802" s="3"/>
      <c r="M1802" s="3"/>
    </row>
    <row r="1803" spans="9:13" x14ac:dyDescent="0.2">
      <c r="I1803" s="31"/>
      <c r="J1803" s="31"/>
      <c r="K1803" s="31"/>
      <c r="L1803" s="3"/>
      <c r="M1803" s="3"/>
    </row>
    <row r="1804" spans="9:13" x14ac:dyDescent="0.2">
      <c r="I1804" s="31"/>
      <c r="J1804" s="31"/>
      <c r="K1804" s="31"/>
      <c r="L1804" s="3"/>
      <c r="M1804" s="3"/>
    </row>
    <row r="1805" spans="9:13" x14ac:dyDescent="0.2">
      <c r="I1805" s="31"/>
      <c r="J1805" s="31"/>
      <c r="K1805" s="31"/>
      <c r="L1805" s="3"/>
      <c r="M1805" s="3"/>
    </row>
    <row r="1806" spans="9:13" x14ac:dyDescent="0.2">
      <c r="I1806" s="31"/>
      <c r="J1806" s="31"/>
      <c r="K1806" s="31"/>
      <c r="L1806" s="3"/>
      <c r="M1806" s="3"/>
    </row>
    <row r="1807" spans="9:13" x14ac:dyDescent="0.2">
      <c r="I1807" s="31"/>
      <c r="J1807" s="31"/>
      <c r="K1807" s="31"/>
      <c r="L1807" s="3"/>
      <c r="M1807" s="3"/>
    </row>
    <row r="1808" spans="9:13" x14ac:dyDescent="0.2">
      <c r="I1808" s="31"/>
      <c r="J1808" s="31"/>
      <c r="K1808" s="31"/>
      <c r="L1808" s="3"/>
      <c r="M1808" s="3"/>
    </row>
    <row r="1809" spans="9:13" x14ac:dyDescent="0.2">
      <c r="I1809" s="31"/>
      <c r="J1809" s="31"/>
      <c r="K1809" s="31"/>
      <c r="L1809" s="3"/>
      <c r="M1809" s="3"/>
    </row>
    <row r="1810" spans="9:13" x14ac:dyDescent="0.2">
      <c r="I1810" s="31"/>
      <c r="J1810" s="31"/>
      <c r="K1810" s="31"/>
      <c r="L1810" s="3"/>
      <c r="M1810" s="3"/>
    </row>
    <row r="1811" spans="9:13" x14ac:dyDescent="0.2">
      <c r="I1811" s="31"/>
      <c r="J1811" s="31"/>
      <c r="K1811" s="31"/>
      <c r="L1811" s="3"/>
      <c r="M1811" s="3"/>
    </row>
    <row r="1812" spans="9:13" x14ac:dyDescent="0.2">
      <c r="I1812" s="31"/>
      <c r="J1812" s="31"/>
      <c r="K1812" s="31"/>
      <c r="L1812" s="3"/>
      <c r="M1812" s="3"/>
    </row>
    <row r="1813" spans="9:13" x14ac:dyDescent="0.2">
      <c r="I1813" s="31"/>
      <c r="J1813" s="31"/>
      <c r="K1813" s="31"/>
      <c r="L1813" s="3"/>
      <c r="M1813" s="3"/>
    </row>
    <row r="1814" spans="9:13" x14ac:dyDescent="0.2">
      <c r="I1814" s="31"/>
      <c r="J1814" s="31"/>
      <c r="K1814" s="31"/>
      <c r="L1814" s="3"/>
      <c r="M1814" s="3"/>
    </row>
    <row r="1815" spans="9:13" x14ac:dyDescent="0.2">
      <c r="I1815" s="31"/>
      <c r="J1815" s="31"/>
      <c r="K1815" s="31"/>
      <c r="L1815" s="3"/>
      <c r="M1815" s="3"/>
    </row>
    <row r="1816" spans="9:13" x14ac:dyDescent="0.2">
      <c r="I1816" s="31"/>
      <c r="J1816" s="31"/>
      <c r="K1816" s="31"/>
      <c r="L1816" s="3"/>
      <c r="M1816" s="3"/>
    </row>
    <row r="1817" spans="9:13" x14ac:dyDescent="0.2">
      <c r="I1817" s="31"/>
      <c r="J1817" s="31"/>
      <c r="K1817" s="31"/>
      <c r="L1817" s="3"/>
      <c r="M1817" s="3"/>
    </row>
    <row r="1818" spans="9:13" x14ac:dyDescent="0.2">
      <c r="I1818" s="31"/>
      <c r="J1818" s="31"/>
      <c r="K1818" s="31"/>
      <c r="L1818" s="3"/>
      <c r="M1818" s="3"/>
    </row>
    <row r="1819" spans="9:13" x14ac:dyDescent="0.2">
      <c r="I1819" s="31"/>
      <c r="J1819" s="31"/>
      <c r="K1819" s="31"/>
      <c r="L1819" s="3"/>
      <c r="M1819" s="3"/>
    </row>
    <row r="1820" spans="9:13" x14ac:dyDescent="0.2">
      <c r="I1820" s="31"/>
      <c r="J1820" s="31"/>
      <c r="K1820" s="31"/>
      <c r="L1820" s="3"/>
      <c r="M1820" s="3"/>
    </row>
    <row r="1821" spans="9:13" x14ac:dyDescent="0.2">
      <c r="I1821" s="31"/>
      <c r="J1821" s="31"/>
      <c r="K1821" s="31"/>
      <c r="L1821" s="3"/>
      <c r="M1821" s="3"/>
    </row>
    <row r="1822" spans="9:13" x14ac:dyDescent="0.2">
      <c r="I1822" s="31"/>
      <c r="J1822" s="31"/>
      <c r="K1822" s="31"/>
      <c r="L1822" s="3"/>
      <c r="M1822" s="3"/>
    </row>
    <row r="1823" spans="9:13" x14ac:dyDescent="0.2">
      <c r="I1823" s="31"/>
      <c r="J1823" s="31"/>
      <c r="K1823" s="31"/>
      <c r="L1823" s="3"/>
      <c r="M1823" s="3"/>
    </row>
    <row r="1824" spans="9:13" x14ac:dyDescent="0.2">
      <c r="I1824" s="31"/>
      <c r="J1824" s="31"/>
      <c r="K1824" s="31"/>
      <c r="L1824" s="3"/>
      <c r="M1824" s="3"/>
    </row>
    <row r="1825" spans="9:13" x14ac:dyDescent="0.2">
      <c r="I1825" s="31"/>
      <c r="J1825" s="31"/>
      <c r="K1825" s="31"/>
      <c r="L1825" s="3"/>
      <c r="M1825" s="3"/>
    </row>
    <row r="1826" spans="9:13" x14ac:dyDescent="0.2">
      <c r="I1826" s="31"/>
      <c r="J1826" s="31"/>
      <c r="K1826" s="31"/>
      <c r="L1826" s="3"/>
      <c r="M1826" s="3"/>
    </row>
    <row r="1827" spans="9:13" x14ac:dyDescent="0.2">
      <c r="I1827" s="31"/>
      <c r="J1827" s="31"/>
      <c r="K1827" s="31"/>
      <c r="L1827" s="3"/>
      <c r="M1827" s="3"/>
    </row>
    <row r="1828" spans="9:13" x14ac:dyDescent="0.2">
      <c r="I1828" s="31"/>
      <c r="J1828" s="31"/>
      <c r="K1828" s="31"/>
      <c r="L1828" s="3"/>
      <c r="M1828" s="3"/>
    </row>
    <row r="1829" spans="9:13" x14ac:dyDescent="0.2">
      <c r="I1829" s="31"/>
      <c r="J1829" s="31"/>
      <c r="K1829" s="31"/>
      <c r="L1829" s="3"/>
      <c r="M1829" s="3"/>
    </row>
    <row r="1830" spans="9:13" x14ac:dyDescent="0.2">
      <c r="I1830" s="31"/>
      <c r="J1830" s="31"/>
      <c r="K1830" s="31"/>
      <c r="L1830" s="3"/>
      <c r="M1830" s="3"/>
    </row>
    <row r="1831" spans="9:13" x14ac:dyDescent="0.2">
      <c r="I1831" s="31"/>
      <c r="J1831" s="31"/>
      <c r="K1831" s="31"/>
      <c r="L1831" s="3"/>
      <c r="M1831" s="3"/>
    </row>
    <row r="1832" spans="9:13" x14ac:dyDescent="0.2">
      <c r="I1832" s="31"/>
      <c r="J1832" s="31"/>
      <c r="K1832" s="31"/>
      <c r="L1832" s="3"/>
      <c r="M1832" s="3"/>
    </row>
    <row r="1833" spans="9:13" x14ac:dyDescent="0.2">
      <c r="I1833" s="31"/>
      <c r="J1833" s="31"/>
      <c r="K1833" s="31"/>
      <c r="L1833" s="3"/>
      <c r="M1833" s="3"/>
    </row>
    <row r="1834" spans="9:13" x14ac:dyDescent="0.2">
      <c r="I1834" s="31"/>
      <c r="J1834" s="31"/>
      <c r="K1834" s="31"/>
      <c r="L1834" s="3"/>
      <c r="M1834" s="3"/>
    </row>
    <row r="1835" spans="9:13" x14ac:dyDescent="0.2">
      <c r="I1835" s="31"/>
      <c r="J1835" s="31"/>
      <c r="K1835" s="31"/>
      <c r="L1835" s="3"/>
      <c r="M1835" s="3"/>
    </row>
    <row r="1836" spans="9:13" x14ac:dyDescent="0.2">
      <c r="I1836" s="31"/>
      <c r="J1836" s="31"/>
      <c r="K1836" s="31"/>
      <c r="L1836" s="3"/>
      <c r="M1836" s="3"/>
    </row>
    <row r="1837" spans="9:13" x14ac:dyDescent="0.2">
      <c r="I1837" s="31"/>
      <c r="J1837" s="31"/>
      <c r="K1837" s="31"/>
      <c r="L1837" s="3"/>
      <c r="M1837" s="3"/>
    </row>
    <row r="1838" spans="9:13" x14ac:dyDescent="0.2">
      <c r="I1838" s="31"/>
      <c r="J1838" s="31"/>
      <c r="K1838" s="31"/>
      <c r="L1838" s="3"/>
      <c r="M1838" s="3"/>
    </row>
    <row r="1839" spans="9:13" x14ac:dyDescent="0.2">
      <c r="I1839" s="31"/>
      <c r="J1839" s="31"/>
      <c r="K1839" s="31"/>
      <c r="L1839" s="3"/>
      <c r="M1839" s="3"/>
    </row>
    <row r="1840" spans="9:13" x14ac:dyDescent="0.2">
      <c r="I1840" s="31"/>
      <c r="J1840" s="31"/>
      <c r="K1840" s="31"/>
      <c r="L1840" s="3"/>
      <c r="M1840" s="3"/>
    </row>
    <row r="1841" spans="9:13" x14ac:dyDescent="0.2">
      <c r="I1841" s="31"/>
      <c r="J1841" s="31"/>
      <c r="K1841" s="31"/>
      <c r="L1841" s="3"/>
      <c r="M1841" s="3"/>
    </row>
    <row r="1842" spans="9:13" x14ac:dyDescent="0.2">
      <c r="I1842" s="31"/>
      <c r="J1842" s="31"/>
      <c r="K1842" s="31"/>
      <c r="L1842" s="3"/>
      <c r="M1842" s="3"/>
    </row>
    <row r="1843" spans="9:13" x14ac:dyDescent="0.2">
      <c r="I1843" s="31"/>
      <c r="J1843" s="31"/>
      <c r="K1843" s="31"/>
      <c r="L1843" s="3"/>
      <c r="M1843" s="3"/>
    </row>
    <row r="1844" spans="9:13" x14ac:dyDescent="0.2">
      <c r="I1844" s="31"/>
      <c r="J1844" s="31"/>
      <c r="K1844" s="31"/>
      <c r="L1844" s="3"/>
      <c r="M1844" s="3"/>
    </row>
    <row r="1845" spans="9:13" x14ac:dyDescent="0.2">
      <c r="I1845" s="31"/>
      <c r="J1845" s="31"/>
      <c r="K1845" s="31"/>
      <c r="L1845" s="3"/>
      <c r="M1845" s="3"/>
    </row>
    <row r="1846" spans="9:13" x14ac:dyDescent="0.2">
      <c r="I1846" s="31"/>
      <c r="J1846" s="31"/>
      <c r="K1846" s="31"/>
      <c r="L1846" s="3"/>
      <c r="M1846" s="3"/>
    </row>
    <row r="1847" spans="9:13" x14ac:dyDescent="0.2">
      <c r="I1847" s="31"/>
      <c r="J1847" s="31"/>
      <c r="K1847" s="31"/>
      <c r="L1847" s="3"/>
      <c r="M1847" s="3"/>
    </row>
    <row r="1848" spans="9:13" x14ac:dyDescent="0.2">
      <c r="I1848" s="31"/>
      <c r="J1848" s="31"/>
      <c r="K1848" s="31"/>
      <c r="L1848" s="3"/>
      <c r="M1848" s="3"/>
    </row>
    <row r="1849" spans="9:13" x14ac:dyDescent="0.2">
      <c r="I1849" s="31"/>
      <c r="J1849" s="31"/>
      <c r="K1849" s="31"/>
      <c r="L1849" s="3"/>
      <c r="M1849" s="3"/>
    </row>
    <row r="1850" spans="9:13" x14ac:dyDescent="0.2">
      <c r="I1850" s="31"/>
      <c r="J1850" s="31"/>
      <c r="K1850" s="31"/>
      <c r="L1850" s="3"/>
      <c r="M1850" s="3"/>
    </row>
    <row r="1851" spans="9:13" x14ac:dyDescent="0.2">
      <c r="I1851" s="31"/>
      <c r="J1851" s="31"/>
      <c r="K1851" s="31"/>
      <c r="L1851" s="3"/>
      <c r="M1851" s="3"/>
    </row>
    <row r="1852" spans="9:13" x14ac:dyDescent="0.2">
      <c r="I1852" s="31"/>
      <c r="J1852" s="31"/>
      <c r="K1852" s="31"/>
      <c r="L1852" s="3"/>
      <c r="M1852" s="3"/>
    </row>
    <row r="1853" spans="9:13" x14ac:dyDescent="0.2">
      <c r="I1853" s="31"/>
      <c r="J1853" s="31"/>
      <c r="K1853" s="31"/>
      <c r="L1853" s="3"/>
      <c r="M1853" s="3"/>
    </row>
    <row r="1854" spans="9:13" x14ac:dyDescent="0.2">
      <c r="I1854" s="31"/>
      <c r="J1854" s="31"/>
      <c r="K1854" s="31"/>
      <c r="L1854" s="3"/>
      <c r="M1854" s="3"/>
    </row>
    <row r="1855" spans="9:13" x14ac:dyDescent="0.2">
      <c r="I1855" s="31"/>
      <c r="J1855" s="31"/>
      <c r="K1855" s="31"/>
      <c r="L1855" s="3"/>
      <c r="M1855" s="3"/>
    </row>
    <row r="1856" spans="9:13" x14ac:dyDescent="0.2">
      <c r="I1856" s="31"/>
      <c r="J1856" s="31"/>
      <c r="K1856" s="31"/>
      <c r="L1856" s="3"/>
      <c r="M1856" s="3"/>
    </row>
    <row r="1857" spans="9:13" x14ac:dyDescent="0.2">
      <c r="I1857" s="31"/>
      <c r="J1857" s="31"/>
      <c r="K1857" s="31"/>
      <c r="L1857" s="3"/>
      <c r="M1857" s="3"/>
    </row>
    <row r="1858" spans="9:13" x14ac:dyDescent="0.2">
      <c r="I1858" s="31"/>
      <c r="J1858" s="31"/>
      <c r="K1858" s="31"/>
      <c r="L1858" s="3"/>
      <c r="M1858" s="3"/>
    </row>
    <row r="1859" spans="9:13" x14ac:dyDescent="0.2">
      <c r="I1859" s="31"/>
      <c r="J1859" s="31"/>
      <c r="K1859" s="31"/>
      <c r="L1859" s="3"/>
      <c r="M1859" s="3"/>
    </row>
    <row r="1860" spans="9:13" x14ac:dyDescent="0.2">
      <c r="I1860" s="31"/>
      <c r="J1860" s="31"/>
      <c r="K1860" s="31"/>
      <c r="L1860" s="3"/>
      <c r="M1860" s="3"/>
    </row>
    <row r="1861" spans="9:13" x14ac:dyDescent="0.2">
      <c r="I1861" s="31"/>
      <c r="J1861" s="31"/>
      <c r="K1861" s="31"/>
      <c r="L1861" s="3"/>
      <c r="M1861" s="3"/>
    </row>
    <row r="1862" spans="9:13" x14ac:dyDescent="0.2">
      <c r="I1862" s="31"/>
      <c r="J1862" s="31"/>
      <c r="K1862" s="31"/>
      <c r="L1862" s="3"/>
      <c r="M1862" s="3"/>
    </row>
    <row r="1863" spans="9:13" x14ac:dyDescent="0.2">
      <c r="I1863" s="31"/>
      <c r="J1863" s="31"/>
      <c r="K1863" s="31"/>
      <c r="L1863" s="3"/>
      <c r="M1863" s="3"/>
    </row>
    <row r="1864" spans="9:13" x14ac:dyDescent="0.2">
      <c r="I1864" s="31"/>
      <c r="J1864" s="31"/>
      <c r="K1864" s="31"/>
      <c r="L1864" s="3"/>
      <c r="M1864" s="3"/>
    </row>
    <row r="1865" spans="9:13" x14ac:dyDescent="0.2">
      <c r="I1865" s="31"/>
      <c r="J1865" s="31"/>
      <c r="K1865" s="31"/>
      <c r="L1865" s="3"/>
      <c r="M1865" s="3"/>
    </row>
    <row r="1866" spans="9:13" x14ac:dyDescent="0.2">
      <c r="I1866" s="31"/>
      <c r="J1866" s="31"/>
      <c r="K1866" s="31"/>
      <c r="L1866" s="3"/>
      <c r="M1866" s="3"/>
    </row>
    <row r="1867" spans="9:13" x14ac:dyDescent="0.2">
      <c r="I1867" s="31"/>
      <c r="J1867" s="31"/>
      <c r="K1867" s="31"/>
      <c r="L1867" s="3"/>
      <c r="M1867" s="3"/>
    </row>
    <row r="1868" spans="9:13" x14ac:dyDescent="0.2">
      <c r="I1868" s="31"/>
      <c r="J1868" s="31"/>
      <c r="K1868" s="31"/>
      <c r="L1868" s="3"/>
      <c r="M1868" s="3"/>
    </row>
    <row r="1869" spans="9:13" x14ac:dyDescent="0.2">
      <c r="I1869" s="31"/>
      <c r="J1869" s="31"/>
      <c r="K1869" s="31"/>
      <c r="L1869" s="3"/>
      <c r="M1869" s="3"/>
    </row>
    <row r="1870" spans="9:13" x14ac:dyDescent="0.2">
      <c r="I1870" s="31"/>
      <c r="J1870" s="31"/>
      <c r="K1870" s="31"/>
      <c r="L1870" s="3"/>
      <c r="M1870" s="3"/>
    </row>
    <row r="1871" spans="9:13" x14ac:dyDescent="0.2">
      <c r="I1871" s="31"/>
      <c r="J1871" s="31"/>
      <c r="K1871" s="31"/>
      <c r="L1871" s="3"/>
      <c r="M1871" s="3"/>
    </row>
    <row r="1872" spans="9:13" x14ac:dyDescent="0.2">
      <c r="I1872" s="31"/>
      <c r="J1872" s="31"/>
      <c r="K1872" s="31"/>
      <c r="L1872" s="3"/>
      <c r="M1872" s="3"/>
    </row>
    <row r="1873" spans="9:13" x14ac:dyDescent="0.2">
      <c r="I1873" s="31"/>
      <c r="J1873" s="31"/>
      <c r="K1873" s="31"/>
      <c r="L1873" s="3"/>
      <c r="M1873" s="3"/>
    </row>
    <row r="1874" spans="9:13" x14ac:dyDescent="0.2">
      <c r="I1874" s="31"/>
      <c r="J1874" s="31"/>
      <c r="K1874" s="31"/>
      <c r="L1874" s="3"/>
      <c r="M1874" s="3"/>
    </row>
    <row r="1875" spans="9:13" x14ac:dyDescent="0.2">
      <c r="I1875" s="31"/>
      <c r="J1875" s="31"/>
      <c r="K1875" s="31"/>
      <c r="L1875" s="3"/>
      <c r="M1875" s="3"/>
    </row>
    <row r="1876" spans="9:13" x14ac:dyDescent="0.2">
      <c r="I1876" s="31"/>
      <c r="J1876" s="31"/>
      <c r="K1876" s="31"/>
      <c r="L1876" s="3"/>
      <c r="M1876" s="3"/>
    </row>
    <row r="1877" spans="9:13" x14ac:dyDescent="0.2">
      <c r="I1877" s="31"/>
      <c r="J1877" s="31"/>
      <c r="K1877" s="31"/>
      <c r="L1877" s="3"/>
      <c r="M1877" s="3"/>
    </row>
    <row r="1878" spans="9:13" x14ac:dyDescent="0.2">
      <c r="I1878" s="31"/>
      <c r="J1878" s="31"/>
      <c r="K1878" s="31"/>
      <c r="L1878" s="3"/>
      <c r="M1878" s="3"/>
    </row>
    <row r="1879" spans="9:13" x14ac:dyDescent="0.2">
      <c r="I1879" s="31"/>
      <c r="J1879" s="31"/>
      <c r="K1879" s="31"/>
      <c r="L1879" s="3"/>
      <c r="M1879" s="3"/>
    </row>
    <row r="1880" spans="9:13" x14ac:dyDescent="0.2">
      <c r="I1880" s="31"/>
      <c r="J1880" s="31"/>
      <c r="K1880" s="31"/>
      <c r="L1880" s="3"/>
      <c r="M1880" s="3"/>
    </row>
    <row r="1881" spans="9:13" x14ac:dyDescent="0.2">
      <c r="I1881" s="31"/>
      <c r="J1881" s="31"/>
      <c r="K1881" s="31"/>
      <c r="L1881" s="3"/>
      <c r="M1881" s="3"/>
    </row>
    <row r="1882" spans="9:13" x14ac:dyDescent="0.2">
      <c r="I1882" s="31"/>
      <c r="J1882" s="31"/>
      <c r="K1882" s="31"/>
      <c r="L1882" s="3"/>
      <c r="M1882" s="3"/>
    </row>
    <row r="1883" spans="9:13" x14ac:dyDescent="0.2">
      <c r="I1883" s="31"/>
      <c r="J1883" s="31"/>
      <c r="K1883" s="31"/>
      <c r="L1883" s="3"/>
      <c r="M1883" s="3"/>
    </row>
    <row r="1884" spans="9:13" x14ac:dyDescent="0.2">
      <c r="I1884" s="31"/>
      <c r="J1884" s="31"/>
      <c r="K1884" s="31"/>
      <c r="L1884" s="3"/>
      <c r="M1884" s="3"/>
    </row>
    <row r="1885" spans="9:13" x14ac:dyDescent="0.2">
      <c r="I1885" s="31"/>
      <c r="J1885" s="31"/>
      <c r="K1885" s="31"/>
      <c r="L1885" s="3"/>
      <c r="M1885" s="3"/>
    </row>
    <row r="1886" spans="9:13" x14ac:dyDescent="0.2">
      <c r="I1886" s="31"/>
      <c r="J1886" s="31"/>
      <c r="K1886" s="31"/>
      <c r="L1886" s="3"/>
      <c r="M1886" s="3"/>
    </row>
    <row r="1887" spans="9:13" x14ac:dyDescent="0.2">
      <c r="I1887" s="31"/>
      <c r="J1887" s="31"/>
      <c r="K1887" s="31"/>
      <c r="L1887" s="3"/>
      <c r="M1887" s="3"/>
    </row>
    <row r="1888" spans="9:13" x14ac:dyDescent="0.2">
      <c r="I1888" s="31"/>
      <c r="J1888" s="31"/>
      <c r="K1888" s="31"/>
      <c r="L1888" s="3"/>
      <c r="M1888" s="3"/>
    </row>
    <row r="1889" spans="9:13" x14ac:dyDescent="0.2">
      <c r="I1889" s="31"/>
      <c r="J1889" s="31"/>
      <c r="K1889" s="31"/>
      <c r="L1889" s="3"/>
      <c r="M1889" s="3"/>
    </row>
    <row r="1890" spans="9:13" x14ac:dyDescent="0.2">
      <c r="I1890" s="31"/>
      <c r="J1890" s="31"/>
      <c r="K1890" s="31"/>
      <c r="L1890" s="3"/>
      <c r="M1890" s="3"/>
    </row>
    <row r="1891" spans="9:13" x14ac:dyDescent="0.2">
      <c r="I1891" s="31"/>
      <c r="J1891" s="31"/>
      <c r="K1891" s="31"/>
      <c r="L1891" s="3"/>
      <c r="M1891" s="3"/>
    </row>
    <row r="1892" spans="9:13" x14ac:dyDescent="0.2">
      <c r="I1892" s="31"/>
      <c r="J1892" s="31"/>
      <c r="K1892" s="31"/>
      <c r="L1892" s="3"/>
      <c r="M1892" s="3"/>
    </row>
    <row r="1893" spans="9:13" x14ac:dyDescent="0.2">
      <c r="I1893" s="31"/>
      <c r="J1893" s="31"/>
      <c r="K1893" s="31"/>
      <c r="L1893" s="3"/>
      <c r="M1893" s="3"/>
    </row>
    <row r="1894" spans="9:13" x14ac:dyDescent="0.2">
      <c r="I1894" s="31"/>
      <c r="J1894" s="31"/>
      <c r="K1894" s="31"/>
      <c r="L1894" s="3"/>
      <c r="M1894" s="3"/>
    </row>
    <row r="1895" spans="9:13" x14ac:dyDescent="0.2">
      <c r="I1895" s="31"/>
      <c r="J1895" s="31"/>
      <c r="K1895" s="31"/>
      <c r="L1895" s="3"/>
      <c r="M1895" s="3"/>
    </row>
    <row r="1896" spans="9:13" x14ac:dyDescent="0.2">
      <c r="I1896" s="31"/>
      <c r="J1896" s="31"/>
      <c r="K1896" s="31"/>
      <c r="L1896" s="3"/>
      <c r="M1896" s="3"/>
    </row>
    <row r="1897" spans="9:13" x14ac:dyDescent="0.2">
      <c r="I1897" s="31"/>
      <c r="J1897" s="31"/>
      <c r="K1897" s="31"/>
      <c r="L1897" s="3"/>
      <c r="M1897" s="3"/>
    </row>
    <row r="1898" spans="9:13" x14ac:dyDescent="0.2">
      <c r="I1898" s="31"/>
      <c r="J1898" s="31"/>
      <c r="K1898" s="31"/>
      <c r="L1898" s="3"/>
      <c r="M1898" s="3"/>
    </row>
    <row r="1899" spans="9:13" x14ac:dyDescent="0.2">
      <c r="I1899" s="31"/>
      <c r="J1899" s="31"/>
      <c r="K1899" s="31"/>
      <c r="L1899" s="3"/>
      <c r="M1899" s="3"/>
    </row>
    <row r="1900" spans="9:13" x14ac:dyDescent="0.2">
      <c r="I1900" s="31"/>
      <c r="J1900" s="31"/>
      <c r="K1900" s="31"/>
      <c r="L1900" s="3"/>
      <c r="M1900" s="3"/>
    </row>
    <row r="1901" spans="9:13" x14ac:dyDescent="0.2">
      <c r="I1901" s="31"/>
      <c r="J1901" s="31"/>
      <c r="K1901" s="31"/>
      <c r="L1901" s="3"/>
      <c r="M1901" s="3"/>
    </row>
    <row r="1902" spans="9:13" x14ac:dyDescent="0.2">
      <c r="I1902" s="31"/>
      <c r="J1902" s="31"/>
      <c r="K1902" s="31"/>
      <c r="L1902" s="3"/>
      <c r="M1902" s="3"/>
    </row>
    <row r="1903" spans="9:13" x14ac:dyDescent="0.2">
      <c r="I1903" s="31"/>
      <c r="J1903" s="31"/>
      <c r="K1903" s="31"/>
      <c r="L1903" s="3"/>
      <c r="M1903" s="3"/>
    </row>
    <row r="1904" spans="9:13" x14ac:dyDescent="0.2">
      <c r="I1904" s="31"/>
      <c r="J1904" s="31"/>
      <c r="K1904" s="31"/>
      <c r="L1904" s="3"/>
      <c r="M1904" s="3"/>
    </row>
    <row r="1905" spans="9:13" x14ac:dyDescent="0.2">
      <c r="I1905" s="31"/>
      <c r="J1905" s="31"/>
      <c r="K1905" s="31"/>
      <c r="L1905" s="3"/>
      <c r="M1905" s="3"/>
    </row>
    <row r="1906" spans="9:13" x14ac:dyDescent="0.2">
      <c r="I1906" s="31"/>
      <c r="J1906" s="31"/>
      <c r="K1906" s="31"/>
      <c r="L1906" s="3"/>
      <c r="M1906" s="3"/>
    </row>
    <row r="1907" spans="9:13" x14ac:dyDescent="0.2">
      <c r="I1907" s="31"/>
      <c r="J1907" s="31"/>
      <c r="K1907" s="31"/>
      <c r="L1907" s="3"/>
      <c r="M1907" s="3"/>
    </row>
    <row r="1908" spans="9:13" x14ac:dyDescent="0.2">
      <c r="I1908" s="31"/>
      <c r="J1908" s="31"/>
      <c r="K1908" s="31"/>
      <c r="L1908" s="3"/>
      <c r="M1908" s="3"/>
    </row>
    <row r="1909" spans="9:13" x14ac:dyDescent="0.2">
      <c r="I1909" s="31"/>
      <c r="J1909" s="31"/>
      <c r="K1909" s="31"/>
      <c r="L1909" s="3"/>
      <c r="M1909" s="3"/>
    </row>
    <row r="1910" spans="9:13" x14ac:dyDescent="0.2">
      <c r="I1910" s="31"/>
      <c r="J1910" s="31"/>
      <c r="K1910" s="31"/>
      <c r="L1910" s="3"/>
      <c r="M1910" s="3"/>
    </row>
    <row r="1911" spans="9:13" x14ac:dyDescent="0.2">
      <c r="I1911" s="31"/>
      <c r="J1911" s="31"/>
      <c r="K1911" s="31"/>
      <c r="L1911" s="3"/>
      <c r="M1911" s="3"/>
    </row>
    <row r="1912" spans="9:13" x14ac:dyDescent="0.2">
      <c r="I1912" s="31"/>
      <c r="J1912" s="31"/>
      <c r="K1912" s="31"/>
      <c r="L1912" s="3"/>
      <c r="M1912" s="3"/>
    </row>
    <row r="1913" spans="9:13" x14ac:dyDescent="0.2">
      <c r="I1913" s="31"/>
      <c r="J1913" s="31"/>
      <c r="K1913" s="31"/>
      <c r="L1913" s="3"/>
      <c r="M1913" s="3"/>
    </row>
    <row r="1914" spans="9:13" x14ac:dyDescent="0.2">
      <c r="I1914" s="31"/>
      <c r="J1914" s="31"/>
      <c r="K1914" s="31"/>
      <c r="L1914" s="3"/>
      <c r="M1914" s="3"/>
    </row>
    <row r="1915" spans="9:13" x14ac:dyDescent="0.2">
      <c r="I1915" s="31"/>
      <c r="J1915" s="31"/>
      <c r="K1915" s="31"/>
      <c r="L1915" s="3"/>
      <c r="M1915" s="3"/>
    </row>
    <row r="1916" spans="9:13" x14ac:dyDescent="0.2">
      <c r="I1916" s="31"/>
      <c r="J1916" s="31"/>
      <c r="K1916" s="31"/>
      <c r="L1916" s="3"/>
      <c r="M1916" s="3"/>
    </row>
    <row r="1917" spans="9:13" x14ac:dyDescent="0.2">
      <c r="I1917" s="31"/>
      <c r="J1917" s="31"/>
      <c r="K1917" s="31"/>
      <c r="L1917" s="3"/>
      <c r="M1917" s="3"/>
    </row>
    <row r="1918" spans="9:13" x14ac:dyDescent="0.2">
      <c r="I1918" s="31"/>
      <c r="J1918" s="31"/>
      <c r="K1918" s="31"/>
      <c r="L1918" s="3"/>
      <c r="M1918" s="3"/>
    </row>
    <row r="1919" spans="9:13" x14ac:dyDescent="0.2">
      <c r="I1919" s="31"/>
      <c r="J1919" s="31"/>
      <c r="K1919" s="31"/>
      <c r="L1919" s="3"/>
      <c r="M1919" s="3"/>
    </row>
    <row r="1920" spans="9:13" x14ac:dyDescent="0.2">
      <c r="I1920" s="31"/>
      <c r="J1920" s="31"/>
      <c r="K1920" s="31"/>
      <c r="L1920" s="3"/>
      <c r="M1920" s="3"/>
    </row>
    <row r="1921" spans="9:13" x14ac:dyDescent="0.2">
      <c r="I1921" s="31"/>
      <c r="J1921" s="31"/>
      <c r="K1921" s="31"/>
      <c r="L1921" s="3"/>
      <c r="M1921" s="3"/>
    </row>
    <row r="1922" spans="9:13" x14ac:dyDescent="0.2">
      <c r="I1922" s="31"/>
      <c r="J1922" s="31"/>
      <c r="K1922" s="31"/>
      <c r="L1922" s="3"/>
      <c r="M1922" s="3"/>
    </row>
    <row r="1923" spans="9:13" x14ac:dyDescent="0.2">
      <c r="I1923" s="31"/>
      <c r="J1923" s="31"/>
      <c r="K1923" s="31"/>
      <c r="L1923" s="3"/>
      <c r="M1923" s="3"/>
    </row>
    <row r="1924" spans="9:13" x14ac:dyDescent="0.2">
      <c r="I1924" s="31"/>
      <c r="J1924" s="31"/>
      <c r="K1924" s="31"/>
      <c r="L1924" s="3"/>
      <c r="M1924" s="3"/>
    </row>
    <row r="1925" spans="9:13" x14ac:dyDescent="0.2">
      <c r="I1925" s="31"/>
      <c r="J1925" s="31"/>
      <c r="K1925" s="31"/>
      <c r="L1925" s="3"/>
      <c r="M1925" s="3"/>
    </row>
    <row r="1926" spans="9:13" x14ac:dyDescent="0.2">
      <c r="I1926" s="31"/>
      <c r="J1926" s="31"/>
      <c r="K1926" s="31"/>
      <c r="L1926" s="3"/>
      <c r="M1926" s="3"/>
    </row>
    <row r="1927" spans="9:13" x14ac:dyDescent="0.2">
      <c r="I1927" s="31"/>
      <c r="J1927" s="31"/>
      <c r="K1927" s="31"/>
      <c r="L1927" s="3"/>
      <c r="M1927" s="3"/>
    </row>
    <row r="1928" spans="9:13" x14ac:dyDescent="0.2">
      <c r="I1928" s="31"/>
      <c r="J1928" s="31"/>
      <c r="K1928" s="31"/>
      <c r="L1928" s="3"/>
      <c r="M1928" s="3"/>
    </row>
    <row r="1929" spans="9:13" x14ac:dyDescent="0.2">
      <c r="I1929" s="31"/>
      <c r="J1929" s="31"/>
      <c r="K1929" s="31"/>
      <c r="L1929" s="3"/>
      <c r="M1929" s="3"/>
    </row>
    <row r="1930" spans="9:13" x14ac:dyDescent="0.2">
      <c r="I1930" s="31"/>
      <c r="J1930" s="31"/>
      <c r="K1930" s="31"/>
      <c r="L1930" s="3"/>
      <c r="M1930" s="3"/>
    </row>
    <row r="1931" spans="9:13" x14ac:dyDescent="0.2">
      <c r="I1931" s="31"/>
      <c r="J1931" s="31"/>
      <c r="K1931" s="31"/>
      <c r="L1931" s="3"/>
      <c r="M1931" s="3"/>
    </row>
    <row r="1932" spans="9:13" x14ac:dyDescent="0.2">
      <c r="I1932" s="31"/>
      <c r="J1932" s="31"/>
      <c r="K1932" s="31"/>
      <c r="L1932" s="3"/>
      <c r="M1932" s="3"/>
    </row>
    <row r="1933" spans="9:13" x14ac:dyDescent="0.2">
      <c r="I1933" s="31"/>
      <c r="J1933" s="31"/>
      <c r="K1933" s="31"/>
      <c r="L1933" s="3"/>
      <c r="M1933" s="3"/>
    </row>
    <row r="1934" spans="9:13" x14ac:dyDescent="0.2">
      <c r="I1934" s="31"/>
      <c r="J1934" s="31"/>
      <c r="K1934" s="31"/>
      <c r="L1934" s="3"/>
      <c r="M1934" s="3"/>
    </row>
    <row r="1935" spans="9:13" x14ac:dyDescent="0.2">
      <c r="I1935" s="31"/>
      <c r="J1935" s="31"/>
      <c r="K1935" s="31"/>
      <c r="L1935" s="3"/>
      <c r="M1935" s="3"/>
    </row>
    <row r="1936" spans="9:13" x14ac:dyDescent="0.2">
      <c r="I1936" s="31"/>
      <c r="J1936" s="31"/>
      <c r="K1936" s="31"/>
      <c r="L1936" s="3"/>
      <c r="M1936" s="3"/>
    </row>
    <row r="1937" spans="9:13" x14ac:dyDescent="0.2">
      <c r="I1937" s="31"/>
      <c r="J1937" s="31"/>
      <c r="K1937" s="31"/>
      <c r="L1937" s="3"/>
      <c r="M1937" s="3"/>
    </row>
    <row r="1938" spans="9:13" x14ac:dyDescent="0.2">
      <c r="I1938" s="31"/>
      <c r="J1938" s="31"/>
      <c r="K1938" s="31"/>
      <c r="L1938" s="3"/>
      <c r="M1938" s="3"/>
    </row>
    <row r="1939" spans="9:13" x14ac:dyDescent="0.2">
      <c r="I1939" s="31"/>
      <c r="J1939" s="31"/>
      <c r="K1939" s="31"/>
      <c r="L1939" s="3"/>
      <c r="M1939" s="3"/>
    </row>
    <row r="1940" spans="9:13" x14ac:dyDescent="0.2">
      <c r="I1940" s="31"/>
      <c r="J1940" s="31"/>
      <c r="K1940" s="31"/>
      <c r="L1940" s="3"/>
      <c r="M1940" s="3"/>
    </row>
    <row r="1941" spans="9:13" x14ac:dyDescent="0.2">
      <c r="I1941" s="31"/>
      <c r="J1941" s="31"/>
      <c r="K1941" s="31"/>
      <c r="L1941" s="3"/>
      <c r="M1941" s="3"/>
    </row>
    <row r="1942" spans="9:13" x14ac:dyDescent="0.2">
      <c r="I1942" s="31"/>
      <c r="J1942" s="31"/>
      <c r="K1942" s="31"/>
      <c r="L1942" s="3"/>
      <c r="M1942" s="3"/>
    </row>
    <row r="1943" spans="9:13" x14ac:dyDescent="0.2">
      <c r="I1943" s="31"/>
      <c r="J1943" s="31"/>
      <c r="K1943" s="31"/>
      <c r="L1943" s="3"/>
      <c r="M1943" s="3"/>
    </row>
    <row r="1944" spans="9:13" x14ac:dyDescent="0.2">
      <c r="I1944" s="31"/>
      <c r="J1944" s="31"/>
      <c r="K1944" s="31"/>
      <c r="L1944" s="3"/>
      <c r="M1944" s="3"/>
    </row>
    <row r="1945" spans="9:13" x14ac:dyDescent="0.2">
      <c r="I1945" s="31"/>
      <c r="J1945" s="31"/>
      <c r="K1945" s="31"/>
      <c r="L1945" s="3"/>
      <c r="M1945" s="3"/>
    </row>
    <row r="1946" spans="9:13" x14ac:dyDescent="0.2">
      <c r="I1946" s="31"/>
      <c r="J1946" s="31"/>
      <c r="K1946" s="31"/>
      <c r="L1946" s="3"/>
      <c r="M1946" s="3"/>
    </row>
    <row r="1947" spans="9:13" x14ac:dyDescent="0.2">
      <c r="I1947" s="31"/>
      <c r="J1947" s="31"/>
      <c r="K1947" s="31"/>
      <c r="L1947" s="3"/>
      <c r="M1947" s="3"/>
    </row>
    <row r="1948" spans="9:13" x14ac:dyDescent="0.2">
      <c r="I1948" s="31"/>
      <c r="J1948" s="31"/>
      <c r="K1948" s="31"/>
      <c r="L1948" s="3"/>
      <c r="M1948" s="3"/>
    </row>
    <row r="1949" spans="9:13" x14ac:dyDescent="0.2">
      <c r="I1949" s="31"/>
      <c r="J1949" s="31"/>
      <c r="K1949" s="31"/>
      <c r="L1949" s="3"/>
      <c r="M1949" s="3"/>
    </row>
    <row r="1950" spans="9:13" x14ac:dyDescent="0.2">
      <c r="I1950" s="31"/>
      <c r="J1950" s="31"/>
      <c r="K1950" s="31"/>
      <c r="L1950" s="3"/>
      <c r="M1950" s="3"/>
    </row>
    <row r="1951" spans="9:13" x14ac:dyDescent="0.2">
      <c r="I1951" s="31"/>
      <c r="J1951" s="31"/>
      <c r="K1951" s="31"/>
      <c r="L1951" s="3"/>
      <c r="M1951" s="3"/>
    </row>
    <row r="1952" spans="9:13" x14ac:dyDescent="0.2">
      <c r="I1952" s="31"/>
      <c r="J1952" s="31"/>
      <c r="K1952" s="31"/>
      <c r="L1952" s="3"/>
      <c r="M1952" s="3"/>
    </row>
    <row r="1953" spans="9:13" x14ac:dyDescent="0.2">
      <c r="I1953" s="31"/>
      <c r="J1953" s="31"/>
      <c r="K1953" s="31"/>
      <c r="L1953" s="3"/>
      <c r="M1953" s="3"/>
    </row>
    <row r="1954" spans="9:13" x14ac:dyDescent="0.2">
      <c r="I1954" s="31"/>
      <c r="J1954" s="31"/>
      <c r="K1954" s="31"/>
      <c r="L1954" s="3"/>
      <c r="M1954" s="3"/>
    </row>
    <row r="1955" spans="9:13" x14ac:dyDescent="0.2">
      <c r="I1955" s="31"/>
      <c r="J1955" s="31"/>
      <c r="K1955" s="31"/>
      <c r="L1955" s="3"/>
      <c r="M1955" s="3"/>
    </row>
    <row r="1956" spans="9:13" x14ac:dyDescent="0.2">
      <c r="I1956" s="31"/>
      <c r="J1956" s="31"/>
      <c r="K1956" s="31"/>
      <c r="L1956" s="3"/>
      <c r="M1956" s="3"/>
    </row>
    <row r="1957" spans="9:13" x14ac:dyDescent="0.2">
      <c r="I1957" s="31"/>
      <c r="J1957" s="31"/>
      <c r="K1957" s="31"/>
      <c r="L1957" s="3"/>
      <c r="M1957" s="3"/>
    </row>
    <row r="1958" spans="9:13" x14ac:dyDescent="0.2">
      <c r="I1958" s="31"/>
      <c r="J1958" s="31"/>
      <c r="K1958" s="31"/>
      <c r="L1958" s="3"/>
      <c r="M1958" s="3"/>
    </row>
    <row r="1959" spans="9:13" x14ac:dyDescent="0.2">
      <c r="I1959" s="31"/>
      <c r="J1959" s="31"/>
      <c r="K1959" s="31"/>
      <c r="L1959" s="3"/>
      <c r="M1959" s="3"/>
    </row>
    <row r="1960" spans="9:13" x14ac:dyDescent="0.2">
      <c r="I1960" s="31"/>
      <c r="J1960" s="31"/>
      <c r="K1960" s="31"/>
      <c r="L1960" s="3"/>
      <c r="M1960" s="3"/>
    </row>
    <row r="1961" spans="9:13" x14ac:dyDescent="0.2">
      <c r="I1961" s="31"/>
      <c r="J1961" s="31"/>
      <c r="K1961" s="31"/>
      <c r="L1961" s="3"/>
      <c r="M1961" s="3"/>
    </row>
    <row r="1962" spans="9:13" x14ac:dyDescent="0.2">
      <c r="I1962" s="31"/>
      <c r="J1962" s="31"/>
      <c r="K1962" s="31"/>
      <c r="L1962" s="3"/>
      <c r="M1962" s="3"/>
    </row>
    <row r="1963" spans="9:13" x14ac:dyDescent="0.2">
      <c r="I1963" s="31"/>
      <c r="J1963" s="31"/>
      <c r="K1963" s="31"/>
      <c r="L1963" s="3"/>
      <c r="M1963" s="3"/>
    </row>
    <row r="1964" spans="9:13" x14ac:dyDescent="0.2">
      <c r="I1964" s="31"/>
      <c r="J1964" s="31"/>
      <c r="K1964" s="31"/>
      <c r="L1964" s="3"/>
      <c r="M1964" s="3"/>
    </row>
    <row r="1965" spans="9:13" x14ac:dyDescent="0.2">
      <c r="I1965" s="31"/>
      <c r="J1965" s="31"/>
      <c r="K1965" s="31"/>
      <c r="L1965" s="3"/>
      <c r="M1965" s="3"/>
    </row>
    <row r="1966" spans="9:13" x14ac:dyDescent="0.2">
      <c r="I1966" s="31"/>
      <c r="J1966" s="31"/>
      <c r="K1966" s="31"/>
      <c r="L1966" s="3"/>
      <c r="M1966" s="3"/>
    </row>
    <row r="1967" spans="9:13" x14ac:dyDescent="0.2">
      <c r="I1967" s="31"/>
      <c r="J1967" s="31"/>
      <c r="K1967" s="31"/>
      <c r="L1967" s="3"/>
      <c r="M1967" s="3"/>
    </row>
    <row r="1968" spans="9:13" x14ac:dyDescent="0.2">
      <c r="I1968" s="31"/>
      <c r="J1968" s="31"/>
      <c r="K1968" s="31"/>
      <c r="L1968" s="3"/>
      <c r="M1968" s="3"/>
    </row>
    <row r="1969" spans="9:13" x14ac:dyDescent="0.2">
      <c r="I1969" s="31"/>
      <c r="J1969" s="31"/>
      <c r="K1969" s="31"/>
      <c r="L1969" s="3"/>
      <c r="M1969" s="3"/>
    </row>
    <row r="1970" spans="9:13" x14ac:dyDescent="0.2">
      <c r="I1970" s="31"/>
      <c r="J1970" s="31"/>
      <c r="K1970" s="31"/>
      <c r="L1970" s="3"/>
      <c r="M1970" s="3"/>
    </row>
    <row r="1971" spans="9:13" x14ac:dyDescent="0.2">
      <c r="I1971" s="31"/>
      <c r="J1971" s="31"/>
      <c r="K1971" s="31"/>
      <c r="L1971" s="3"/>
      <c r="M1971" s="3"/>
    </row>
    <row r="1972" spans="9:13" x14ac:dyDescent="0.2">
      <c r="I1972" s="31"/>
      <c r="J1972" s="31"/>
      <c r="K1972" s="31"/>
      <c r="L1972" s="3"/>
      <c r="M1972" s="3"/>
    </row>
    <row r="1973" spans="9:13" x14ac:dyDescent="0.2">
      <c r="I1973" s="31"/>
      <c r="J1973" s="31"/>
      <c r="K1973" s="31"/>
      <c r="L1973" s="3"/>
      <c r="M1973" s="3"/>
    </row>
    <row r="1974" spans="9:13" x14ac:dyDescent="0.2">
      <c r="I1974" s="31"/>
      <c r="J1974" s="31"/>
      <c r="K1974" s="31"/>
      <c r="L1974" s="3"/>
      <c r="M1974" s="3"/>
    </row>
    <row r="1975" spans="9:13" x14ac:dyDescent="0.2">
      <c r="I1975" s="31"/>
      <c r="J1975" s="31"/>
      <c r="K1975" s="31"/>
      <c r="L1975" s="3"/>
      <c r="M1975" s="3"/>
    </row>
    <row r="1976" spans="9:13" x14ac:dyDescent="0.2">
      <c r="I1976" s="31"/>
      <c r="J1976" s="31"/>
      <c r="K1976" s="31"/>
      <c r="L1976" s="3"/>
      <c r="M1976" s="3"/>
    </row>
    <row r="1977" spans="9:13" x14ac:dyDescent="0.2">
      <c r="I1977" s="31"/>
      <c r="J1977" s="31"/>
      <c r="K1977" s="31"/>
      <c r="L1977" s="3"/>
      <c r="M1977" s="3"/>
    </row>
    <row r="1978" spans="9:13" x14ac:dyDescent="0.2">
      <c r="I1978" s="31"/>
      <c r="J1978" s="31"/>
      <c r="K1978" s="31"/>
      <c r="L1978" s="3"/>
      <c r="M1978" s="3"/>
    </row>
    <row r="1979" spans="9:13" x14ac:dyDescent="0.2">
      <c r="I1979" s="31"/>
      <c r="J1979" s="31"/>
      <c r="K1979" s="31"/>
      <c r="L1979" s="3"/>
      <c r="M1979" s="3"/>
    </row>
    <row r="1980" spans="9:13" x14ac:dyDescent="0.2">
      <c r="I1980" s="31"/>
      <c r="J1980" s="31"/>
      <c r="K1980" s="31"/>
      <c r="L1980" s="3"/>
      <c r="M1980" s="3"/>
    </row>
    <row r="1981" spans="9:13" x14ac:dyDescent="0.2">
      <c r="I1981" s="31"/>
      <c r="J1981" s="31"/>
      <c r="K1981" s="31"/>
      <c r="L1981" s="3"/>
      <c r="M1981" s="3"/>
    </row>
    <row r="1982" spans="9:13" x14ac:dyDescent="0.2">
      <c r="I1982" s="31"/>
      <c r="J1982" s="31"/>
      <c r="K1982" s="31"/>
      <c r="L1982" s="3"/>
      <c r="M1982" s="3"/>
    </row>
    <row r="1983" spans="9:13" x14ac:dyDescent="0.2">
      <c r="I1983" s="31"/>
      <c r="J1983" s="31"/>
      <c r="K1983" s="31"/>
      <c r="L1983" s="3"/>
      <c r="M1983" s="3"/>
    </row>
    <row r="1984" spans="9:13" x14ac:dyDescent="0.2">
      <c r="I1984" s="31"/>
      <c r="J1984" s="31"/>
      <c r="K1984" s="31"/>
      <c r="L1984" s="3"/>
      <c r="M1984" s="3"/>
    </row>
    <row r="1985" spans="9:13" x14ac:dyDescent="0.2">
      <c r="I1985" s="31"/>
      <c r="J1985" s="31"/>
      <c r="K1985" s="31"/>
      <c r="L1985" s="3"/>
      <c r="M1985" s="3"/>
    </row>
    <row r="1986" spans="9:13" x14ac:dyDescent="0.2">
      <c r="I1986" s="31"/>
      <c r="J1986" s="31"/>
      <c r="K1986" s="31"/>
      <c r="L1986" s="3"/>
      <c r="M1986" s="3"/>
    </row>
    <row r="1987" spans="9:13" x14ac:dyDescent="0.2">
      <c r="I1987" s="31"/>
      <c r="J1987" s="31"/>
      <c r="K1987" s="31"/>
      <c r="L1987" s="3"/>
      <c r="M1987" s="3"/>
    </row>
    <row r="1988" spans="9:13" x14ac:dyDescent="0.2">
      <c r="I1988" s="31"/>
      <c r="J1988" s="31"/>
      <c r="K1988" s="31"/>
      <c r="L1988" s="3"/>
      <c r="M1988" s="3"/>
    </row>
    <row r="1989" spans="9:13" x14ac:dyDescent="0.2">
      <c r="I1989" s="31"/>
      <c r="J1989" s="31"/>
      <c r="K1989" s="31"/>
      <c r="L1989" s="3"/>
      <c r="M1989" s="3"/>
    </row>
    <row r="1990" spans="9:13" x14ac:dyDescent="0.2">
      <c r="I1990" s="31"/>
      <c r="J1990" s="31"/>
      <c r="K1990" s="31"/>
      <c r="L1990" s="3"/>
      <c r="M1990" s="3"/>
    </row>
    <row r="1991" spans="9:13" x14ac:dyDescent="0.2">
      <c r="I1991" s="31"/>
      <c r="J1991" s="31"/>
      <c r="K1991" s="31"/>
      <c r="L1991" s="3"/>
      <c r="M1991" s="3"/>
    </row>
    <row r="1992" spans="9:13" x14ac:dyDescent="0.2">
      <c r="I1992" s="31"/>
      <c r="J1992" s="31"/>
      <c r="K1992" s="31"/>
      <c r="L1992" s="3"/>
      <c r="M1992" s="3"/>
    </row>
    <row r="1993" spans="9:13" x14ac:dyDescent="0.2">
      <c r="I1993" s="31"/>
      <c r="J1993" s="31"/>
      <c r="K1993" s="31"/>
      <c r="L1993" s="3"/>
      <c r="M1993" s="3"/>
    </row>
    <row r="1994" spans="9:13" x14ac:dyDescent="0.2">
      <c r="I1994" s="31"/>
      <c r="J1994" s="31"/>
      <c r="K1994" s="31"/>
      <c r="L1994" s="3"/>
      <c r="M1994" s="3"/>
    </row>
    <row r="1995" spans="9:13" x14ac:dyDescent="0.2">
      <c r="I1995" s="31"/>
      <c r="J1995" s="31"/>
      <c r="K1995" s="31"/>
      <c r="L1995" s="3"/>
      <c r="M1995" s="3"/>
    </row>
    <row r="1996" spans="9:13" x14ac:dyDescent="0.2">
      <c r="I1996" s="31"/>
      <c r="J1996" s="31"/>
      <c r="K1996" s="31"/>
      <c r="L1996" s="3"/>
      <c r="M1996" s="3"/>
    </row>
    <row r="1997" spans="9:13" x14ac:dyDescent="0.2">
      <c r="I1997" s="31"/>
      <c r="J1997" s="31"/>
      <c r="K1997" s="31"/>
      <c r="L1997" s="3"/>
      <c r="M1997" s="3"/>
    </row>
    <row r="1998" spans="9:13" x14ac:dyDescent="0.2">
      <c r="I1998" s="31"/>
      <c r="J1998" s="31"/>
      <c r="K1998" s="31"/>
      <c r="L1998" s="3"/>
      <c r="M1998" s="3"/>
    </row>
    <row r="1999" spans="9:13" x14ac:dyDescent="0.2">
      <c r="I1999" s="31"/>
      <c r="J1999" s="31"/>
      <c r="K1999" s="31"/>
      <c r="L1999" s="3"/>
      <c r="M1999" s="3"/>
    </row>
    <row r="2000" spans="9:13" x14ac:dyDescent="0.2">
      <c r="I2000" s="31"/>
      <c r="J2000" s="31"/>
      <c r="K2000" s="31"/>
      <c r="L2000" s="3"/>
      <c r="M2000" s="3"/>
    </row>
    <row r="2001" spans="9:13" x14ac:dyDescent="0.2">
      <c r="I2001" s="31"/>
      <c r="J2001" s="31"/>
      <c r="K2001" s="31"/>
      <c r="L2001" s="3"/>
      <c r="M2001" s="3"/>
    </row>
    <row r="2002" spans="9:13" x14ac:dyDescent="0.2">
      <c r="I2002" s="31"/>
      <c r="J2002" s="31"/>
      <c r="K2002" s="31"/>
      <c r="L2002" s="3"/>
      <c r="M2002" s="3"/>
    </row>
    <row r="2003" spans="9:13" x14ac:dyDescent="0.2">
      <c r="I2003" s="31"/>
      <c r="J2003" s="31"/>
      <c r="K2003" s="31"/>
      <c r="L2003" s="3"/>
      <c r="M2003" s="3"/>
    </row>
    <row r="2004" spans="9:13" x14ac:dyDescent="0.2">
      <c r="I2004" s="31"/>
      <c r="J2004" s="31"/>
      <c r="K2004" s="31"/>
      <c r="L2004" s="3"/>
      <c r="M2004" s="3"/>
    </row>
    <row r="2005" spans="9:13" x14ac:dyDescent="0.2">
      <c r="I2005" s="31"/>
      <c r="J2005" s="31"/>
      <c r="K2005" s="31"/>
      <c r="L2005" s="3"/>
      <c r="M2005" s="3"/>
    </row>
    <row r="2006" spans="9:13" x14ac:dyDescent="0.2">
      <c r="I2006" s="31"/>
      <c r="J2006" s="31"/>
      <c r="K2006" s="31"/>
      <c r="L2006" s="3"/>
      <c r="M2006" s="3"/>
    </row>
    <row r="2007" spans="9:13" x14ac:dyDescent="0.2">
      <c r="I2007" s="31"/>
      <c r="J2007" s="31"/>
      <c r="K2007" s="31"/>
      <c r="L2007" s="3"/>
      <c r="M2007" s="3"/>
    </row>
    <row r="2008" spans="9:13" x14ac:dyDescent="0.2">
      <c r="I2008" s="31"/>
      <c r="J2008" s="31"/>
      <c r="K2008" s="31"/>
      <c r="L2008" s="3"/>
      <c r="M2008" s="3"/>
    </row>
    <row r="2009" spans="9:13" x14ac:dyDescent="0.2">
      <c r="I2009" s="31"/>
      <c r="J2009" s="31"/>
      <c r="K2009" s="31"/>
      <c r="L2009" s="3"/>
      <c r="M2009" s="3"/>
    </row>
    <row r="2010" spans="9:13" x14ac:dyDescent="0.2">
      <c r="I2010" s="31"/>
      <c r="J2010" s="31"/>
      <c r="K2010" s="31"/>
      <c r="L2010" s="3"/>
      <c r="M2010" s="3"/>
    </row>
    <row r="2011" spans="9:13" x14ac:dyDescent="0.2">
      <c r="I2011" s="31"/>
      <c r="J2011" s="31"/>
      <c r="K2011" s="31"/>
      <c r="L2011" s="3"/>
      <c r="M2011" s="3"/>
    </row>
    <row r="2012" spans="9:13" x14ac:dyDescent="0.2">
      <c r="I2012" s="31"/>
      <c r="J2012" s="31"/>
      <c r="K2012" s="31"/>
      <c r="L2012" s="3"/>
      <c r="M2012" s="3"/>
    </row>
    <row r="2013" spans="9:13" x14ac:dyDescent="0.2">
      <c r="I2013" s="31"/>
      <c r="J2013" s="31"/>
      <c r="K2013" s="31"/>
      <c r="L2013" s="3"/>
      <c r="M2013" s="3"/>
    </row>
    <row r="2014" spans="9:13" x14ac:dyDescent="0.2">
      <c r="I2014" s="31"/>
      <c r="J2014" s="31"/>
      <c r="K2014" s="31"/>
      <c r="L2014" s="3"/>
      <c r="M2014" s="3"/>
    </row>
    <row r="2015" spans="9:13" x14ac:dyDescent="0.2">
      <c r="I2015" s="31"/>
      <c r="J2015" s="31"/>
      <c r="K2015" s="31"/>
      <c r="L2015" s="3"/>
      <c r="M2015" s="3"/>
    </row>
    <row r="2016" spans="9:13" x14ac:dyDescent="0.2">
      <c r="I2016" s="31"/>
      <c r="J2016" s="31"/>
      <c r="K2016" s="31"/>
      <c r="L2016" s="3"/>
      <c r="M2016" s="3"/>
    </row>
    <row r="2017" spans="9:13" x14ac:dyDescent="0.2">
      <c r="I2017" s="31"/>
      <c r="J2017" s="31"/>
      <c r="K2017" s="31"/>
      <c r="L2017" s="3"/>
      <c r="M2017" s="3"/>
    </row>
    <row r="2018" spans="9:13" x14ac:dyDescent="0.2">
      <c r="I2018" s="31"/>
      <c r="J2018" s="31"/>
      <c r="K2018" s="31"/>
      <c r="L2018" s="3"/>
      <c r="M2018" s="3"/>
    </row>
    <row r="2019" spans="9:13" x14ac:dyDescent="0.2">
      <c r="I2019" s="31"/>
      <c r="J2019" s="31"/>
      <c r="K2019" s="31"/>
      <c r="L2019" s="3"/>
      <c r="M2019" s="3"/>
    </row>
    <row r="2020" spans="9:13" x14ac:dyDescent="0.2">
      <c r="I2020" s="31"/>
      <c r="J2020" s="31"/>
      <c r="K2020" s="31"/>
      <c r="L2020" s="3"/>
      <c r="M2020" s="3"/>
    </row>
    <row r="2021" spans="9:13" x14ac:dyDescent="0.2">
      <c r="I2021" s="31"/>
      <c r="J2021" s="31"/>
      <c r="K2021" s="31"/>
      <c r="L2021" s="3"/>
      <c r="M2021" s="3"/>
    </row>
    <row r="2022" spans="9:13" x14ac:dyDescent="0.2">
      <c r="I2022" s="31"/>
      <c r="J2022" s="31"/>
      <c r="K2022" s="31"/>
      <c r="L2022" s="3"/>
      <c r="M2022" s="3"/>
    </row>
    <row r="2023" spans="9:13" x14ac:dyDescent="0.2">
      <c r="I2023" s="31"/>
      <c r="J2023" s="31"/>
      <c r="K2023" s="31"/>
      <c r="L2023" s="3"/>
      <c r="M2023" s="3"/>
    </row>
    <row r="2024" spans="9:13" x14ac:dyDescent="0.2">
      <c r="I2024" s="31"/>
      <c r="J2024" s="31"/>
      <c r="K2024" s="31"/>
      <c r="L2024" s="3"/>
      <c r="M2024" s="3"/>
    </row>
    <row r="2025" spans="9:13" x14ac:dyDescent="0.2">
      <c r="I2025" s="31"/>
      <c r="J2025" s="31"/>
      <c r="K2025" s="31"/>
      <c r="L2025" s="3"/>
      <c r="M2025" s="3"/>
    </row>
    <row r="2026" spans="9:13" x14ac:dyDescent="0.2">
      <c r="I2026" s="31"/>
      <c r="J2026" s="31"/>
      <c r="K2026" s="31"/>
      <c r="L2026" s="3"/>
      <c r="M2026" s="3"/>
    </row>
    <row r="2027" spans="9:13" x14ac:dyDescent="0.2">
      <c r="I2027" s="31"/>
      <c r="J2027" s="31"/>
      <c r="K2027" s="31"/>
      <c r="L2027" s="3"/>
      <c r="M2027" s="3"/>
    </row>
    <row r="2028" spans="9:13" x14ac:dyDescent="0.2">
      <c r="I2028" s="31"/>
      <c r="J2028" s="31"/>
      <c r="K2028" s="31"/>
      <c r="L2028" s="3"/>
      <c r="M2028" s="3"/>
    </row>
    <row r="2029" spans="9:13" x14ac:dyDescent="0.2">
      <c r="I2029" s="31"/>
      <c r="J2029" s="31"/>
      <c r="K2029" s="31"/>
      <c r="L2029" s="3"/>
      <c r="M2029" s="3"/>
    </row>
    <row r="2030" spans="9:13" x14ac:dyDescent="0.2">
      <c r="I2030" s="31"/>
      <c r="J2030" s="31"/>
      <c r="K2030" s="31"/>
      <c r="L2030" s="3"/>
      <c r="M2030" s="3"/>
    </row>
    <row r="2031" spans="9:13" x14ac:dyDescent="0.2">
      <c r="I2031" s="31"/>
      <c r="J2031" s="31"/>
      <c r="K2031" s="31"/>
      <c r="L2031" s="3"/>
      <c r="M2031" s="3"/>
    </row>
    <row r="2032" spans="9:13" x14ac:dyDescent="0.2">
      <c r="I2032" s="31"/>
      <c r="J2032" s="31"/>
      <c r="K2032" s="31"/>
      <c r="L2032" s="3"/>
      <c r="M2032" s="3"/>
    </row>
    <row r="2033" spans="9:13" x14ac:dyDescent="0.2">
      <c r="I2033" s="31"/>
      <c r="J2033" s="31"/>
      <c r="K2033" s="31"/>
      <c r="L2033" s="3"/>
      <c r="M2033" s="3"/>
    </row>
    <row r="2034" spans="9:13" x14ac:dyDescent="0.2">
      <c r="I2034" s="31"/>
      <c r="J2034" s="31"/>
      <c r="K2034" s="31"/>
      <c r="L2034" s="3"/>
      <c r="M2034" s="3"/>
    </row>
    <row r="2035" spans="9:13" x14ac:dyDescent="0.2">
      <c r="I2035" s="31"/>
      <c r="J2035" s="31"/>
      <c r="K2035" s="31"/>
      <c r="L2035" s="3"/>
      <c r="M2035" s="3"/>
    </row>
    <row r="2036" spans="9:13" x14ac:dyDescent="0.2">
      <c r="I2036" s="31"/>
      <c r="J2036" s="31"/>
      <c r="K2036" s="31"/>
      <c r="L2036" s="3"/>
      <c r="M2036" s="3"/>
    </row>
    <row r="2037" spans="9:13" x14ac:dyDescent="0.2">
      <c r="I2037" s="31"/>
      <c r="J2037" s="31"/>
      <c r="K2037" s="31"/>
      <c r="L2037" s="3"/>
      <c r="M2037" s="3"/>
    </row>
    <row r="2038" spans="9:13" x14ac:dyDescent="0.2">
      <c r="I2038" s="31"/>
      <c r="J2038" s="31"/>
      <c r="K2038" s="31"/>
      <c r="L2038" s="3"/>
      <c r="M2038" s="3"/>
    </row>
    <row r="2039" spans="9:13" x14ac:dyDescent="0.2">
      <c r="I2039" s="31"/>
      <c r="J2039" s="31"/>
      <c r="K2039" s="31"/>
      <c r="L2039" s="3"/>
      <c r="M2039" s="3"/>
    </row>
    <row r="2040" spans="9:13" x14ac:dyDescent="0.2">
      <c r="I2040" s="31"/>
      <c r="J2040" s="31"/>
      <c r="K2040" s="31"/>
      <c r="L2040" s="3"/>
      <c r="M2040" s="3"/>
    </row>
    <row r="2041" spans="9:13" x14ac:dyDescent="0.2">
      <c r="I2041" s="31"/>
      <c r="J2041" s="31"/>
      <c r="K2041" s="31"/>
      <c r="L2041" s="3"/>
      <c r="M2041" s="3"/>
    </row>
    <row r="2042" spans="9:13" x14ac:dyDescent="0.2">
      <c r="I2042" s="31"/>
      <c r="J2042" s="31"/>
      <c r="K2042" s="31"/>
      <c r="L2042" s="3"/>
      <c r="M2042" s="3"/>
    </row>
    <row r="2043" spans="9:13" x14ac:dyDescent="0.2">
      <c r="I2043" s="31"/>
      <c r="J2043" s="31"/>
      <c r="K2043" s="31"/>
      <c r="L2043" s="3"/>
      <c r="M2043" s="3"/>
    </row>
    <row r="2044" spans="9:13" x14ac:dyDescent="0.2">
      <c r="I2044" s="31"/>
      <c r="J2044" s="31"/>
      <c r="K2044" s="31"/>
      <c r="L2044" s="3"/>
      <c r="M2044" s="3"/>
    </row>
    <row r="2045" spans="9:13" x14ac:dyDescent="0.2">
      <c r="I2045" s="31"/>
      <c r="J2045" s="31"/>
      <c r="K2045" s="31"/>
      <c r="L2045" s="3"/>
      <c r="M2045" s="3"/>
    </row>
    <row r="2046" spans="9:13" x14ac:dyDescent="0.2">
      <c r="I2046" s="31"/>
      <c r="J2046" s="31"/>
      <c r="K2046" s="31"/>
      <c r="L2046" s="3"/>
      <c r="M2046" s="3"/>
    </row>
    <row r="2047" spans="9:13" x14ac:dyDescent="0.2">
      <c r="I2047" s="31"/>
      <c r="J2047" s="31"/>
      <c r="K2047" s="31"/>
      <c r="L2047" s="3"/>
      <c r="M2047" s="3"/>
    </row>
    <row r="2048" spans="9:13" x14ac:dyDescent="0.2">
      <c r="I2048" s="31"/>
      <c r="J2048" s="31"/>
      <c r="K2048" s="31"/>
      <c r="L2048" s="3"/>
      <c r="M2048" s="3"/>
    </row>
    <row r="2049" spans="9:13" x14ac:dyDescent="0.2">
      <c r="I2049" s="31"/>
      <c r="J2049" s="31"/>
      <c r="K2049" s="31"/>
      <c r="L2049" s="3"/>
      <c r="M2049" s="3"/>
    </row>
    <row r="2050" spans="9:13" x14ac:dyDescent="0.2">
      <c r="I2050" s="31"/>
      <c r="J2050" s="31"/>
      <c r="K2050" s="31"/>
      <c r="L2050" s="3"/>
      <c r="M2050" s="3"/>
    </row>
    <row r="2051" spans="9:13" x14ac:dyDescent="0.2">
      <c r="I2051" s="31"/>
      <c r="J2051" s="31"/>
      <c r="K2051" s="31"/>
      <c r="L2051" s="3"/>
      <c r="M2051" s="3"/>
    </row>
    <row r="2052" spans="9:13" x14ac:dyDescent="0.2">
      <c r="I2052" s="31"/>
      <c r="J2052" s="31"/>
      <c r="K2052" s="31"/>
      <c r="L2052" s="3"/>
      <c r="M2052" s="3"/>
    </row>
    <row r="2053" spans="9:13" x14ac:dyDescent="0.2">
      <c r="I2053" s="31"/>
      <c r="J2053" s="31"/>
      <c r="K2053" s="31"/>
      <c r="L2053" s="3"/>
      <c r="M2053" s="3"/>
    </row>
    <row r="2054" spans="9:13" x14ac:dyDescent="0.2">
      <c r="I2054" s="31"/>
      <c r="J2054" s="31"/>
      <c r="K2054" s="31"/>
      <c r="L2054" s="3"/>
      <c r="M2054" s="3"/>
    </row>
    <row r="2055" spans="9:13" x14ac:dyDescent="0.2">
      <c r="I2055" s="31"/>
      <c r="J2055" s="31"/>
      <c r="K2055" s="31"/>
      <c r="L2055" s="3"/>
      <c r="M2055" s="3"/>
    </row>
    <row r="2056" spans="9:13" x14ac:dyDescent="0.2">
      <c r="I2056" s="31"/>
      <c r="J2056" s="31"/>
      <c r="K2056" s="31"/>
      <c r="L2056" s="3"/>
      <c r="M2056" s="3"/>
    </row>
    <row r="2057" spans="9:13" x14ac:dyDescent="0.2">
      <c r="I2057" s="31"/>
      <c r="J2057" s="31"/>
      <c r="K2057" s="31"/>
      <c r="L2057" s="3"/>
      <c r="M2057" s="3"/>
    </row>
    <row r="2058" spans="9:13" x14ac:dyDescent="0.2">
      <c r="I2058" s="31"/>
      <c r="J2058" s="31"/>
      <c r="K2058" s="31"/>
      <c r="L2058" s="3"/>
      <c r="M2058" s="3"/>
    </row>
    <row r="2059" spans="9:13" x14ac:dyDescent="0.2">
      <c r="I2059" s="31"/>
      <c r="J2059" s="31"/>
      <c r="K2059" s="31"/>
      <c r="L2059" s="3"/>
      <c r="M2059" s="3"/>
    </row>
    <row r="2060" spans="9:13" x14ac:dyDescent="0.2">
      <c r="I2060" s="31"/>
      <c r="J2060" s="31"/>
      <c r="K2060" s="31"/>
      <c r="L2060" s="3"/>
      <c r="M2060" s="3"/>
    </row>
    <row r="2061" spans="9:13" x14ac:dyDescent="0.2">
      <c r="I2061" s="31"/>
      <c r="J2061" s="31"/>
      <c r="K2061" s="31"/>
      <c r="L2061" s="3"/>
      <c r="M2061" s="3"/>
    </row>
    <row r="2062" spans="9:13" x14ac:dyDescent="0.2">
      <c r="I2062" s="31"/>
      <c r="J2062" s="31"/>
      <c r="K2062" s="31"/>
      <c r="L2062" s="3"/>
      <c r="M2062" s="3"/>
    </row>
    <row r="2063" spans="9:13" x14ac:dyDescent="0.2">
      <c r="I2063" s="31"/>
      <c r="J2063" s="31"/>
      <c r="K2063" s="31"/>
      <c r="L2063" s="3"/>
      <c r="M2063" s="3"/>
    </row>
    <row r="2064" spans="9:13" x14ac:dyDescent="0.2">
      <c r="I2064" s="31"/>
      <c r="J2064" s="31"/>
      <c r="K2064" s="31"/>
      <c r="L2064" s="3"/>
      <c r="M2064" s="3"/>
    </row>
    <row r="2065" spans="9:13" x14ac:dyDescent="0.2">
      <c r="I2065" s="31"/>
      <c r="J2065" s="31"/>
      <c r="K2065" s="31"/>
      <c r="L2065" s="3"/>
      <c r="M2065" s="3"/>
    </row>
    <row r="2066" spans="9:13" x14ac:dyDescent="0.2">
      <c r="I2066" s="31"/>
      <c r="J2066" s="31"/>
      <c r="K2066" s="31"/>
      <c r="L2066" s="3"/>
      <c r="M2066" s="3"/>
    </row>
    <row r="2067" spans="9:13" x14ac:dyDescent="0.2">
      <c r="I2067" s="31"/>
      <c r="J2067" s="31"/>
      <c r="K2067" s="31"/>
      <c r="L2067" s="3"/>
      <c r="M2067" s="3"/>
    </row>
    <row r="2068" spans="9:13" x14ac:dyDescent="0.2">
      <c r="I2068" s="31"/>
      <c r="J2068" s="31"/>
      <c r="K2068" s="31"/>
      <c r="L2068" s="3"/>
      <c r="M2068" s="3"/>
    </row>
    <row r="2069" spans="9:13" x14ac:dyDescent="0.2">
      <c r="I2069" s="31"/>
      <c r="J2069" s="31"/>
      <c r="K2069" s="31"/>
      <c r="L2069" s="3"/>
      <c r="M2069" s="3"/>
    </row>
    <row r="2070" spans="9:13" x14ac:dyDescent="0.2">
      <c r="I2070" s="31"/>
      <c r="J2070" s="31"/>
      <c r="K2070" s="31"/>
      <c r="L2070" s="3"/>
      <c r="M2070" s="3"/>
    </row>
    <row r="2071" spans="9:13" x14ac:dyDescent="0.2">
      <c r="I2071" s="31"/>
      <c r="J2071" s="31"/>
      <c r="K2071" s="31"/>
      <c r="L2071" s="3"/>
      <c r="M2071" s="3"/>
    </row>
    <row r="2072" spans="9:13" x14ac:dyDescent="0.2">
      <c r="I2072" s="31"/>
      <c r="J2072" s="31"/>
      <c r="K2072" s="31"/>
      <c r="L2072" s="3"/>
      <c r="M2072" s="3"/>
    </row>
    <row r="2073" spans="9:13" x14ac:dyDescent="0.2">
      <c r="I2073" s="31"/>
      <c r="J2073" s="31"/>
      <c r="K2073" s="31"/>
      <c r="L2073" s="3"/>
      <c r="M2073" s="3"/>
    </row>
    <row r="2074" spans="9:13" x14ac:dyDescent="0.2">
      <c r="I2074" s="31"/>
      <c r="J2074" s="31"/>
      <c r="K2074" s="31"/>
      <c r="L2074" s="3"/>
      <c r="M2074" s="3"/>
    </row>
    <row r="2075" spans="9:13" x14ac:dyDescent="0.2">
      <c r="I2075" s="31"/>
      <c r="J2075" s="31"/>
      <c r="K2075" s="31"/>
      <c r="L2075" s="3"/>
      <c r="M2075" s="3"/>
    </row>
    <row r="2076" spans="9:13" x14ac:dyDescent="0.2">
      <c r="I2076" s="31"/>
      <c r="J2076" s="31"/>
      <c r="K2076" s="31"/>
      <c r="L2076" s="3"/>
      <c r="M2076" s="3"/>
    </row>
    <row r="2077" spans="9:13" x14ac:dyDescent="0.2">
      <c r="I2077" s="31"/>
      <c r="J2077" s="31"/>
      <c r="K2077" s="31"/>
      <c r="L2077" s="3"/>
      <c r="M2077" s="3"/>
    </row>
    <row r="2078" spans="9:13" x14ac:dyDescent="0.2">
      <c r="I2078" s="31"/>
      <c r="J2078" s="31"/>
      <c r="K2078" s="31"/>
      <c r="L2078" s="3"/>
      <c r="M2078" s="3"/>
    </row>
    <row r="2079" spans="9:13" x14ac:dyDescent="0.2">
      <c r="I2079" s="31"/>
      <c r="J2079" s="31"/>
      <c r="K2079" s="31"/>
      <c r="L2079" s="3"/>
      <c r="M2079" s="3"/>
    </row>
    <row r="2080" spans="9:13" x14ac:dyDescent="0.2">
      <c r="I2080" s="31"/>
      <c r="J2080" s="31"/>
      <c r="K2080" s="31"/>
      <c r="L2080" s="3"/>
      <c r="M2080" s="3"/>
    </row>
    <row r="2081" spans="9:13" x14ac:dyDescent="0.2">
      <c r="I2081" s="31"/>
      <c r="J2081" s="31"/>
      <c r="K2081" s="31"/>
      <c r="L2081" s="3"/>
      <c r="M2081" s="3"/>
    </row>
    <row r="2082" spans="9:13" x14ac:dyDescent="0.2">
      <c r="I2082" s="31"/>
      <c r="J2082" s="31"/>
      <c r="K2082" s="31"/>
      <c r="L2082" s="3"/>
      <c r="M2082" s="3"/>
    </row>
    <row r="2083" spans="9:13" x14ac:dyDescent="0.2">
      <c r="I2083" s="31"/>
      <c r="J2083" s="31"/>
      <c r="K2083" s="31"/>
      <c r="L2083" s="3"/>
      <c r="M2083" s="3"/>
    </row>
    <row r="2084" spans="9:13" x14ac:dyDescent="0.2">
      <c r="I2084" s="31"/>
      <c r="J2084" s="31"/>
      <c r="K2084" s="31"/>
      <c r="L2084" s="3"/>
      <c r="M2084" s="3"/>
    </row>
    <row r="2085" spans="9:13" x14ac:dyDescent="0.2">
      <c r="I2085" s="31"/>
      <c r="J2085" s="31"/>
      <c r="K2085" s="31"/>
      <c r="L2085" s="3"/>
      <c r="M2085" s="27"/>
    </row>
    <row r="2086" spans="9:13" x14ac:dyDescent="0.2">
      <c r="I2086" s="31"/>
      <c r="J2086" s="31"/>
      <c r="K2086" s="31"/>
      <c r="L2086" s="3"/>
      <c r="M2086" s="27"/>
    </row>
    <row r="2087" spans="9:13" x14ac:dyDescent="0.2">
      <c r="L2087" s="27"/>
      <c r="M2087" s="27"/>
    </row>
    <row r="2088" spans="9:13" x14ac:dyDescent="0.2">
      <c r="L2088" s="27"/>
      <c r="M2088" s="27"/>
    </row>
    <row r="2089" spans="9:13" x14ac:dyDescent="0.2">
      <c r="L2089" s="27"/>
      <c r="M2089" s="27"/>
    </row>
    <row r="2090" spans="9:13" x14ac:dyDescent="0.2">
      <c r="L2090" s="27"/>
      <c r="M2090" s="27"/>
    </row>
    <row r="2091" spans="9:13" x14ac:dyDescent="0.2">
      <c r="L2091" s="27"/>
      <c r="M2091" s="27"/>
    </row>
    <row r="2092" spans="9:13" x14ac:dyDescent="0.2">
      <c r="L2092" s="27"/>
      <c r="M2092" s="27"/>
    </row>
    <row r="2093" spans="9:13" x14ac:dyDescent="0.2">
      <c r="L2093" s="27"/>
      <c r="M2093" s="27"/>
    </row>
    <row r="2094" spans="9:13" x14ac:dyDescent="0.2">
      <c r="L2094" s="27"/>
      <c r="M2094" s="27"/>
    </row>
    <row r="2095" spans="9:13" x14ac:dyDescent="0.2">
      <c r="L2095" s="27"/>
      <c r="M2095" s="27"/>
    </row>
    <row r="2096" spans="9:13" x14ac:dyDescent="0.2">
      <c r="L2096" s="27"/>
      <c r="M2096" s="27"/>
    </row>
    <row r="2097" spans="12:13" x14ac:dyDescent="0.2">
      <c r="L2097" s="27"/>
      <c r="M2097" s="27"/>
    </row>
    <row r="2098" spans="12:13" x14ac:dyDescent="0.2">
      <c r="L2098" s="27"/>
      <c r="M2098" s="27"/>
    </row>
    <row r="2099" spans="12:13" x14ac:dyDescent="0.2">
      <c r="L2099" s="27"/>
      <c r="M2099" s="27"/>
    </row>
    <row r="2100" spans="12:13" x14ac:dyDescent="0.2">
      <c r="L2100" s="27"/>
      <c r="M2100" s="27"/>
    </row>
    <row r="2101" spans="12:13" x14ac:dyDescent="0.2">
      <c r="L2101" s="27"/>
      <c r="M2101" s="27"/>
    </row>
    <row r="2102" spans="12:13" x14ac:dyDescent="0.2">
      <c r="L2102" s="27"/>
      <c r="M2102" s="27"/>
    </row>
    <row r="2103" spans="12:13" x14ac:dyDescent="0.2">
      <c r="L2103" s="27"/>
      <c r="M2103" s="27"/>
    </row>
    <row r="2104" spans="12:13" x14ac:dyDescent="0.2">
      <c r="L2104" s="27"/>
      <c r="M2104" s="27"/>
    </row>
    <row r="2105" spans="12:13" x14ac:dyDescent="0.2">
      <c r="L2105" s="27"/>
      <c r="M2105" s="27"/>
    </row>
    <row r="2106" spans="12:13" x14ac:dyDescent="0.2">
      <c r="L2106" s="27"/>
      <c r="M2106" s="27"/>
    </row>
    <row r="2107" spans="12:13" x14ac:dyDescent="0.2">
      <c r="L2107" s="27"/>
      <c r="M2107" s="27"/>
    </row>
    <row r="2108" spans="12:13" x14ac:dyDescent="0.2">
      <c r="L2108" s="27"/>
      <c r="M2108" s="27"/>
    </row>
    <row r="2109" spans="12:13" x14ac:dyDescent="0.2">
      <c r="L2109" s="27"/>
      <c r="M2109" s="27"/>
    </row>
    <row r="2110" spans="12:13" x14ac:dyDescent="0.2">
      <c r="L2110" s="27"/>
      <c r="M2110" s="27"/>
    </row>
    <row r="2111" spans="12:13" x14ac:dyDescent="0.2">
      <c r="L2111" s="27"/>
      <c r="M2111" s="27"/>
    </row>
    <row r="2112" spans="12:13" x14ac:dyDescent="0.2">
      <c r="L2112" s="27"/>
      <c r="M2112" s="27"/>
    </row>
    <row r="2113" spans="12:13" x14ac:dyDescent="0.2">
      <c r="L2113" s="27"/>
      <c r="M2113" s="27"/>
    </row>
    <row r="2114" spans="12:13" x14ac:dyDescent="0.2">
      <c r="L2114" s="27"/>
      <c r="M2114" s="27"/>
    </row>
    <row r="2115" spans="12:13" x14ac:dyDescent="0.2">
      <c r="L2115" s="27"/>
      <c r="M2115" s="27"/>
    </row>
    <row r="2116" spans="12:13" x14ac:dyDescent="0.2">
      <c r="L2116" s="27"/>
      <c r="M2116" s="27"/>
    </row>
    <row r="2117" spans="12:13" x14ac:dyDescent="0.2">
      <c r="L2117" s="27"/>
      <c r="M2117" s="27"/>
    </row>
    <row r="2118" spans="12:13" x14ac:dyDescent="0.2">
      <c r="L2118" s="27"/>
      <c r="M2118" s="27"/>
    </row>
    <row r="2119" spans="12:13" x14ac:dyDescent="0.2">
      <c r="L2119" s="27"/>
      <c r="M2119" s="27"/>
    </row>
    <row r="2120" spans="12:13" x14ac:dyDescent="0.2">
      <c r="L2120" s="27"/>
      <c r="M2120" s="27"/>
    </row>
    <row r="2121" spans="12:13" x14ac:dyDescent="0.2">
      <c r="L2121" s="27"/>
      <c r="M2121" s="27"/>
    </row>
    <row r="2122" spans="12:13" x14ac:dyDescent="0.2">
      <c r="L2122" s="27"/>
      <c r="M2122" s="27"/>
    </row>
    <row r="2123" spans="12:13" x14ac:dyDescent="0.2">
      <c r="L2123" s="27"/>
      <c r="M2123" s="27"/>
    </row>
    <row r="2124" spans="12:13" x14ac:dyDescent="0.2">
      <c r="L2124" s="27"/>
      <c r="M2124" s="27"/>
    </row>
    <row r="2125" spans="12:13" x14ac:dyDescent="0.2">
      <c r="L2125" s="27"/>
      <c r="M2125" s="27"/>
    </row>
    <row r="2126" spans="12:13" x14ac:dyDescent="0.2">
      <c r="L2126" s="27"/>
      <c r="M2126" s="27"/>
    </row>
    <row r="2127" spans="12:13" x14ac:dyDescent="0.2">
      <c r="L2127" s="27"/>
      <c r="M2127" s="27"/>
    </row>
    <row r="2128" spans="12:13" x14ac:dyDescent="0.2">
      <c r="L2128" s="27"/>
      <c r="M2128" s="27"/>
    </row>
    <row r="2129" spans="12:13" x14ac:dyDescent="0.2">
      <c r="L2129" s="27"/>
      <c r="M2129" s="27"/>
    </row>
    <row r="2130" spans="12:13" x14ac:dyDescent="0.2">
      <c r="L2130" s="27"/>
      <c r="M2130" s="27"/>
    </row>
    <row r="2131" spans="12:13" x14ac:dyDescent="0.2">
      <c r="L2131" s="27"/>
      <c r="M2131" s="27"/>
    </row>
    <row r="2132" spans="12:13" x14ac:dyDescent="0.2">
      <c r="L2132" s="27"/>
      <c r="M2132" s="27"/>
    </row>
    <row r="2133" spans="12:13" x14ac:dyDescent="0.2">
      <c r="L2133" s="27"/>
      <c r="M2133" s="27"/>
    </row>
    <row r="2134" spans="12:13" x14ac:dyDescent="0.2">
      <c r="L2134" s="27"/>
      <c r="M2134" s="27"/>
    </row>
    <row r="2135" spans="12:13" x14ac:dyDescent="0.2">
      <c r="L2135" s="27"/>
      <c r="M2135" s="27"/>
    </row>
    <row r="2136" spans="12:13" x14ac:dyDescent="0.2">
      <c r="L2136" s="27"/>
      <c r="M2136" s="27"/>
    </row>
    <row r="2137" spans="12:13" x14ac:dyDescent="0.2">
      <c r="L2137" s="27"/>
      <c r="M2137" s="27"/>
    </row>
    <row r="2138" spans="12:13" x14ac:dyDescent="0.2">
      <c r="L2138" s="27"/>
      <c r="M2138" s="27"/>
    </row>
    <row r="2139" spans="12:13" x14ac:dyDescent="0.2">
      <c r="L2139" s="27"/>
      <c r="M2139" s="27"/>
    </row>
    <row r="2140" spans="12:13" x14ac:dyDescent="0.2">
      <c r="L2140" s="27"/>
      <c r="M2140" s="27"/>
    </row>
    <row r="2141" spans="12:13" x14ac:dyDescent="0.2">
      <c r="L2141" s="27"/>
      <c r="M2141" s="27"/>
    </row>
    <row r="2142" spans="12:13" x14ac:dyDescent="0.2">
      <c r="L2142" s="27"/>
      <c r="M2142" s="27"/>
    </row>
    <row r="2143" spans="12:13" x14ac:dyDescent="0.2">
      <c r="L2143" s="27"/>
      <c r="M2143" s="27"/>
    </row>
    <row r="2144" spans="12:13" x14ac:dyDescent="0.2">
      <c r="L2144" s="27"/>
      <c r="M2144" s="27"/>
    </row>
    <row r="2145" spans="12:13" x14ac:dyDescent="0.2">
      <c r="L2145" s="27"/>
      <c r="M2145" s="27"/>
    </row>
    <row r="2146" spans="12:13" x14ac:dyDescent="0.2">
      <c r="L2146" s="27"/>
      <c r="M2146" s="27"/>
    </row>
    <row r="2147" spans="12:13" x14ac:dyDescent="0.2">
      <c r="L2147" s="27"/>
      <c r="M2147" s="27"/>
    </row>
    <row r="2148" spans="12:13" x14ac:dyDescent="0.2">
      <c r="L2148" s="27"/>
      <c r="M2148" s="27"/>
    </row>
    <row r="2149" spans="12:13" x14ac:dyDescent="0.2">
      <c r="L2149" s="27"/>
      <c r="M2149" s="27"/>
    </row>
    <row r="2150" spans="12:13" x14ac:dyDescent="0.2">
      <c r="L2150" s="27"/>
      <c r="M2150" s="27"/>
    </row>
    <row r="2151" spans="12:13" x14ac:dyDescent="0.2">
      <c r="L2151" s="27"/>
      <c r="M2151" s="27"/>
    </row>
    <row r="2152" spans="12:13" x14ac:dyDescent="0.2">
      <c r="L2152" s="27"/>
      <c r="M2152" s="27"/>
    </row>
    <row r="2153" spans="12:13" x14ac:dyDescent="0.2">
      <c r="L2153" s="27"/>
      <c r="M2153" s="27"/>
    </row>
    <row r="2154" spans="12:13" x14ac:dyDescent="0.2">
      <c r="L2154" s="27"/>
      <c r="M2154" s="27"/>
    </row>
    <row r="2155" spans="12:13" x14ac:dyDescent="0.2">
      <c r="L2155" s="27"/>
      <c r="M2155" s="27"/>
    </row>
    <row r="2156" spans="12:13" x14ac:dyDescent="0.2">
      <c r="L2156" s="27"/>
      <c r="M2156" s="27"/>
    </row>
    <row r="2157" spans="12:13" x14ac:dyDescent="0.2">
      <c r="L2157" s="27"/>
      <c r="M2157" s="27"/>
    </row>
    <row r="2158" spans="12:13" x14ac:dyDescent="0.2">
      <c r="L2158" s="27"/>
      <c r="M2158" s="27"/>
    </row>
    <row r="2159" spans="12:13" x14ac:dyDescent="0.2">
      <c r="L2159" s="27"/>
      <c r="M2159" s="27"/>
    </row>
    <row r="2160" spans="12:13" x14ac:dyDescent="0.2">
      <c r="L2160" s="27"/>
      <c r="M2160" s="27"/>
    </row>
    <row r="2161" spans="12:13" x14ac:dyDescent="0.2">
      <c r="L2161" s="27"/>
      <c r="M2161" s="27"/>
    </row>
    <row r="2162" spans="12:13" x14ac:dyDescent="0.2">
      <c r="L2162" s="27"/>
      <c r="M2162" s="27"/>
    </row>
    <row r="2163" spans="12:13" x14ac:dyDescent="0.2">
      <c r="L2163" s="27"/>
      <c r="M2163" s="27"/>
    </row>
    <row r="2164" spans="12:13" x14ac:dyDescent="0.2">
      <c r="L2164" s="27"/>
      <c r="M2164" s="27"/>
    </row>
    <row r="2165" spans="12:13" x14ac:dyDescent="0.2">
      <c r="L2165" s="27"/>
      <c r="M2165" s="27"/>
    </row>
    <row r="2166" spans="12:13" x14ac:dyDescent="0.2">
      <c r="L2166" s="27"/>
      <c r="M2166" s="27"/>
    </row>
    <row r="2167" spans="12:13" x14ac:dyDescent="0.2">
      <c r="L2167" s="27"/>
      <c r="M2167" s="27"/>
    </row>
    <row r="2168" spans="12:13" x14ac:dyDescent="0.2">
      <c r="L2168" s="27"/>
      <c r="M2168" s="27"/>
    </row>
    <row r="2169" spans="12:13" x14ac:dyDescent="0.2">
      <c r="L2169" s="27"/>
      <c r="M2169" s="27"/>
    </row>
    <row r="2170" spans="12:13" x14ac:dyDescent="0.2">
      <c r="L2170" s="27"/>
      <c r="M2170" s="27"/>
    </row>
    <row r="2171" spans="12:13" x14ac:dyDescent="0.2">
      <c r="L2171" s="27"/>
      <c r="M2171" s="27"/>
    </row>
    <row r="2172" spans="12:13" x14ac:dyDescent="0.2">
      <c r="L2172" s="27"/>
      <c r="M2172" s="27"/>
    </row>
    <row r="2173" spans="12:13" x14ac:dyDescent="0.2">
      <c r="L2173" s="27"/>
      <c r="M2173" s="27"/>
    </row>
    <row r="2174" spans="12:13" x14ac:dyDescent="0.2">
      <c r="L2174" s="27"/>
      <c r="M2174" s="27"/>
    </row>
    <row r="2175" spans="12:13" x14ac:dyDescent="0.2">
      <c r="L2175" s="27"/>
      <c r="M2175" s="27"/>
    </row>
    <row r="2176" spans="12:13" x14ac:dyDescent="0.2">
      <c r="L2176" s="27"/>
      <c r="M2176" s="27"/>
    </row>
    <row r="2177" spans="12:13" x14ac:dyDescent="0.2">
      <c r="L2177" s="27"/>
      <c r="M2177" s="27"/>
    </row>
    <row r="2178" spans="12:13" x14ac:dyDescent="0.2">
      <c r="L2178" s="27"/>
      <c r="M2178" s="27"/>
    </row>
    <row r="2179" spans="12:13" x14ac:dyDescent="0.2">
      <c r="L2179" s="27"/>
      <c r="M2179" s="27"/>
    </row>
    <row r="2180" spans="12:13" x14ac:dyDescent="0.2">
      <c r="L2180" s="27"/>
      <c r="M2180" s="27"/>
    </row>
    <row r="2181" spans="12:13" x14ac:dyDescent="0.2">
      <c r="L2181" s="27"/>
      <c r="M2181" s="27"/>
    </row>
    <row r="2182" spans="12:13" x14ac:dyDescent="0.2">
      <c r="L2182" s="27"/>
      <c r="M2182" s="27"/>
    </row>
    <row r="2183" spans="12:13" x14ac:dyDescent="0.2">
      <c r="L2183" s="27"/>
      <c r="M2183" s="27"/>
    </row>
    <row r="2184" spans="12:13" x14ac:dyDescent="0.2">
      <c r="L2184" s="27"/>
      <c r="M2184" s="27"/>
    </row>
    <row r="2185" spans="12:13" x14ac:dyDescent="0.2">
      <c r="L2185" s="27"/>
      <c r="M2185" s="27"/>
    </row>
    <row r="2186" spans="12:13" x14ac:dyDescent="0.2">
      <c r="L2186" s="27"/>
      <c r="M2186" s="27"/>
    </row>
    <row r="2187" spans="12:13" x14ac:dyDescent="0.2">
      <c r="L2187" s="27"/>
      <c r="M2187" s="27"/>
    </row>
    <row r="2188" spans="12:13" x14ac:dyDescent="0.2">
      <c r="L2188" s="27"/>
      <c r="M2188" s="27"/>
    </row>
    <row r="2189" spans="12:13" x14ac:dyDescent="0.2">
      <c r="L2189" s="27"/>
      <c r="M2189" s="27"/>
    </row>
    <row r="2190" spans="12:13" x14ac:dyDescent="0.2">
      <c r="L2190" s="27"/>
      <c r="M2190" s="27"/>
    </row>
    <row r="2191" spans="12:13" x14ac:dyDescent="0.2">
      <c r="L2191" s="27"/>
      <c r="M2191" s="27"/>
    </row>
    <row r="2192" spans="12:13" x14ac:dyDescent="0.2">
      <c r="L2192" s="27"/>
      <c r="M2192" s="27"/>
    </row>
    <row r="2193" spans="12:13" x14ac:dyDescent="0.2">
      <c r="L2193" s="27"/>
      <c r="M2193" s="27"/>
    </row>
    <row r="2194" spans="12:13" x14ac:dyDescent="0.2">
      <c r="L2194" s="27"/>
      <c r="M2194" s="27"/>
    </row>
    <row r="2195" spans="12:13" x14ac:dyDescent="0.2">
      <c r="L2195" s="27"/>
      <c r="M2195" s="27"/>
    </row>
    <row r="2196" spans="12:13" x14ac:dyDescent="0.2">
      <c r="L2196" s="27"/>
      <c r="M2196" s="27"/>
    </row>
    <row r="2197" spans="12:13" x14ac:dyDescent="0.2">
      <c r="L2197" s="27"/>
      <c r="M2197" s="27"/>
    </row>
    <row r="2198" spans="12:13" x14ac:dyDescent="0.2">
      <c r="L2198" s="27"/>
      <c r="M2198" s="27"/>
    </row>
    <row r="2199" spans="12:13" x14ac:dyDescent="0.2">
      <c r="L2199" s="27"/>
      <c r="M2199" s="27"/>
    </row>
    <row r="2200" spans="12:13" x14ac:dyDescent="0.2">
      <c r="L2200" s="27"/>
      <c r="M2200" s="27"/>
    </row>
    <row r="2201" spans="12:13" x14ac:dyDescent="0.2">
      <c r="L2201" s="27"/>
      <c r="M2201" s="27"/>
    </row>
    <row r="2202" spans="12:13" x14ac:dyDescent="0.2">
      <c r="L2202" s="27"/>
      <c r="M2202" s="27"/>
    </row>
    <row r="2203" spans="12:13" x14ac:dyDescent="0.2">
      <c r="L2203" s="27"/>
      <c r="M2203" s="27"/>
    </row>
    <row r="2204" spans="12:13" x14ac:dyDescent="0.2">
      <c r="L2204" s="27"/>
      <c r="M2204" s="27"/>
    </row>
    <row r="2205" spans="12:13" x14ac:dyDescent="0.2">
      <c r="L2205" s="27"/>
      <c r="M2205" s="27"/>
    </row>
    <row r="2206" spans="12:13" x14ac:dyDescent="0.2">
      <c r="L2206" s="27"/>
      <c r="M2206" s="27"/>
    </row>
    <row r="2207" spans="12:13" x14ac:dyDescent="0.2">
      <c r="L2207" s="27"/>
      <c r="M2207" s="27"/>
    </row>
    <row r="2208" spans="12:13" x14ac:dyDescent="0.2">
      <c r="L2208" s="27"/>
      <c r="M2208" s="27"/>
    </row>
    <row r="2209" spans="12:13" x14ac:dyDescent="0.2">
      <c r="L2209" s="27"/>
      <c r="M2209" s="27"/>
    </row>
    <row r="2210" spans="12:13" x14ac:dyDescent="0.2">
      <c r="L2210" s="27"/>
      <c r="M2210" s="27"/>
    </row>
    <row r="2211" spans="12:13" x14ac:dyDescent="0.2">
      <c r="L2211" s="27"/>
      <c r="M2211" s="27"/>
    </row>
    <row r="2212" spans="12:13" x14ac:dyDescent="0.2">
      <c r="L2212" s="27"/>
      <c r="M2212" s="27"/>
    </row>
    <row r="2213" spans="12:13" x14ac:dyDescent="0.2">
      <c r="L2213" s="27"/>
      <c r="M2213" s="27"/>
    </row>
    <row r="2214" spans="12:13" x14ac:dyDescent="0.2">
      <c r="L2214" s="27"/>
      <c r="M2214" s="27"/>
    </row>
    <row r="2215" spans="12:13" x14ac:dyDescent="0.2">
      <c r="L2215" s="27"/>
      <c r="M2215" s="27"/>
    </row>
    <row r="2216" spans="12:13" x14ac:dyDescent="0.2">
      <c r="L2216" s="27"/>
      <c r="M2216" s="27"/>
    </row>
    <row r="2217" spans="12:13" x14ac:dyDescent="0.2">
      <c r="L2217" s="27"/>
      <c r="M2217" s="27"/>
    </row>
    <row r="2218" spans="12:13" x14ac:dyDescent="0.2">
      <c r="L2218" s="27"/>
      <c r="M2218" s="27"/>
    </row>
    <row r="2219" spans="12:13" x14ac:dyDescent="0.2">
      <c r="L2219" s="27"/>
      <c r="M2219" s="27"/>
    </row>
    <row r="2220" spans="12:13" x14ac:dyDescent="0.2">
      <c r="L2220" s="27"/>
      <c r="M2220" s="27"/>
    </row>
    <row r="2221" spans="12:13" x14ac:dyDescent="0.2">
      <c r="L2221" s="27"/>
      <c r="M2221" s="27"/>
    </row>
    <row r="2222" spans="12:13" x14ac:dyDescent="0.2">
      <c r="L2222" s="27"/>
      <c r="M2222" s="27"/>
    </row>
    <row r="2223" spans="12:13" x14ac:dyDescent="0.2">
      <c r="L2223" s="27"/>
      <c r="M2223" s="27"/>
    </row>
    <row r="2224" spans="12:13" x14ac:dyDescent="0.2">
      <c r="L2224" s="27"/>
      <c r="M2224" s="27"/>
    </row>
    <row r="2225" spans="12:13" x14ac:dyDescent="0.2">
      <c r="L2225" s="27"/>
      <c r="M2225" s="27"/>
    </row>
    <row r="2226" spans="12:13" x14ac:dyDescent="0.2">
      <c r="L2226" s="27"/>
      <c r="M2226" s="27"/>
    </row>
    <row r="2227" spans="12:13" x14ac:dyDescent="0.2">
      <c r="L2227" s="27"/>
      <c r="M2227" s="27"/>
    </row>
    <row r="2228" spans="12:13" x14ac:dyDescent="0.2">
      <c r="L2228" s="27"/>
      <c r="M2228" s="27"/>
    </row>
    <row r="2229" spans="12:13" x14ac:dyDescent="0.2">
      <c r="L2229" s="27"/>
      <c r="M2229" s="27"/>
    </row>
    <row r="2230" spans="12:13" x14ac:dyDescent="0.2">
      <c r="L2230" s="27"/>
      <c r="M2230" s="27"/>
    </row>
    <row r="2231" spans="12:13" x14ac:dyDescent="0.2">
      <c r="L2231" s="27"/>
      <c r="M2231" s="27"/>
    </row>
    <row r="2232" spans="12:13" x14ac:dyDescent="0.2">
      <c r="L2232" s="27"/>
      <c r="M2232" s="27"/>
    </row>
    <row r="2233" spans="12:13" x14ac:dyDescent="0.2">
      <c r="L2233" s="27"/>
      <c r="M2233" s="27"/>
    </row>
    <row r="2234" spans="12:13" x14ac:dyDescent="0.2">
      <c r="L2234" s="27"/>
      <c r="M2234" s="27"/>
    </row>
    <row r="2235" spans="12:13" x14ac:dyDescent="0.2">
      <c r="L2235" s="27"/>
      <c r="M2235" s="27"/>
    </row>
    <row r="2236" spans="12:13" x14ac:dyDescent="0.2">
      <c r="L2236" s="27"/>
      <c r="M2236" s="27"/>
    </row>
    <row r="2237" spans="12:13" x14ac:dyDescent="0.2">
      <c r="L2237" s="27"/>
      <c r="M2237" s="27"/>
    </row>
    <row r="2238" spans="12:13" x14ac:dyDescent="0.2">
      <c r="L2238" s="27"/>
      <c r="M2238" s="27"/>
    </row>
    <row r="2239" spans="12:13" x14ac:dyDescent="0.2">
      <c r="L2239" s="27"/>
      <c r="M2239" s="27"/>
    </row>
    <row r="2240" spans="12:13" x14ac:dyDescent="0.2">
      <c r="L2240" s="27"/>
      <c r="M2240" s="27"/>
    </row>
    <row r="2241" spans="12:13" x14ac:dyDescent="0.2">
      <c r="L2241" s="27"/>
      <c r="M2241" s="27"/>
    </row>
    <row r="2242" spans="12:13" x14ac:dyDescent="0.2">
      <c r="L2242" s="27"/>
      <c r="M2242" s="27"/>
    </row>
    <row r="2243" spans="12:13" x14ac:dyDescent="0.2">
      <c r="L2243" s="27"/>
      <c r="M2243" s="27"/>
    </row>
    <row r="2244" spans="12:13" x14ac:dyDescent="0.2">
      <c r="L2244" s="27"/>
      <c r="M2244" s="27"/>
    </row>
    <row r="2245" spans="12:13" x14ac:dyDescent="0.2">
      <c r="L2245" s="27"/>
      <c r="M2245" s="27"/>
    </row>
    <row r="2246" spans="12:13" x14ac:dyDescent="0.2">
      <c r="L2246" s="27"/>
      <c r="M2246" s="27"/>
    </row>
    <row r="2247" spans="12:13" x14ac:dyDescent="0.2">
      <c r="L2247" s="27"/>
      <c r="M2247" s="27"/>
    </row>
    <row r="2248" spans="12:13" x14ac:dyDescent="0.2">
      <c r="L2248" s="27"/>
      <c r="M2248" s="27"/>
    </row>
    <row r="2249" spans="12:13" x14ac:dyDescent="0.2">
      <c r="L2249" s="27"/>
      <c r="M2249" s="27"/>
    </row>
    <row r="2250" spans="12:13" x14ac:dyDescent="0.2">
      <c r="L2250" s="27"/>
      <c r="M2250" s="27"/>
    </row>
    <row r="2251" spans="12:13" x14ac:dyDescent="0.2">
      <c r="L2251" s="27"/>
      <c r="M2251" s="27"/>
    </row>
    <row r="2252" spans="12:13" x14ac:dyDescent="0.2">
      <c r="L2252" s="27"/>
      <c r="M2252" s="27"/>
    </row>
    <row r="2253" spans="12:13" x14ac:dyDescent="0.2">
      <c r="L2253" s="27"/>
      <c r="M2253" s="27"/>
    </row>
    <row r="2254" spans="12:13" x14ac:dyDescent="0.2">
      <c r="L2254" s="27"/>
      <c r="M2254" s="27"/>
    </row>
    <row r="2255" spans="12:13" x14ac:dyDescent="0.2">
      <c r="L2255" s="27"/>
      <c r="M2255" s="27"/>
    </row>
    <row r="2256" spans="12:13" x14ac:dyDescent="0.2">
      <c r="L2256" s="27"/>
      <c r="M2256" s="27"/>
    </row>
    <row r="2257" spans="12:13" x14ac:dyDescent="0.2">
      <c r="L2257" s="27"/>
      <c r="M2257" s="27"/>
    </row>
    <row r="2258" spans="12:13" x14ac:dyDescent="0.2">
      <c r="L2258" s="27"/>
      <c r="M2258" s="27"/>
    </row>
    <row r="2259" spans="12:13" x14ac:dyDescent="0.2">
      <c r="L2259" s="27"/>
      <c r="M2259" s="27"/>
    </row>
    <row r="2260" spans="12:13" x14ac:dyDescent="0.2">
      <c r="L2260" s="27"/>
      <c r="M2260" s="27"/>
    </row>
    <row r="2261" spans="12:13" x14ac:dyDescent="0.2">
      <c r="L2261" s="27"/>
      <c r="M2261" s="27"/>
    </row>
    <row r="2262" spans="12:13" x14ac:dyDescent="0.2">
      <c r="L2262" s="27"/>
      <c r="M2262" s="27"/>
    </row>
    <row r="2263" spans="12:13" x14ac:dyDescent="0.2">
      <c r="L2263" s="27"/>
      <c r="M2263" s="27"/>
    </row>
    <row r="2264" spans="12:13" x14ac:dyDescent="0.2">
      <c r="L2264" s="27"/>
      <c r="M2264" s="27"/>
    </row>
    <row r="2265" spans="12:13" x14ac:dyDescent="0.2">
      <c r="L2265" s="27"/>
      <c r="M2265" s="27"/>
    </row>
    <row r="2266" spans="12:13" x14ac:dyDescent="0.2">
      <c r="L2266" s="27"/>
      <c r="M2266" s="27"/>
    </row>
    <row r="2267" spans="12:13" x14ac:dyDescent="0.2">
      <c r="L2267" s="27"/>
      <c r="M2267" s="27"/>
    </row>
    <row r="2268" spans="12:13" x14ac:dyDescent="0.2">
      <c r="L2268" s="27"/>
      <c r="M2268" s="27"/>
    </row>
    <row r="2269" spans="12:13" x14ac:dyDescent="0.2">
      <c r="L2269" s="27"/>
      <c r="M2269" s="27"/>
    </row>
    <row r="2270" spans="12:13" x14ac:dyDescent="0.2">
      <c r="L2270" s="27"/>
      <c r="M2270" s="27"/>
    </row>
    <row r="2271" spans="12:13" x14ac:dyDescent="0.2">
      <c r="L2271" s="27"/>
      <c r="M2271" s="27"/>
    </row>
    <row r="2272" spans="12:13" x14ac:dyDescent="0.2">
      <c r="L2272" s="27"/>
      <c r="M2272" s="27"/>
    </row>
    <row r="2273" spans="12:13" x14ac:dyDescent="0.2">
      <c r="L2273" s="27"/>
      <c r="M2273" s="27"/>
    </row>
    <row r="2274" spans="12:13" x14ac:dyDescent="0.2">
      <c r="L2274" s="27"/>
      <c r="M2274" s="27"/>
    </row>
    <row r="2275" spans="12:13" x14ac:dyDescent="0.2">
      <c r="L2275" s="27"/>
      <c r="M2275" s="27"/>
    </row>
    <row r="2276" spans="12:13" x14ac:dyDescent="0.2">
      <c r="L2276" s="27"/>
      <c r="M2276" s="27"/>
    </row>
    <row r="2277" spans="12:13" x14ac:dyDescent="0.2">
      <c r="L2277" s="27"/>
      <c r="M2277" s="27"/>
    </row>
    <row r="2278" spans="12:13" x14ac:dyDescent="0.2">
      <c r="L2278" s="27"/>
      <c r="M2278" s="27"/>
    </row>
    <row r="2279" spans="12:13" x14ac:dyDescent="0.2">
      <c r="L2279" s="27"/>
      <c r="M2279" s="27"/>
    </row>
    <row r="2280" spans="12:13" x14ac:dyDescent="0.2">
      <c r="L2280" s="27"/>
      <c r="M2280" s="27"/>
    </row>
    <row r="2281" spans="12:13" x14ac:dyDescent="0.2">
      <c r="L2281" s="27"/>
      <c r="M2281" s="27"/>
    </row>
    <row r="2282" spans="12:13" x14ac:dyDescent="0.2">
      <c r="L2282" s="27"/>
      <c r="M2282" s="27"/>
    </row>
    <row r="2283" spans="12:13" x14ac:dyDescent="0.2">
      <c r="L2283" s="27"/>
      <c r="M2283" s="27"/>
    </row>
    <row r="2284" spans="12:13" x14ac:dyDescent="0.2">
      <c r="L2284" s="27"/>
      <c r="M2284" s="27"/>
    </row>
    <row r="2285" spans="12:13" x14ac:dyDescent="0.2">
      <c r="L2285" s="27"/>
      <c r="M2285" s="27"/>
    </row>
    <row r="2286" spans="12:13" x14ac:dyDescent="0.2">
      <c r="L2286" s="27"/>
      <c r="M2286" s="27"/>
    </row>
    <row r="2287" spans="12:13" x14ac:dyDescent="0.2">
      <c r="L2287" s="27"/>
      <c r="M2287" s="27"/>
    </row>
    <row r="2288" spans="12:13" x14ac:dyDescent="0.2">
      <c r="L2288" s="27"/>
      <c r="M2288" s="27"/>
    </row>
    <row r="2289" spans="12:13" x14ac:dyDescent="0.2">
      <c r="L2289" s="27"/>
      <c r="M2289" s="27"/>
    </row>
    <row r="2290" spans="12:13" x14ac:dyDescent="0.2">
      <c r="L2290" s="27"/>
      <c r="M2290" s="27"/>
    </row>
    <row r="2291" spans="12:13" x14ac:dyDescent="0.2">
      <c r="L2291" s="27"/>
      <c r="M2291" s="27"/>
    </row>
    <row r="2292" spans="12:13" x14ac:dyDescent="0.2">
      <c r="L2292" s="27"/>
      <c r="M2292" s="27"/>
    </row>
    <row r="2293" spans="12:13" x14ac:dyDescent="0.2">
      <c r="L2293" s="27"/>
      <c r="M2293" s="27"/>
    </row>
    <row r="2294" spans="12:13" x14ac:dyDescent="0.2">
      <c r="L2294" s="27"/>
      <c r="M2294" s="27"/>
    </row>
    <row r="2295" spans="12:13" x14ac:dyDescent="0.2">
      <c r="L2295" s="27"/>
      <c r="M2295" s="27"/>
    </row>
    <row r="2296" spans="12:13" x14ac:dyDescent="0.2">
      <c r="L2296" s="27"/>
      <c r="M2296" s="27"/>
    </row>
    <row r="2297" spans="12:13" x14ac:dyDescent="0.2">
      <c r="L2297" s="27"/>
      <c r="M2297" s="27"/>
    </row>
    <row r="2298" spans="12:13" x14ac:dyDescent="0.2">
      <c r="L2298" s="27"/>
      <c r="M2298" s="27"/>
    </row>
    <row r="2299" spans="12:13" x14ac:dyDescent="0.2">
      <c r="L2299" s="27"/>
      <c r="M2299" s="27"/>
    </row>
    <row r="2300" spans="12:13" x14ac:dyDescent="0.2">
      <c r="L2300" s="27"/>
      <c r="M2300" s="27"/>
    </row>
    <row r="2301" spans="12:13" x14ac:dyDescent="0.2">
      <c r="L2301" s="27"/>
      <c r="M2301" s="27"/>
    </row>
    <row r="2302" spans="12:13" x14ac:dyDescent="0.2">
      <c r="L2302" s="27"/>
      <c r="M2302" s="27"/>
    </row>
    <row r="2303" spans="12:13" x14ac:dyDescent="0.2">
      <c r="L2303" s="27"/>
      <c r="M2303" s="27"/>
    </row>
    <row r="2304" spans="12:13" x14ac:dyDescent="0.2">
      <c r="L2304" s="27"/>
      <c r="M2304" s="27"/>
    </row>
    <row r="2305" spans="12:13" x14ac:dyDescent="0.2">
      <c r="L2305" s="27"/>
      <c r="M2305" s="27"/>
    </row>
    <row r="2306" spans="12:13" x14ac:dyDescent="0.2">
      <c r="L2306" s="27"/>
      <c r="M2306" s="27"/>
    </row>
    <row r="2307" spans="12:13" x14ac:dyDescent="0.2">
      <c r="L2307" s="27"/>
      <c r="M2307" s="27"/>
    </row>
    <row r="2308" spans="12:13" x14ac:dyDescent="0.2">
      <c r="L2308" s="27"/>
      <c r="M2308" s="27"/>
    </row>
    <row r="2309" spans="12:13" x14ac:dyDescent="0.2">
      <c r="L2309" s="27"/>
      <c r="M2309" s="27"/>
    </row>
    <row r="2310" spans="12:13" x14ac:dyDescent="0.2">
      <c r="L2310" s="27"/>
      <c r="M2310" s="27"/>
    </row>
    <row r="2311" spans="12:13" x14ac:dyDescent="0.2">
      <c r="L2311" s="27"/>
      <c r="M2311" s="27"/>
    </row>
    <row r="2312" spans="12:13" x14ac:dyDescent="0.2">
      <c r="L2312" s="27"/>
      <c r="M2312" s="27"/>
    </row>
    <row r="2313" spans="12:13" x14ac:dyDescent="0.2">
      <c r="L2313" s="27"/>
      <c r="M2313" s="27"/>
    </row>
    <row r="2314" spans="12:13" x14ac:dyDescent="0.2">
      <c r="L2314" s="27"/>
      <c r="M2314" s="27"/>
    </row>
    <row r="2315" spans="12:13" x14ac:dyDescent="0.2">
      <c r="L2315" s="27"/>
      <c r="M2315" s="27"/>
    </row>
    <row r="2316" spans="12:13" x14ac:dyDescent="0.2">
      <c r="L2316" s="27"/>
      <c r="M2316" s="27"/>
    </row>
    <row r="2317" spans="12:13" x14ac:dyDescent="0.2">
      <c r="L2317" s="27"/>
      <c r="M2317" s="27"/>
    </row>
    <row r="2318" spans="12:13" x14ac:dyDescent="0.2">
      <c r="L2318" s="27"/>
      <c r="M2318" s="27"/>
    </row>
    <row r="2319" spans="12:13" x14ac:dyDescent="0.2">
      <c r="L2319" s="27"/>
      <c r="M2319" s="27"/>
    </row>
    <row r="2320" spans="12:13" x14ac:dyDescent="0.2">
      <c r="L2320" s="27"/>
      <c r="M2320" s="27"/>
    </row>
    <row r="2321" spans="12:14" x14ac:dyDescent="0.2">
      <c r="L2321" s="27"/>
      <c r="M2321" s="27"/>
    </row>
    <row r="2322" spans="12:14" x14ac:dyDescent="0.2">
      <c r="L2322" s="27"/>
      <c r="M2322" s="27"/>
    </row>
    <row r="2323" spans="12:14" x14ac:dyDescent="0.2">
      <c r="L2323" s="27"/>
      <c r="M2323" s="27"/>
      <c r="N2323">
        <v>2.5104999999999999E-2</v>
      </c>
    </row>
    <row r="2324" spans="12:14" x14ac:dyDescent="0.2">
      <c r="L2324" s="27"/>
      <c r="M2324" s="27"/>
      <c r="N2324">
        <v>1.4536E-2</v>
      </c>
    </row>
    <row r="2325" spans="12:14" x14ac:dyDescent="0.2">
      <c r="L2325" s="27"/>
      <c r="M2325" s="27"/>
      <c r="N2325">
        <v>2.154E-2</v>
      </c>
    </row>
    <row r="2326" spans="12:14" x14ac:dyDescent="0.2">
      <c r="L2326" s="27"/>
      <c r="M2326" s="27"/>
      <c r="N2326">
        <v>1.6728E-2</v>
      </c>
    </row>
    <row r="2327" spans="12:14" x14ac:dyDescent="0.2">
      <c r="L2327" s="27"/>
      <c r="M2327" s="27"/>
      <c r="N2327">
        <v>1.1110999999999999E-2</v>
      </c>
    </row>
    <row r="2328" spans="12:14" x14ac:dyDescent="0.2">
      <c r="L2328" s="27"/>
      <c r="M2328" s="27"/>
      <c r="N2328">
        <v>2.0156E-2</v>
      </c>
    </row>
    <row r="2329" spans="12:14" x14ac:dyDescent="0.2">
      <c r="L2329" s="27"/>
      <c r="M2329" s="27"/>
      <c r="N2329">
        <v>1.3762999999999999E-2</v>
      </c>
    </row>
    <row r="2330" spans="12:14" x14ac:dyDescent="0.2">
      <c r="L2330" s="27"/>
      <c r="M2330" s="27"/>
      <c r="N2330">
        <v>1.6531000000000001E-2</v>
      </c>
    </row>
    <row r="2331" spans="12:14" x14ac:dyDescent="0.2">
      <c r="L2331" s="27"/>
      <c r="M2331" s="27"/>
      <c r="N2331">
        <v>2.2265E-2</v>
      </c>
    </row>
    <row r="2332" spans="12:14" x14ac:dyDescent="0.2">
      <c r="L2332" s="27"/>
      <c r="M2332" s="27"/>
      <c r="N2332">
        <v>1.5938999999999998E-2</v>
      </c>
    </row>
    <row r="2333" spans="12:14" x14ac:dyDescent="0.2">
      <c r="L2333" s="27"/>
      <c r="M2333" s="27"/>
      <c r="N2333">
        <v>1.3814999999999999E-2</v>
      </c>
    </row>
    <row r="2334" spans="12:14" x14ac:dyDescent="0.2">
      <c r="L2334" s="27"/>
      <c r="M2334" s="27"/>
      <c r="N2334">
        <v>1.6809000000000001E-2</v>
      </c>
    </row>
    <row r="2335" spans="12:14" x14ac:dyDescent="0.2">
      <c r="L2335" s="27"/>
      <c r="M2335" s="27"/>
      <c r="N2335">
        <v>1.2553999999999999E-2</v>
      </c>
    </row>
    <row r="2336" spans="12:14" x14ac:dyDescent="0.2">
      <c r="L2336" s="27"/>
      <c r="M2336" s="27"/>
      <c r="N2336">
        <v>2.4374E-2</v>
      </c>
    </row>
    <row r="2337" spans="12:14" x14ac:dyDescent="0.2">
      <c r="L2337" s="27"/>
      <c r="M2337" s="27"/>
      <c r="N2337">
        <v>1.3315E-2</v>
      </c>
    </row>
    <row r="2338" spans="12:14" x14ac:dyDescent="0.2">
      <c r="L2338" s="27"/>
      <c r="M2338" s="27"/>
      <c r="N2338">
        <v>2.7785000000000001E-2</v>
      </c>
    </row>
    <row r="2339" spans="12:14" x14ac:dyDescent="0.2">
      <c r="L2339" s="27"/>
      <c r="M2339" s="27"/>
      <c r="N2339">
        <v>1.2245000000000001E-2</v>
      </c>
    </row>
    <row r="2340" spans="12:14" x14ac:dyDescent="0.2">
      <c r="L2340" s="27"/>
      <c r="M2340" s="27"/>
      <c r="N2340">
        <v>1.435E-2</v>
      </c>
    </row>
    <row r="2341" spans="12:14" x14ac:dyDescent="0.2">
      <c r="L2341" s="27"/>
      <c r="M2341" s="27"/>
      <c r="N2341">
        <v>2.1405E-2</v>
      </c>
    </row>
    <row r="2342" spans="12:14" x14ac:dyDescent="0.2">
      <c r="L2342" s="27"/>
      <c r="M2342" s="27"/>
      <c r="N2342">
        <v>2.5396999999999999E-2</v>
      </c>
    </row>
    <row r="2343" spans="12:14" x14ac:dyDescent="0.2">
      <c r="L2343" s="27"/>
      <c r="M2343" s="27"/>
      <c r="N2343">
        <v>1.6669E-2</v>
      </c>
    </row>
    <row r="2344" spans="12:14" x14ac:dyDescent="0.2">
      <c r="L2344" s="27"/>
      <c r="M2344" s="27"/>
      <c r="N2344">
        <v>3.6290999999999997E-2</v>
      </c>
    </row>
    <row r="2345" spans="12:14" x14ac:dyDescent="0.2">
      <c r="L2345" s="27"/>
      <c r="M2345" s="27"/>
      <c r="N2345">
        <v>1.2151E-2</v>
      </c>
    </row>
    <row r="2346" spans="12:14" x14ac:dyDescent="0.2">
      <c r="L2346" s="27"/>
      <c r="M2346" s="27"/>
      <c r="N2346">
        <v>1.4326E-2</v>
      </c>
    </row>
    <row r="2347" spans="12:14" x14ac:dyDescent="0.2">
      <c r="L2347" s="27"/>
      <c r="M2347" s="27"/>
      <c r="N2347">
        <v>1.5597E-2</v>
      </c>
    </row>
    <row r="2348" spans="12:14" x14ac:dyDescent="0.2">
      <c r="L2348" s="27"/>
      <c r="M2348" s="27"/>
      <c r="N2348">
        <v>1.3549E-2</v>
      </c>
    </row>
    <row r="2349" spans="12:14" x14ac:dyDescent="0.2">
      <c r="L2349" s="27"/>
      <c r="M2349" s="27"/>
      <c r="N2349">
        <v>2.5305999999999999E-2</v>
      </c>
    </row>
    <row r="2350" spans="12:14" x14ac:dyDescent="0.2">
      <c r="L2350" s="27"/>
      <c r="M2350" s="27"/>
      <c r="N2350">
        <v>2.4712999999999999E-2</v>
      </c>
    </row>
    <row r="2351" spans="12:14" x14ac:dyDescent="0.2">
      <c r="L2351" s="27"/>
      <c r="M2351" s="27"/>
      <c r="N2351">
        <v>1.3422999999999999E-2</v>
      </c>
    </row>
    <row r="2352" spans="12:14" x14ac:dyDescent="0.2">
      <c r="L2352" s="27"/>
      <c r="M2352" s="27"/>
      <c r="N2352">
        <v>1.4723E-2</v>
      </c>
    </row>
    <row r="2353" spans="12:14" x14ac:dyDescent="0.2">
      <c r="L2353" s="27"/>
      <c r="M2353" s="27"/>
      <c r="N2353">
        <v>4.0836999999999998E-2</v>
      </c>
    </row>
    <row r="2354" spans="12:14" x14ac:dyDescent="0.2">
      <c r="L2354" s="27"/>
      <c r="M2354" s="27"/>
      <c r="N2354">
        <v>1.2560999999999999E-2</v>
      </c>
    </row>
    <row r="2355" spans="12:14" x14ac:dyDescent="0.2">
      <c r="L2355" s="27"/>
      <c r="M2355" s="27"/>
      <c r="N2355">
        <v>1.2931E-2</v>
      </c>
    </row>
    <row r="2356" spans="12:14" x14ac:dyDescent="0.2">
      <c r="L2356" s="27"/>
      <c r="M2356" s="27"/>
      <c r="N2356">
        <v>1.5775000000000001E-2</v>
      </c>
    </row>
    <row r="2357" spans="12:14" x14ac:dyDescent="0.2">
      <c r="L2357" s="27"/>
      <c r="M2357" s="27"/>
      <c r="N2357">
        <v>1.4983E-2</v>
      </c>
    </row>
    <row r="2358" spans="12:14" x14ac:dyDescent="0.2">
      <c r="L2358" s="27"/>
      <c r="M2358" s="27"/>
      <c r="N2358">
        <v>2.2005E-2</v>
      </c>
    </row>
    <row r="2359" spans="12:14" x14ac:dyDescent="0.2">
      <c r="L2359" s="27"/>
      <c r="M2359" s="27"/>
      <c r="N2359">
        <v>1.3648E-2</v>
      </c>
    </row>
    <row r="2360" spans="12:14" x14ac:dyDescent="0.2">
      <c r="L2360" s="27"/>
      <c r="M2360" s="27"/>
      <c r="N2360">
        <v>1.9809E-2</v>
      </c>
    </row>
    <row r="2361" spans="12:14" x14ac:dyDescent="0.2">
      <c r="L2361" s="27"/>
      <c r="M2361" s="27"/>
      <c r="N2361">
        <v>1.5611E-2</v>
      </c>
    </row>
    <row r="2362" spans="12:14" x14ac:dyDescent="0.2">
      <c r="L2362" s="27"/>
      <c r="M2362" s="27"/>
      <c r="N2362">
        <v>1.3129E-2</v>
      </c>
    </row>
    <row r="2363" spans="12:14" x14ac:dyDescent="0.2">
      <c r="L2363" s="27"/>
      <c r="M2363" s="27"/>
      <c r="N2363">
        <v>1.7999999999999999E-2</v>
      </c>
    </row>
    <row r="2364" spans="12:14" x14ac:dyDescent="0.2">
      <c r="L2364" s="27"/>
      <c r="M2364" s="27"/>
      <c r="N2364">
        <v>1.5157E-2</v>
      </c>
    </row>
    <row r="2365" spans="12:14" x14ac:dyDescent="0.2">
      <c r="L2365" s="27"/>
      <c r="M2365" s="27"/>
      <c r="N2365">
        <v>1.3775000000000001E-2</v>
      </c>
    </row>
    <row r="2366" spans="12:14" x14ac:dyDescent="0.2">
      <c r="L2366" s="27"/>
      <c r="M2366" s="27"/>
      <c r="N2366">
        <v>1.8436999999999999E-2</v>
      </c>
    </row>
    <row r="2367" spans="12:14" x14ac:dyDescent="0.2">
      <c r="L2367" s="27"/>
      <c r="M2367" s="27"/>
      <c r="N2367">
        <v>1.5758000000000001E-2</v>
      </c>
    </row>
    <row r="2368" spans="12:14" x14ac:dyDescent="0.2">
      <c r="L2368" s="27"/>
      <c r="M2368" s="27"/>
      <c r="N2368">
        <v>3.3188000000000002E-2</v>
      </c>
    </row>
    <row r="2369" spans="12:14" x14ac:dyDescent="0.2">
      <c r="L2369" s="27"/>
      <c r="M2369" s="27"/>
      <c r="N2369">
        <v>5.3344000000000003E-2</v>
      </c>
    </row>
    <row r="2370" spans="12:14" x14ac:dyDescent="0.2">
      <c r="L2370" s="27"/>
      <c r="M2370" s="27"/>
      <c r="N2370">
        <v>1.3028E-2</v>
      </c>
    </row>
    <row r="2371" spans="12:14" x14ac:dyDescent="0.2">
      <c r="L2371" s="27"/>
      <c r="M2371" s="27"/>
      <c r="N2371">
        <v>1.6174000000000001E-2</v>
      </c>
    </row>
    <row r="2372" spans="12:14" x14ac:dyDescent="0.2">
      <c r="L2372" s="27"/>
      <c r="M2372" s="27"/>
      <c r="N2372">
        <v>1.7510999999999999E-2</v>
      </c>
    </row>
    <row r="2373" spans="12:14" x14ac:dyDescent="0.2">
      <c r="L2373" s="27"/>
      <c r="M2373" s="27"/>
      <c r="N2373">
        <v>1.4886999999999999E-2</v>
      </c>
    </row>
    <row r="2374" spans="12:14" x14ac:dyDescent="0.2">
      <c r="L2374" s="27"/>
      <c r="M2374" s="27"/>
      <c r="N2374">
        <v>1.3047E-2</v>
      </c>
    </row>
    <row r="2375" spans="12:14" x14ac:dyDescent="0.2">
      <c r="L2375" s="27"/>
      <c r="M2375" s="27"/>
      <c r="N2375">
        <v>1.3474E-2</v>
      </c>
    </row>
    <row r="2376" spans="12:14" x14ac:dyDescent="0.2">
      <c r="L2376" s="27"/>
      <c r="M2376" s="27"/>
      <c r="N2376">
        <v>1.4536E-2</v>
      </c>
    </row>
    <row r="2377" spans="12:14" x14ac:dyDescent="0.2">
      <c r="L2377" s="27"/>
      <c r="M2377" s="27"/>
      <c r="N2377">
        <v>1.3346E-2</v>
      </c>
    </row>
    <row r="2378" spans="12:14" x14ac:dyDescent="0.2">
      <c r="L2378" s="27"/>
      <c r="M2378" s="27"/>
      <c r="N2378">
        <v>1.9359000000000001E-2</v>
      </c>
    </row>
    <row r="2379" spans="12:14" x14ac:dyDescent="0.2">
      <c r="L2379" s="27"/>
      <c r="M2379" s="27"/>
      <c r="N2379">
        <v>1.5762000000000002E-2</v>
      </c>
    </row>
    <row r="2380" spans="12:14" x14ac:dyDescent="0.2">
      <c r="L2380" s="27"/>
      <c r="M2380" s="27"/>
      <c r="N2380">
        <v>3.5659000000000003E-2</v>
      </c>
    </row>
    <row r="2381" spans="12:14" x14ac:dyDescent="0.2">
      <c r="L2381" s="27"/>
      <c r="M2381" s="27"/>
      <c r="N2381">
        <v>1.392E-2</v>
      </c>
    </row>
    <row r="2382" spans="12:14" x14ac:dyDescent="0.2">
      <c r="L2382" s="27"/>
      <c r="M2382" s="27"/>
      <c r="N2382">
        <v>1.363E-2</v>
      </c>
    </row>
    <row r="2383" spans="12:14" x14ac:dyDescent="0.2">
      <c r="L2383" s="27"/>
      <c r="M2383" s="27"/>
      <c r="N2383">
        <v>1.3523E-2</v>
      </c>
    </row>
    <row r="2384" spans="12:14" x14ac:dyDescent="0.2">
      <c r="L2384" s="27"/>
      <c r="M2384" s="27"/>
      <c r="N2384">
        <v>1.4623000000000001E-2</v>
      </c>
    </row>
    <row r="2385" spans="12:14" x14ac:dyDescent="0.2">
      <c r="L2385" s="27"/>
      <c r="M2385" s="27"/>
      <c r="N2385">
        <v>1.7444999999999999E-2</v>
      </c>
    </row>
    <row r="2386" spans="12:14" x14ac:dyDescent="0.2">
      <c r="L2386" s="27"/>
      <c r="M2386" s="27"/>
      <c r="N2386">
        <v>1.3875999999999999E-2</v>
      </c>
    </row>
    <row r="2387" spans="12:14" x14ac:dyDescent="0.2">
      <c r="N2387">
        <v>1.5367E-2</v>
      </c>
    </row>
    <row r="2388" spans="12:14" x14ac:dyDescent="0.2">
      <c r="N2388">
        <v>1.5094E-2</v>
      </c>
    </row>
    <row r="2389" spans="12:14" x14ac:dyDescent="0.2">
      <c r="N2389">
        <v>1.8588E-2</v>
      </c>
    </row>
    <row r="2390" spans="12:14" x14ac:dyDescent="0.2">
      <c r="N2390">
        <v>2.5486000000000002E-2</v>
      </c>
    </row>
    <row r="2391" spans="12:14" x14ac:dyDescent="0.2">
      <c r="N2391">
        <v>2.0513E-2</v>
      </c>
    </row>
    <row r="2392" spans="12:14" x14ac:dyDescent="0.2">
      <c r="N2392">
        <v>1.2475E-2</v>
      </c>
    </row>
    <row r="2393" spans="12:14" x14ac:dyDescent="0.2">
      <c r="N2393">
        <v>1.7049000000000002E-2</v>
      </c>
    </row>
    <row r="2394" spans="12:14" x14ac:dyDescent="0.2">
      <c r="N2394">
        <v>1.3289E-2</v>
      </c>
    </row>
    <row r="2395" spans="12:14" x14ac:dyDescent="0.2">
      <c r="N2395">
        <v>1.5348000000000001E-2</v>
      </c>
    </row>
    <row r="2396" spans="12:14" x14ac:dyDescent="0.2">
      <c r="N2396">
        <v>1.6934999999999999E-2</v>
      </c>
    </row>
    <row r="2397" spans="12:14" x14ac:dyDescent="0.2">
      <c r="N2397">
        <v>2.8764000000000001E-2</v>
      </c>
    </row>
    <row r="2398" spans="12:14" x14ac:dyDescent="0.2">
      <c r="N2398">
        <v>1.4526000000000001E-2</v>
      </c>
    </row>
    <row r="2399" spans="12:14" x14ac:dyDescent="0.2">
      <c r="N2399">
        <v>1.4899000000000001E-2</v>
      </c>
    </row>
    <row r="2400" spans="12:14" x14ac:dyDescent="0.2">
      <c r="N2400">
        <v>1.8886E-2</v>
      </c>
    </row>
    <row r="2401" spans="14:14" x14ac:dyDescent="0.2">
      <c r="N2401">
        <v>1.6948000000000001E-2</v>
      </c>
    </row>
    <row r="2402" spans="14:14" x14ac:dyDescent="0.2">
      <c r="N2402">
        <v>1.7243999999999999E-2</v>
      </c>
    </row>
    <row r="2403" spans="14:14" x14ac:dyDescent="0.2">
      <c r="N2403">
        <v>2.8080999999999998E-2</v>
      </c>
    </row>
    <row r="2404" spans="14:14" x14ac:dyDescent="0.2">
      <c r="N2404">
        <v>1.7589E-2</v>
      </c>
    </row>
    <row r="2405" spans="14:14" x14ac:dyDescent="0.2">
      <c r="N2405">
        <v>1.1013E-2</v>
      </c>
    </row>
    <row r="2406" spans="14:14" x14ac:dyDescent="0.2">
      <c r="N2406">
        <v>1.8859999999999998E-2</v>
      </c>
    </row>
    <row r="2407" spans="14:14" x14ac:dyDescent="0.2">
      <c r="N2407">
        <v>2.1115999999999999E-2</v>
      </c>
    </row>
    <row r="2408" spans="14:14" x14ac:dyDescent="0.2">
      <c r="N2408">
        <v>2.0434000000000001E-2</v>
      </c>
    </row>
    <row r="2409" spans="14:14" x14ac:dyDescent="0.2">
      <c r="N2409">
        <v>1.6027E-2</v>
      </c>
    </row>
    <row r="2410" spans="14:14" x14ac:dyDescent="0.2">
      <c r="N2410">
        <v>1.3136E-2</v>
      </c>
    </row>
    <row r="2411" spans="14:14" x14ac:dyDescent="0.2">
      <c r="N2411">
        <v>2.0798000000000001E-2</v>
      </c>
    </row>
    <row r="2412" spans="14:14" x14ac:dyDescent="0.2">
      <c r="N2412">
        <v>1.9515999999999999E-2</v>
      </c>
    </row>
    <row r="2413" spans="14:14" x14ac:dyDescent="0.2">
      <c r="N2413">
        <v>1.3159000000000001E-2</v>
      </c>
    </row>
    <row r="2414" spans="14:14" x14ac:dyDescent="0.2">
      <c r="N2414">
        <v>1.5140000000000001E-2</v>
      </c>
    </row>
    <row r="2415" spans="14:14" x14ac:dyDescent="0.2">
      <c r="N2415">
        <v>1.6383999999999999E-2</v>
      </c>
    </row>
    <row r="2416" spans="14:14" x14ac:dyDescent="0.2">
      <c r="N2416">
        <v>1.5551000000000001E-2</v>
      </c>
    </row>
    <row r="2417" spans="14:14" x14ac:dyDescent="0.2">
      <c r="N2417">
        <v>1.3968E-2</v>
      </c>
    </row>
    <row r="2418" spans="14:14" x14ac:dyDescent="0.2">
      <c r="N2418">
        <v>1.9087E-2</v>
      </c>
    </row>
    <row r="2419" spans="14:14" x14ac:dyDescent="0.2">
      <c r="N2419">
        <v>1.4736000000000001E-2</v>
      </c>
    </row>
    <row r="2420" spans="14:14" x14ac:dyDescent="0.2">
      <c r="N2420">
        <v>1.4742E-2</v>
      </c>
    </row>
    <row r="2421" spans="14:14" x14ac:dyDescent="0.2">
      <c r="N2421">
        <v>1.1941999999999999E-2</v>
      </c>
    </row>
    <row r="2422" spans="14:14" x14ac:dyDescent="0.2">
      <c r="N2422">
        <v>3.5054000000000002E-2</v>
      </c>
    </row>
    <row r="2423" spans="14:14" x14ac:dyDescent="0.2">
      <c r="N2423">
        <v>1.3365E-2</v>
      </c>
    </row>
    <row r="2424" spans="14:14" x14ac:dyDescent="0.2">
      <c r="N2424">
        <v>1.6657000000000002E-2</v>
      </c>
    </row>
    <row r="2425" spans="14:14" x14ac:dyDescent="0.2">
      <c r="N2425">
        <v>1.4648E-2</v>
      </c>
    </row>
    <row r="2426" spans="14:14" x14ac:dyDescent="0.2">
      <c r="N2426">
        <v>3.3151E-2</v>
      </c>
    </row>
    <row r="2427" spans="14:14" x14ac:dyDescent="0.2">
      <c r="N2427">
        <v>1.4009000000000001E-2</v>
      </c>
    </row>
    <row r="2428" spans="14:14" x14ac:dyDescent="0.2">
      <c r="N2428">
        <v>2.0617E-2</v>
      </c>
    </row>
    <row r="2429" spans="14:14" x14ac:dyDescent="0.2">
      <c r="N2429">
        <v>1.4815999999999999E-2</v>
      </c>
    </row>
    <row r="2430" spans="14:14" x14ac:dyDescent="0.2">
      <c r="N2430">
        <v>1.7167000000000002E-2</v>
      </c>
    </row>
    <row r="2431" spans="14:14" x14ac:dyDescent="0.2">
      <c r="N2431">
        <v>1.7600999999999999E-2</v>
      </c>
    </row>
    <row r="2432" spans="14:14" x14ac:dyDescent="0.2">
      <c r="N2432">
        <v>1.8689999999999998E-2</v>
      </c>
    </row>
    <row r="2433" spans="14:14" x14ac:dyDescent="0.2">
      <c r="N2433">
        <v>2.0140999999999999E-2</v>
      </c>
    </row>
    <row r="2434" spans="14:14" x14ac:dyDescent="0.2">
      <c r="N2434">
        <v>2.3913E-2</v>
      </c>
    </row>
    <row r="2435" spans="14:14" x14ac:dyDescent="0.2">
      <c r="N2435">
        <v>1.9831999999999999E-2</v>
      </c>
    </row>
    <row r="2436" spans="14:14" x14ac:dyDescent="0.2">
      <c r="N2436">
        <v>1.1613E-2</v>
      </c>
    </row>
    <row r="2437" spans="14:14" x14ac:dyDescent="0.2">
      <c r="N2437">
        <v>1.7183E-2</v>
      </c>
    </row>
    <row r="2438" spans="14:14" x14ac:dyDescent="0.2">
      <c r="N2438">
        <v>1.4342000000000001E-2</v>
      </c>
    </row>
    <row r="2439" spans="14:14" x14ac:dyDescent="0.2">
      <c r="N2439">
        <v>2.1847999999999999E-2</v>
      </c>
    </row>
    <row r="2440" spans="14:14" x14ac:dyDescent="0.2">
      <c r="N2440">
        <v>1.3727E-2</v>
      </c>
    </row>
    <row r="2441" spans="14:14" x14ac:dyDescent="0.2">
      <c r="N2441">
        <v>1.2602E-2</v>
      </c>
    </row>
    <row r="2442" spans="14:14" x14ac:dyDescent="0.2">
      <c r="N2442">
        <v>3.0938E-2</v>
      </c>
    </row>
    <row r="2443" spans="14:14" x14ac:dyDescent="0.2">
      <c r="N2443">
        <v>1.2563E-2</v>
      </c>
    </row>
    <row r="2444" spans="14:14" x14ac:dyDescent="0.2">
      <c r="N2444">
        <v>1.5101E-2</v>
      </c>
    </row>
    <row r="2445" spans="14:14" x14ac:dyDescent="0.2">
      <c r="N2445">
        <v>1.388E-2</v>
      </c>
    </row>
    <row r="2446" spans="14:14" x14ac:dyDescent="0.2">
      <c r="N2446">
        <v>1.2796E-2</v>
      </c>
    </row>
    <row r="2447" spans="14:14" x14ac:dyDescent="0.2">
      <c r="N2447">
        <v>1.6882999999999999E-2</v>
      </c>
    </row>
    <row r="2448" spans="14:14" x14ac:dyDescent="0.2">
      <c r="N2448">
        <v>1.9682000000000002E-2</v>
      </c>
    </row>
    <row r="2449" spans="14:14" x14ac:dyDescent="0.2">
      <c r="N2449">
        <v>1.6454E-2</v>
      </c>
    </row>
    <row r="2450" spans="14:14" x14ac:dyDescent="0.2">
      <c r="N2450">
        <v>1.29E-2</v>
      </c>
    </row>
    <row r="2451" spans="14:14" x14ac:dyDescent="0.2">
      <c r="N2451">
        <v>1.7218000000000001E-2</v>
      </c>
    </row>
    <row r="2452" spans="14:14" x14ac:dyDescent="0.2">
      <c r="N2452">
        <v>1.4315E-2</v>
      </c>
    </row>
    <row r="2453" spans="14:14" x14ac:dyDescent="0.2">
      <c r="N2453">
        <v>1.3207999999999999E-2</v>
      </c>
    </row>
    <row r="2454" spans="14:14" x14ac:dyDescent="0.2">
      <c r="N2454">
        <v>3.9312E-2</v>
      </c>
    </row>
    <row r="2455" spans="14:14" x14ac:dyDescent="0.2">
      <c r="N2455">
        <v>1.3077E-2</v>
      </c>
    </row>
    <row r="2456" spans="14:14" x14ac:dyDescent="0.2">
      <c r="N2456">
        <v>2.4598999999999999E-2</v>
      </c>
    </row>
    <row r="2457" spans="14:14" x14ac:dyDescent="0.2">
      <c r="N2457">
        <v>2.3335999999999999E-2</v>
      </c>
    </row>
    <row r="2458" spans="14:14" x14ac:dyDescent="0.2">
      <c r="N2458">
        <v>1.6374E-2</v>
      </c>
    </row>
    <row r="2459" spans="14:14" x14ac:dyDescent="0.2">
      <c r="N2459">
        <v>1.7266E-2</v>
      </c>
    </row>
    <row r="2460" spans="14:14" x14ac:dyDescent="0.2">
      <c r="N2460">
        <v>1.8339000000000001E-2</v>
      </c>
    </row>
    <row r="2461" spans="14:14" x14ac:dyDescent="0.2">
      <c r="N2461">
        <v>1.84E-2</v>
      </c>
    </row>
    <row r="2462" spans="14:14" x14ac:dyDescent="0.2">
      <c r="N2462">
        <v>1.6556000000000001E-2</v>
      </c>
    </row>
    <row r="2463" spans="14:14" x14ac:dyDescent="0.2">
      <c r="N2463">
        <v>1.9628E-2</v>
      </c>
    </row>
    <row r="2464" spans="14:14" x14ac:dyDescent="0.2">
      <c r="N2464">
        <v>4.2782000000000001E-2</v>
      </c>
    </row>
    <row r="2465" spans="14:14" x14ac:dyDescent="0.2">
      <c r="N2465">
        <v>2.3338000000000001E-2</v>
      </c>
    </row>
    <row r="2466" spans="14:14" x14ac:dyDescent="0.2">
      <c r="N2466">
        <v>1.375E-2</v>
      </c>
    </row>
    <row r="2467" spans="14:14" x14ac:dyDescent="0.2">
      <c r="N2467">
        <v>1.5726E-2</v>
      </c>
    </row>
    <row r="2468" spans="14:14" x14ac:dyDescent="0.2">
      <c r="N2468">
        <v>1.7943000000000001E-2</v>
      </c>
    </row>
    <row r="2469" spans="14:14" x14ac:dyDescent="0.2">
      <c r="N2469">
        <v>1.5755999999999999E-2</v>
      </c>
    </row>
    <row r="2470" spans="14:14" x14ac:dyDescent="0.2">
      <c r="N2470">
        <v>2.6804000000000001E-2</v>
      </c>
    </row>
    <row r="2471" spans="14:14" x14ac:dyDescent="0.2">
      <c r="N2471">
        <v>1.9057999999999999E-2</v>
      </c>
    </row>
    <row r="2472" spans="14:14" x14ac:dyDescent="0.2">
      <c r="N2472">
        <v>1.6698000000000001E-2</v>
      </c>
    </row>
    <row r="2473" spans="14:14" x14ac:dyDescent="0.2">
      <c r="N2473">
        <v>5.5694E-2</v>
      </c>
    </row>
    <row r="2474" spans="14:14" x14ac:dyDescent="0.2">
      <c r="N2474">
        <v>1.3317000000000001E-2</v>
      </c>
    </row>
    <row r="2475" spans="14:14" x14ac:dyDescent="0.2">
      <c r="N2475">
        <v>1.6476999999999999E-2</v>
      </c>
    </row>
    <row r="2476" spans="14:14" x14ac:dyDescent="0.2">
      <c r="N2476">
        <v>1.3787000000000001E-2</v>
      </c>
    </row>
    <row r="2477" spans="14:14" x14ac:dyDescent="0.2">
      <c r="N2477">
        <v>1.2945999999999999E-2</v>
      </c>
    </row>
    <row r="2478" spans="14:14" x14ac:dyDescent="0.2">
      <c r="N2478">
        <v>1.3847E-2</v>
      </c>
    </row>
    <row r="2479" spans="14:14" x14ac:dyDescent="0.2">
      <c r="N2479">
        <v>1.6681999999999999E-2</v>
      </c>
    </row>
    <row r="2480" spans="14:14" x14ac:dyDescent="0.2">
      <c r="N2480">
        <v>1.2298E-2</v>
      </c>
    </row>
    <row r="2481" spans="14:14" x14ac:dyDescent="0.2">
      <c r="N2481">
        <v>3.2536000000000002E-2</v>
      </c>
    </row>
    <row r="2482" spans="14:14" x14ac:dyDescent="0.2">
      <c r="N2482">
        <v>2.6783999999999999E-2</v>
      </c>
    </row>
    <row r="2483" spans="14:14" x14ac:dyDescent="0.2">
      <c r="N2483">
        <v>1.6917999999999999E-2</v>
      </c>
    </row>
    <row r="2484" spans="14:14" x14ac:dyDescent="0.2">
      <c r="N2484">
        <v>2.5807E-2</v>
      </c>
    </row>
    <row r="2485" spans="14:14" x14ac:dyDescent="0.2">
      <c r="N2485">
        <v>2.8126999999999999E-2</v>
      </c>
    </row>
    <row r="2486" spans="14:14" x14ac:dyDescent="0.2">
      <c r="N2486">
        <v>2.6610999999999999E-2</v>
      </c>
    </row>
    <row r="2487" spans="14:14" x14ac:dyDescent="0.2">
      <c r="N2487">
        <v>2.5916999999999999E-2</v>
      </c>
    </row>
    <row r="2488" spans="14:14" x14ac:dyDescent="0.2">
      <c r="N2488">
        <v>1.4944000000000001E-2</v>
      </c>
    </row>
    <row r="2489" spans="14:14" x14ac:dyDescent="0.2">
      <c r="N2489">
        <v>1.4879E-2</v>
      </c>
    </row>
    <row r="2490" spans="14:14" x14ac:dyDescent="0.2">
      <c r="N2490">
        <v>1.6438000000000001E-2</v>
      </c>
    </row>
    <row r="2491" spans="14:14" x14ac:dyDescent="0.2">
      <c r="N2491">
        <v>1.8731000000000001E-2</v>
      </c>
    </row>
    <row r="2492" spans="14:14" x14ac:dyDescent="0.2">
      <c r="N2492">
        <v>1.4914E-2</v>
      </c>
    </row>
    <row r="2493" spans="14:14" x14ac:dyDescent="0.2">
      <c r="N2493">
        <v>1.3962E-2</v>
      </c>
    </row>
    <row r="2494" spans="14:14" x14ac:dyDescent="0.2">
      <c r="N2494">
        <v>1.3018999999999999E-2</v>
      </c>
    </row>
    <row r="2495" spans="14:14" x14ac:dyDescent="0.2">
      <c r="N2495">
        <v>3.1019999999999999E-2</v>
      </c>
    </row>
    <row r="2496" spans="14:14" x14ac:dyDescent="0.2">
      <c r="N2496">
        <v>1.8742999999999999E-2</v>
      </c>
    </row>
    <row r="2497" spans="14:14" x14ac:dyDescent="0.2">
      <c r="N2497">
        <v>1.5928000000000001E-2</v>
      </c>
    </row>
    <row r="2498" spans="14:14" x14ac:dyDescent="0.2">
      <c r="N2498">
        <v>2.2305999999999999E-2</v>
      </c>
    </row>
    <row r="2499" spans="14:14" x14ac:dyDescent="0.2">
      <c r="N2499">
        <v>1.882E-2</v>
      </c>
    </row>
    <row r="2500" spans="14:14" x14ac:dyDescent="0.2">
      <c r="N2500">
        <v>1.3873999999999999E-2</v>
      </c>
    </row>
    <row r="2501" spans="14:14" x14ac:dyDescent="0.2">
      <c r="N2501">
        <v>3.1266000000000002E-2</v>
      </c>
    </row>
    <row r="2502" spans="14:14" x14ac:dyDescent="0.2">
      <c r="N2502">
        <v>1.256E-2</v>
      </c>
    </row>
    <row r="2503" spans="14:14" x14ac:dyDescent="0.2">
      <c r="N2503">
        <v>3.4861000000000003E-2</v>
      </c>
    </row>
    <row r="2504" spans="14:14" x14ac:dyDescent="0.2">
      <c r="N2504">
        <v>3.1150000000000001E-2</v>
      </c>
    </row>
    <row r="2505" spans="14:14" x14ac:dyDescent="0.2">
      <c r="N2505">
        <v>1.8075000000000001E-2</v>
      </c>
    </row>
    <row r="2506" spans="14:14" x14ac:dyDescent="0.2">
      <c r="N2506">
        <v>1.8608E-2</v>
      </c>
    </row>
    <row r="2507" spans="14:14" x14ac:dyDescent="0.2">
      <c r="N2507">
        <v>3.4955E-2</v>
      </c>
    </row>
    <row r="2508" spans="14:14" x14ac:dyDescent="0.2">
      <c r="N2508">
        <v>1.9519999999999999E-2</v>
      </c>
    </row>
    <row r="2509" spans="14:14" x14ac:dyDescent="0.2">
      <c r="N2509">
        <v>1.2662E-2</v>
      </c>
    </row>
    <row r="2510" spans="14:14" x14ac:dyDescent="0.2">
      <c r="N2510">
        <v>2.2556E-2</v>
      </c>
    </row>
    <row r="2511" spans="14:14" x14ac:dyDescent="0.2">
      <c r="N2511">
        <v>1.3759E-2</v>
      </c>
    </row>
    <row r="2512" spans="14:14" x14ac:dyDescent="0.2">
      <c r="N2512">
        <v>2.8586E-2</v>
      </c>
    </row>
    <row r="2513" spans="14:14" x14ac:dyDescent="0.2">
      <c r="N2513">
        <v>1.4104999999999999E-2</v>
      </c>
    </row>
    <row r="2514" spans="14:14" x14ac:dyDescent="0.2">
      <c r="N2514">
        <v>2.0466000000000002E-2</v>
      </c>
    </row>
    <row r="2515" spans="14:14" x14ac:dyDescent="0.2">
      <c r="N2515">
        <v>1.2994E-2</v>
      </c>
    </row>
    <row r="2516" spans="14:14" x14ac:dyDescent="0.2">
      <c r="N2516">
        <v>1.3911E-2</v>
      </c>
    </row>
    <row r="2517" spans="14:14" x14ac:dyDescent="0.2">
      <c r="N2517">
        <v>1.9691E-2</v>
      </c>
    </row>
    <row r="2518" spans="14:14" x14ac:dyDescent="0.2">
      <c r="N2518">
        <v>1.6128E-2</v>
      </c>
    </row>
    <row r="2519" spans="14:14" x14ac:dyDescent="0.2">
      <c r="N2519">
        <v>1.4886E-2</v>
      </c>
    </row>
    <row r="2520" spans="14:14" x14ac:dyDescent="0.2">
      <c r="N2520">
        <v>1.3892E-2</v>
      </c>
    </row>
    <row r="2521" spans="14:14" x14ac:dyDescent="0.2">
      <c r="N2521">
        <v>1.7994E-2</v>
      </c>
    </row>
    <row r="2522" spans="14:14" x14ac:dyDescent="0.2">
      <c r="N2522">
        <v>1.1946999999999999E-2</v>
      </c>
    </row>
    <row r="2523" spans="14:14" x14ac:dyDescent="0.2">
      <c r="N2523">
        <v>1.4564000000000001E-2</v>
      </c>
    </row>
    <row r="2524" spans="14:14" x14ac:dyDescent="0.2">
      <c r="N2524">
        <v>2.1349E-2</v>
      </c>
    </row>
    <row r="2525" spans="14:14" x14ac:dyDescent="0.2">
      <c r="N2525">
        <v>2.0839E-2</v>
      </c>
    </row>
    <row r="2526" spans="14:14" x14ac:dyDescent="0.2">
      <c r="N2526">
        <v>1.444E-2</v>
      </c>
    </row>
    <row r="2527" spans="14:14" x14ac:dyDescent="0.2">
      <c r="N2527">
        <v>1.7548999999999999E-2</v>
      </c>
    </row>
    <row r="2528" spans="14:14" x14ac:dyDescent="0.2">
      <c r="N2528">
        <v>3.2467999999999997E-2</v>
      </c>
    </row>
    <row r="2529" spans="14:14" x14ac:dyDescent="0.2">
      <c r="N2529">
        <v>1.4567E-2</v>
      </c>
    </row>
    <row r="2530" spans="14:14" x14ac:dyDescent="0.2">
      <c r="N2530">
        <v>1.3946E-2</v>
      </c>
    </row>
    <row r="2531" spans="14:14" x14ac:dyDescent="0.2">
      <c r="N2531">
        <v>1.9234999999999999E-2</v>
      </c>
    </row>
    <row r="2532" spans="14:14" x14ac:dyDescent="0.2">
      <c r="N2532">
        <v>1.5812E-2</v>
      </c>
    </row>
    <row r="2533" spans="14:14" x14ac:dyDescent="0.2">
      <c r="N2533">
        <v>1.626E-2</v>
      </c>
    </row>
    <row r="2534" spans="14:14" x14ac:dyDescent="0.2">
      <c r="N2534">
        <v>1.4579999999999999E-2</v>
      </c>
    </row>
    <row r="2535" spans="14:14" x14ac:dyDescent="0.2">
      <c r="N2535">
        <v>1.274E-2</v>
      </c>
    </row>
    <row r="2536" spans="14:14" x14ac:dyDescent="0.2">
      <c r="N2536">
        <v>1.4947999999999999E-2</v>
      </c>
    </row>
    <row r="2537" spans="14:14" x14ac:dyDescent="0.2">
      <c r="N2537">
        <v>1.8669000000000002E-2</v>
      </c>
    </row>
    <row r="2538" spans="14:14" x14ac:dyDescent="0.2">
      <c r="N2538">
        <v>1.7765E-2</v>
      </c>
    </row>
    <row r="2539" spans="14:14" x14ac:dyDescent="0.2">
      <c r="N2539">
        <v>1.2682000000000001E-2</v>
      </c>
    </row>
    <row r="2540" spans="14:14" x14ac:dyDescent="0.2">
      <c r="N2540">
        <v>2.5225999999999998E-2</v>
      </c>
    </row>
    <row r="2541" spans="14:14" x14ac:dyDescent="0.2">
      <c r="N2541">
        <v>1.9498999999999999E-2</v>
      </c>
    </row>
    <row r="2542" spans="14:14" x14ac:dyDescent="0.2">
      <c r="N2542">
        <v>2.2780999999999999E-2</v>
      </c>
    </row>
    <row r="2543" spans="14:14" x14ac:dyDescent="0.2">
      <c r="N2543">
        <v>1.3919000000000001E-2</v>
      </c>
    </row>
    <row r="2544" spans="14:14" x14ac:dyDescent="0.2">
      <c r="N2544">
        <v>1.2607999999999999E-2</v>
      </c>
    </row>
    <row r="2545" spans="14:14" x14ac:dyDescent="0.2">
      <c r="N2545">
        <v>4.0086999999999998E-2</v>
      </c>
    </row>
    <row r="2546" spans="14:14" x14ac:dyDescent="0.2">
      <c r="N2546">
        <v>2.4025999999999999E-2</v>
      </c>
    </row>
    <row r="2547" spans="14:14" x14ac:dyDescent="0.2">
      <c r="N2547">
        <v>2.1097000000000001E-2</v>
      </c>
    </row>
    <row r="2548" spans="14:14" x14ac:dyDescent="0.2">
      <c r="N2548">
        <v>1.7374000000000001E-2</v>
      </c>
    </row>
    <row r="2549" spans="14:14" x14ac:dyDescent="0.2">
      <c r="N2549">
        <v>1.4758E-2</v>
      </c>
    </row>
    <row r="2550" spans="14:14" x14ac:dyDescent="0.2">
      <c r="N2550">
        <v>1.2314E-2</v>
      </c>
    </row>
    <row r="2551" spans="14:14" x14ac:dyDescent="0.2">
      <c r="N2551">
        <v>1.3620999999999999E-2</v>
      </c>
    </row>
    <row r="2552" spans="14:14" x14ac:dyDescent="0.2">
      <c r="N2552">
        <v>3.3571999999999998E-2</v>
      </c>
    </row>
    <row r="2553" spans="14:14" x14ac:dyDescent="0.2">
      <c r="N2553">
        <v>2.2408000000000001E-2</v>
      </c>
    </row>
    <row r="2554" spans="14:14" x14ac:dyDescent="0.2">
      <c r="N2554">
        <v>4.3853999999999997E-2</v>
      </c>
    </row>
    <row r="2555" spans="14:14" x14ac:dyDescent="0.2">
      <c r="N2555">
        <v>1.9188E-2</v>
      </c>
    </row>
    <row r="2556" spans="14:14" x14ac:dyDescent="0.2">
      <c r="N2556">
        <v>1.4017999999999999E-2</v>
      </c>
    </row>
    <row r="2557" spans="14:14" x14ac:dyDescent="0.2">
      <c r="N2557">
        <v>1.2286E-2</v>
      </c>
    </row>
    <row r="2558" spans="14:14" x14ac:dyDescent="0.2">
      <c r="N2558">
        <v>1.3481999999999999E-2</v>
      </c>
    </row>
    <row r="2559" spans="14:14" x14ac:dyDescent="0.2">
      <c r="N2559">
        <v>1.8818000000000001E-2</v>
      </c>
    </row>
    <row r="2560" spans="14:14" x14ac:dyDescent="0.2">
      <c r="N2560">
        <v>1.2860999999999999E-2</v>
      </c>
    </row>
    <row r="2561" spans="14:14" x14ac:dyDescent="0.2">
      <c r="N2561">
        <v>1.4232E-2</v>
      </c>
    </row>
    <row r="2562" spans="14:14" x14ac:dyDescent="0.2">
      <c r="N2562">
        <v>3.8292E-2</v>
      </c>
    </row>
    <row r="2563" spans="14:14" x14ac:dyDescent="0.2">
      <c r="N2563">
        <v>2.1846999999999998E-2</v>
      </c>
    </row>
    <row r="2564" spans="14:14" x14ac:dyDescent="0.2">
      <c r="N2564">
        <v>1.4918000000000001E-2</v>
      </c>
    </row>
    <row r="2565" spans="14:14" x14ac:dyDescent="0.2">
      <c r="N2565">
        <v>1.2666E-2</v>
      </c>
    </row>
    <row r="2566" spans="14:14" x14ac:dyDescent="0.2">
      <c r="N2566">
        <v>3.9573999999999998E-2</v>
      </c>
    </row>
    <row r="2567" spans="14:14" x14ac:dyDescent="0.2">
      <c r="N2567">
        <v>3.6955000000000002E-2</v>
      </c>
    </row>
    <row r="2568" spans="14:14" x14ac:dyDescent="0.2">
      <c r="N2568">
        <v>1.9807999999999999E-2</v>
      </c>
    </row>
    <row r="2569" spans="14:14" x14ac:dyDescent="0.2">
      <c r="N2569">
        <v>1.2241E-2</v>
      </c>
    </row>
    <row r="2570" spans="14:14" x14ac:dyDescent="0.2">
      <c r="N2570">
        <v>1.6584999999999999E-2</v>
      </c>
    </row>
    <row r="2571" spans="14:14" x14ac:dyDescent="0.2">
      <c r="N2571">
        <v>2.5645000000000001E-2</v>
      </c>
    </row>
    <row r="2572" spans="14:14" x14ac:dyDescent="0.2">
      <c r="N2572">
        <v>3.5866000000000002E-2</v>
      </c>
    </row>
    <row r="2573" spans="14:14" x14ac:dyDescent="0.2">
      <c r="N2573">
        <v>1.5845999999999999E-2</v>
      </c>
    </row>
    <row r="2574" spans="14:14" x14ac:dyDescent="0.2">
      <c r="N2574">
        <v>2.9304E-2</v>
      </c>
    </row>
    <row r="2575" spans="14:14" x14ac:dyDescent="0.2">
      <c r="N2575">
        <v>2.2235999999999999E-2</v>
      </c>
    </row>
    <row r="2576" spans="14:14" x14ac:dyDescent="0.2">
      <c r="N2576">
        <v>2.5618999999999999E-2</v>
      </c>
    </row>
    <row r="2577" spans="14:14" x14ac:dyDescent="0.2">
      <c r="N2577">
        <v>2.2557000000000001E-2</v>
      </c>
    </row>
    <row r="2578" spans="14:14" x14ac:dyDescent="0.2">
      <c r="N2578">
        <v>2.1774999999999999E-2</v>
      </c>
    </row>
    <row r="2579" spans="14:14" x14ac:dyDescent="0.2">
      <c r="N2579">
        <v>1.2836999999999999E-2</v>
      </c>
    </row>
    <row r="2580" spans="14:14" x14ac:dyDescent="0.2">
      <c r="N2580">
        <v>1.5592E-2</v>
      </c>
    </row>
    <row r="2581" spans="14:14" x14ac:dyDescent="0.2">
      <c r="N2581">
        <v>3.9428999999999999E-2</v>
      </c>
    </row>
    <row r="2582" spans="14:14" x14ac:dyDescent="0.2">
      <c r="N2582">
        <v>5.8415000000000002E-2</v>
      </c>
    </row>
    <row r="2583" spans="14:14" x14ac:dyDescent="0.2">
      <c r="N2583">
        <v>1.3209E-2</v>
      </c>
    </row>
    <row r="2584" spans="14:14" x14ac:dyDescent="0.2">
      <c r="N2584">
        <v>1.376E-2</v>
      </c>
    </row>
    <row r="2585" spans="14:14" x14ac:dyDescent="0.2">
      <c r="N2585">
        <v>1.8886E-2</v>
      </c>
    </row>
    <row r="2586" spans="14:14" x14ac:dyDescent="0.2">
      <c r="N2586">
        <v>7.5941999999999996E-2</v>
      </c>
    </row>
    <row r="2587" spans="14:14" x14ac:dyDescent="0.2">
      <c r="N2587">
        <v>1.3287E-2</v>
      </c>
    </row>
    <row r="2588" spans="14:14" x14ac:dyDescent="0.2">
      <c r="N2588">
        <v>3.2573999999999999E-2</v>
      </c>
    </row>
    <row r="2589" spans="14:14" x14ac:dyDescent="0.2">
      <c r="N2589">
        <v>2.2653E-2</v>
      </c>
    </row>
    <row r="2590" spans="14:14" x14ac:dyDescent="0.2">
      <c r="N2590">
        <v>1.7448999999999999E-2</v>
      </c>
    </row>
    <row r="2591" spans="14:14" x14ac:dyDescent="0.2">
      <c r="N2591">
        <v>3.5313999999999998E-2</v>
      </c>
    </row>
    <row r="2592" spans="14:14" x14ac:dyDescent="0.2">
      <c r="N2592">
        <v>3.0932999999999999E-2</v>
      </c>
    </row>
    <row r="2593" spans="14:14" x14ac:dyDescent="0.2">
      <c r="N2593">
        <v>1.3982E-2</v>
      </c>
    </row>
    <row r="2594" spans="14:14" x14ac:dyDescent="0.2">
      <c r="N2594">
        <v>1.2344000000000001E-2</v>
      </c>
    </row>
    <row r="2595" spans="14:14" x14ac:dyDescent="0.2">
      <c r="N2595">
        <v>1.5115E-2</v>
      </c>
    </row>
    <row r="2596" spans="14:14" x14ac:dyDescent="0.2">
      <c r="N2596">
        <v>1.5058999999999999E-2</v>
      </c>
    </row>
    <row r="2597" spans="14:14" x14ac:dyDescent="0.2">
      <c r="N2597">
        <v>2.1250000000000002E-2</v>
      </c>
    </row>
    <row r="2598" spans="14:14" x14ac:dyDescent="0.2">
      <c r="N2598">
        <v>1.4007E-2</v>
      </c>
    </row>
    <row r="2599" spans="14:14" x14ac:dyDescent="0.2">
      <c r="N2599">
        <v>1.4940999999999999E-2</v>
      </c>
    </row>
    <row r="2600" spans="14:14" x14ac:dyDescent="0.2">
      <c r="N2600">
        <v>2.6912999999999999E-2</v>
      </c>
    </row>
    <row r="2601" spans="14:14" x14ac:dyDescent="0.2">
      <c r="N2601">
        <v>2.1018999999999999E-2</v>
      </c>
    </row>
    <row r="2602" spans="14:14" x14ac:dyDescent="0.2">
      <c r="N2602">
        <v>1.5569E-2</v>
      </c>
    </row>
    <row r="2603" spans="14:14" x14ac:dyDescent="0.2">
      <c r="N2603">
        <v>3.9521000000000001E-2</v>
      </c>
    </row>
    <row r="2604" spans="14:14" x14ac:dyDescent="0.2">
      <c r="N2604">
        <v>1.3450999999999999E-2</v>
      </c>
    </row>
    <row r="2605" spans="14:14" x14ac:dyDescent="0.2">
      <c r="N2605">
        <v>1.3743E-2</v>
      </c>
    </row>
    <row r="2606" spans="14:14" x14ac:dyDescent="0.2">
      <c r="N2606">
        <v>4.2188000000000003E-2</v>
      </c>
    </row>
    <row r="2607" spans="14:14" x14ac:dyDescent="0.2">
      <c r="N2607">
        <v>2.2932000000000001E-2</v>
      </c>
    </row>
    <row r="2608" spans="14:14" x14ac:dyDescent="0.2">
      <c r="N2608">
        <v>1.3506000000000001E-2</v>
      </c>
    </row>
    <row r="2609" spans="14:14" x14ac:dyDescent="0.2">
      <c r="N2609">
        <v>3.0466E-2</v>
      </c>
    </row>
    <row r="2610" spans="14:14" x14ac:dyDescent="0.2">
      <c r="N2610">
        <v>1.4126E-2</v>
      </c>
    </row>
    <row r="2611" spans="14:14" x14ac:dyDescent="0.2">
      <c r="N2611">
        <v>2.0500000000000001E-2</v>
      </c>
    </row>
    <row r="2612" spans="14:14" x14ac:dyDescent="0.2">
      <c r="N2612">
        <v>1.3578E-2</v>
      </c>
    </row>
    <row r="2613" spans="14:14" x14ac:dyDescent="0.2">
      <c r="N2613">
        <v>1.5213000000000001E-2</v>
      </c>
    </row>
    <row r="2614" spans="14:14" x14ac:dyDescent="0.2">
      <c r="N2614">
        <v>1.7025999999999999E-2</v>
      </c>
    </row>
    <row r="2615" spans="14:14" x14ac:dyDescent="0.2">
      <c r="N2615">
        <v>2.7711E-2</v>
      </c>
    </row>
    <row r="2616" spans="14:14" x14ac:dyDescent="0.2">
      <c r="N2616">
        <v>1.3715E-2</v>
      </c>
    </row>
    <row r="2617" spans="14:14" x14ac:dyDescent="0.2">
      <c r="N2617">
        <v>2.9343000000000001E-2</v>
      </c>
    </row>
    <row r="2618" spans="14:14" x14ac:dyDescent="0.2">
      <c r="N2618">
        <v>1.8092E-2</v>
      </c>
    </row>
    <row r="2619" spans="14:14" x14ac:dyDescent="0.2">
      <c r="N2619">
        <v>1.7353E-2</v>
      </c>
    </row>
    <row r="2620" spans="14:14" x14ac:dyDescent="0.2">
      <c r="N2620">
        <v>4.5693999999999999E-2</v>
      </c>
    </row>
    <row r="2621" spans="14:14" x14ac:dyDescent="0.2">
      <c r="N2621">
        <v>1.9465E-2</v>
      </c>
    </row>
    <row r="2622" spans="14:14" x14ac:dyDescent="0.2">
      <c r="N2622">
        <v>1.9435999999999998E-2</v>
      </c>
    </row>
    <row r="2623" spans="14:14" x14ac:dyDescent="0.2">
      <c r="N2623">
        <v>1.7701999999999999E-2</v>
      </c>
    </row>
    <row r="2624" spans="14:14" x14ac:dyDescent="0.2">
      <c r="N2624">
        <v>1.8714000000000001E-2</v>
      </c>
    </row>
    <row r="2625" spans="14:14" x14ac:dyDescent="0.2">
      <c r="N2625">
        <v>2.1233999999999999E-2</v>
      </c>
    </row>
    <row r="2626" spans="14:14" x14ac:dyDescent="0.2">
      <c r="N2626">
        <v>1.3034E-2</v>
      </c>
    </row>
    <row r="2627" spans="14:14" x14ac:dyDescent="0.2">
      <c r="N2627">
        <v>1.2655E-2</v>
      </c>
    </row>
    <row r="2628" spans="14:14" x14ac:dyDescent="0.2">
      <c r="N2628">
        <v>4.0940999999999998E-2</v>
      </c>
    </row>
    <row r="2629" spans="14:14" x14ac:dyDescent="0.2">
      <c r="N2629">
        <v>1.2829E-2</v>
      </c>
    </row>
    <row r="2630" spans="14:14" x14ac:dyDescent="0.2">
      <c r="N2630">
        <v>1.8099000000000001E-2</v>
      </c>
    </row>
    <row r="2631" spans="14:14" x14ac:dyDescent="0.2">
      <c r="N2631">
        <v>1.9904000000000002E-2</v>
      </c>
    </row>
    <row r="2632" spans="14:14" x14ac:dyDescent="0.2">
      <c r="N2632">
        <v>2.9814E-2</v>
      </c>
    </row>
    <row r="2633" spans="14:14" x14ac:dyDescent="0.2">
      <c r="N2633">
        <v>3.7616999999999998E-2</v>
      </c>
    </row>
    <row r="2634" spans="14:14" x14ac:dyDescent="0.2">
      <c r="N2634">
        <v>3.5111999999999997E-2</v>
      </c>
    </row>
    <row r="2635" spans="14:14" x14ac:dyDescent="0.2">
      <c r="N2635">
        <v>1.7536E-2</v>
      </c>
    </row>
    <row r="2636" spans="14:14" x14ac:dyDescent="0.2">
      <c r="N2636">
        <v>2.1403999999999999E-2</v>
      </c>
    </row>
    <row r="2637" spans="14:14" x14ac:dyDescent="0.2">
      <c r="N2637">
        <v>1.6237999999999999E-2</v>
      </c>
    </row>
    <row r="2638" spans="14:14" x14ac:dyDescent="0.2">
      <c r="N2638">
        <v>1.9824000000000001E-2</v>
      </c>
    </row>
    <row r="2639" spans="14:14" x14ac:dyDescent="0.2">
      <c r="N2639">
        <v>2.2806E-2</v>
      </c>
    </row>
    <row r="2640" spans="14:14" x14ac:dyDescent="0.2">
      <c r="N2640">
        <v>1.3327E-2</v>
      </c>
    </row>
    <row r="2641" spans="14:14" x14ac:dyDescent="0.2">
      <c r="N2641">
        <v>2.3007E-2</v>
      </c>
    </row>
    <row r="2642" spans="14:14" x14ac:dyDescent="0.2">
      <c r="N2642">
        <v>3.5138000000000003E-2</v>
      </c>
    </row>
    <row r="2643" spans="14:14" x14ac:dyDescent="0.2">
      <c r="N2643">
        <v>1.6479000000000001E-2</v>
      </c>
    </row>
    <row r="2644" spans="14:14" x14ac:dyDescent="0.2">
      <c r="N2644">
        <v>1.7243999999999999E-2</v>
      </c>
    </row>
    <row r="2645" spans="14:14" x14ac:dyDescent="0.2">
      <c r="N2645">
        <v>2.3897999999999999E-2</v>
      </c>
    </row>
    <row r="2646" spans="14:14" x14ac:dyDescent="0.2">
      <c r="N2646">
        <v>1.6899999999999998E-2</v>
      </c>
    </row>
    <row r="2647" spans="14:14" x14ac:dyDescent="0.2">
      <c r="N2647">
        <v>1.7876E-2</v>
      </c>
    </row>
    <row r="2648" spans="14:14" x14ac:dyDescent="0.2">
      <c r="N2648">
        <v>1.49E-2</v>
      </c>
    </row>
    <row r="2649" spans="14:14" x14ac:dyDescent="0.2">
      <c r="N2649">
        <v>1.7502E-2</v>
      </c>
    </row>
    <row r="2650" spans="14:14" x14ac:dyDescent="0.2">
      <c r="N2650">
        <v>1.5239000000000001E-2</v>
      </c>
    </row>
    <row r="2651" spans="14:14" x14ac:dyDescent="0.2">
      <c r="N2651">
        <v>1.3243E-2</v>
      </c>
    </row>
    <row r="2652" spans="14:14" x14ac:dyDescent="0.2">
      <c r="N2652">
        <v>4.9456E-2</v>
      </c>
    </row>
    <row r="2653" spans="14:14" x14ac:dyDescent="0.2">
      <c r="N2653">
        <v>1.8352E-2</v>
      </c>
    </row>
    <row r="2654" spans="14:14" x14ac:dyDescent="0.2">
      <c r="N2654">
        <v>2.2100000000000002E-2</v>
      </c>
    </row>
    <row r="2655" spans="14:14" x14ac:dyDescent="0.2">
      <c r="N2655">
        <v>1.9949999999999999E-2</v>
      </c>
    </row>
    <row r="2656" spans="14:14" x14ac:dyDescent="0.2">
      <c r="N2656">
        <v>1.821E-2</v>
      </c>
    </row>
    <row r="2657" spans="14:14" x14ac:dyDescent="0.2">
      <c r="N2657">
        <v>1.7846999999999998E-2</v>
      </c>
    </row>
    <row r="2658" spans="14:14" x14ac:dyDescent="0.2">
      <c r="N2658">
        <v>5.8613999999999999E-2</v>
      </c>
    </row>
    <row r="2659" spans="14:14" x14ac:dyDescent="0.2">
      <c r="N2659">
        <v>2.8375000000000001E-2</v>
      </c>
    </row>
    <row r="2660" spans="14:14" x14ac:dyDescent="0.2">
      <c r="N2660">
        <v>1.4633999999999999E-2</v>
      </c>
    </row>
    <row r="2661" spans="14:14" x14ac:dyDescent="0.2">
      <c r="N2661">
        <v>3.4339000000000001E-2</v>
      </c>
    </row>
    <row r="2662" spans="14:14" x14ac:dyDescent="0.2">
      <c r="N2662">
        <v>1.8044000000000001E-2</v>
      </c>
    </row>
    <row r="2663" spans="14:14" x14ac:dyDescent="0.2">
      <c r="N2663">
        <v>2.2761E-2</v>
      </c>
    </row>
    <row r="2664" spans="14:14" x14ac:dyDescent="0.2">
      <c r="N2664">
        <v>1.7086E-2</v>
      </c>
    </row>
    <row r="2665" spans="14:14" x14ac:dyDescent="0.2">
      <c r="N2665">
        <v>5.1802000000000001E-2</v>
      </c>
    </row>
    <row r="2666" spans="14:14" x14ac:dyDescent="0.2">
      <c r="N2666">
        <v>2.3685999999999999E-2</v>
      </c>
    </row>
    <row r="2667" spans="14:14" x14ac:dyDescent="0.2">
      <c r="N2667">
        <v>1.3335E-2</v>
      </c>
    </row>
    <row r="2668" spans="14:14" x14ac:dyDescent="0.2">
      <c r="N2668">
        <v>1.7989000000000002E-2</v>
      </c>
    </row>
    <row r="2669" spans="14:14" x14ac:dyDescent="0.2">
      <c r="N2669">
        <v>1.4206E-2</v>
      </c>
    </row>
    <row r="2670" spans="14:14" x14ac:dyDescent="0.2">
      <c r="N2670">
        <v>1.3927E-2</v>
      </c>
    </row>
    <row r="2671" spans="14:14" x14ac:dyDescent="0.2">
      <c r="N2671">
        <v>2.3227999999999999E-2</v>
      </c>
    </row>
    <row r="2672" spans="14:14" x14ac:dyDescent="0.2">
      <c r="N2672">
        <v>1.4715000000000001E-2</v>
      </c>
    </row>
    <row r="2673" spans="14:14" x14ac:dyDescent="0.2">
      <c r="N2673">
        <v>2.4643000000000002E-2</v>
      </c>
    </row>
    <row r="2674" spans="14:14" x14ac:dyDescent="0.2">
      <c r="N2674">
        <v>1.6986999999999999E-2</v>
      </c>
    </row>
    <row r="2675" spans="14:14" x14ac:dyDescent="0.2">
      <c r="N2675">
        <v>1.5879999999999998E-2</v>
      </c>
    </row>
    <row r="2676" spans="14:14" x14ac:dyDescent="0.2">
      <c r="N2676">
        <v>1.4026E-2</v>
      </c>
    </row>
    <row r="2677" spans="14:14" x14ac:dyDescent="0.2">
      <c r="N2677">
        <v>2.9104000000000001E-2</v>
      </c>
    </row>
    <row r="2678" spans="14:14" x14ac:dyDescent="0.2">
      <c r="N2678">
        <v>1.7080000000000001E-2</v>
      </c>
    </row>
    <row r="2679" spans="14:14" x14ac:dyDescent="0.2">
      <c r="N2679">
        <v>1.5115999999999999E-2</v>
      </c>
    </row>
    <row r="2680" spans="14:14" x14ac:dyDescent="0.2">
      <c r="N2680">
        <v>1.9994000000000001E-2</v>
      </c>
    </row>
    <row r="2681" spans="14:14" x14ac:dyDescent="0.2">
      <c r="N2681">
        <v>1.321E-2</v>
      </c>
    </row>
    <row r="2682" spans="14:14" x14ac:dyDescent="0.2">
      <c r="N2682">
        <v>3.9917000000000001E-2</v>
      </c>
    </row>
    <row r="2683" spans="14:14" x14ac:dyDescent="0.2">
      <c r="N2683">
        <v>1.2452E-2</v>
      </c>
    </row>
    <row r="2684" spans="14:14" x14ac:dyDescent="0.2">
      <c r="N2684">
        <v>1.5007E-2</v>
      </c>
    </row>
    <row r="2685" spans="14:14" x14ac:dyDescent="0.2">
      <c r="N2685">
        <v>1.3010000000000001E-2</v>
      </c>
    </row>
    <row r="2686" spans="14:14" x14ac:dyDescent="0.2">
      <c r="N2686">
        <v>1.2919E-2</v>
      </c>
    </row>
    <row r="2687" spans="14:14" x14ac:dyDescent="0.2">
      <c r="N2687">
        <v>3.4318000000000001E-2</v>
      </c>
    </row>
    <row r="2688" spans="14:14" x14ac:dyDescent="0.2">
      <c r="N2688">
        <v>1.5117E-2</v>
      </c>
    </row>
    <row r="2689" spans="14:14" x14ac:dyDescent="0.2">
      <c r="N2689">
        <v>1.5866000000000002E-2</v>
      </c>
    </row>
    <row r="2690" spans="14:14" x14ac:dyDescent="0.2">
      <c r="N2690">
        <v>2.8483999999999999E-2</v>
      </c>
    </row>
    <row r="2691" spans="14:14" x14ac:dyDescent="0.2">
      <c r="N2691">
        <v>2.2134000000000001E-2</v>
      </c>
    </row>
    <row r="2692" spans="14:14" x14ac:dyDescent="0.2">
      <c r="N2692">
        <v>1.3512E-2</v>
      </c>
    </row>
    <row r="2693" spans="14:14" x14ac:dyDescent="0.2">
      <c r="N2693">
        <v>1.3894E-2</v>
      </c>
    </row>
    <row r="2694" spans="14:14" x14ac:dyDescent="0.2">
      <c r="N2694">
        <v>1.8273000000000001E-2</v>
      </c>
    </row>
    <row r="2695" spans="14:14" x14ac:dyDescent="0.2">
      <c r="N2695">
        <v>1.5664999999999998E-2</v>
      </c>
    </row>
    <row r="2696" spans="14:14" x14ac:dyDescent="0.2">
      <c r="N2696">
        <v>1.4426E-2</v>
      </c>
    </row>
    <row r="2697" spans="14:14" x14ac:dyDescent="0.2">
      <c r="N2697">
        <v>1.5323E-2</v>
      </c>
    </row>
    <row r="2698" spans="14:14" x14ac:dyDescent="0.2">
      <c r="N2698">
        <v>1.9581000000000001E-2</v>
      </c>
    </row>
    <row r="2699" spans="14:14" x14ac:dyDescent="0.2">
      <c r="N2699">
        <v>1.8866000000000001E-2</v>
      </c>
    </row>
    <row r="2700" spans="14:14" x14ac:dyDescent="0.2">
      <c r="N2700">
        <v>1.5469999999999999E-2</v>
      </c>
    </row>
    <row r="2701" spans="14:14" x14ac:dyDescent="0.2">
      <c r="N2701">
        <v>2.8226999999999999E-2</v>
      </c>
    </row>
    <row r="2702" spans="14:14" x14ac:dyDescent="0.2">
      <c r="N2702">
        <v>1.8998999999999999E-2</v>
      </c>
    </row>
    <row r="2703" spans="14:14" x14ac:dyDescent="0.2">
      <c r="N2703">
        <v>6.5270999999999996E-2</v>
      </c>
    </row>
    <row r="2704" spans="14:14" x14ac:dyDescent="0.2">
      <c r="N2704">
        <v>1.5368E-2</v>
      </c>
    </row>
    <row r="2705" spans="14:14" x14ac:dyDescent="0.2">
      <c r="N2705">
        <v>1.3908E-2</v>
      </c>
    </row>
    <row r="2706" spans="14:14" x14ac:dyDescent="0.2">
      <c r="N2706">
        <v>3.0571999999999998E-2</v>
      </c>
    </row>
    <row r="2707" spans="14:14" x14ac:dyDescent="0.2">
      <c r="N2707">
        <v>1.2711E-2</v>
      </c>
    </row>
    <row r="2708" spans="14:14" x14ac:dyDescent="0.2">
      <c r="N2708">
        <v>3.3082E-2</v>
      </c>
    </row>
    <row r="2709" spans="14:14" x14ac:dyDescent="0.2">
      <c r="N2709">
        <v>1.2657E-2</v>
      </c>
    </row>
    <row r="2710" spans="14:14" x14ac:dyDescent="0.2">
      <c r="N2710">
        <v>2.6411E-2</v>
      </c>
    </row>
    <row r="2711" spans="14:14" x14ac:dyDescent="0.2">
      <c r="N2711">
        <v>1.3247999999999999E-2</v>
      </c>
    </row>
    <row r="2712" spans="14:14" x14ac:dyDescent="0.2">
      <c r="N2712">
        <v>2.3994000000000001E-2</v>
      </c>
    </row>
    <row r="2713" spans="14:14" x14ac:dyDescent="0.2">
      <c r="N2713">
        <v>2.7306E-2</v>
      </c>
    </row>
    <row r="2714" spans="14:14" x14ac:dyDescent="0.2">
      <c r="N2714">
        <v>1.8960000000000001E-2</v>
      </c>
    </row>
    <row r="2715" spans="14:14" x14ac:dyDescent="0.2">
      <c r="N2715">
        <v>1.2895999999999999E-2</v>
      </c>
    </row>
    <row r="2716" spans="14:14" x14ac:dyDescent="0.2">
      <c r="N2716">
        <v>3.0231000000000001E-2</v>
      </c>
    </row>
    <row r="2717" spans="14:14" x14ac:dyDescent="0.2">
      <c r="N2717">
        <v>2.2336000000000002E-2</v>
      </c>
    </row>
    <row r="2718" spans="14:14" x14ac:dyDescent="0.2">
      <c r="N2718">
        <v>2.6712E-2</v>
      </c>
    </row>
    <row r="2719" spans="14:14" x14ac:dyDescent="0.2">
      <c r="N2719">
        <v>2.0733999999999999E-2</v>
      </c>
    </row>
    <row r="2720" spans="14:14" x14ac:dyDescent="0.2">
      <c r="N2720">
        <v>1.3231E-2</v>
      </c>
    </row>
    <row r="2721" spans="14:14" x14ac:dyDescent="0.2">
      <c r="N2721">
        <v>1.3653E-2</v>
      </c>
    </row>
    <row r="2722" spans="14:14" x14ac:dyDescent="0.2">
      <c r="N2722">
        <v>1.8147E-2</v>
      </c>
    </row>
    <row r="2723" spans="14:14" x14ac:dyDescent="0.2">
      <c r="N2723">
        <v>1.4902E-2</v>
      </c>
    </row>
    <row r="2724" spans="14:14" x14ac:dyDescent="0.2">
      <c r="N2724">
        <v>1.6468E-2</v>
      </c>
    </row>
    <row r="2725" spans="14:14" x14ac:dyDescent="0.2">
      <c r="N2725">
        <v>1.3395000000000001E-2</v>
      </c>
    </row>
    <row r="2726" spans="14:14" x14ac:dyDescent="0.2">
      <c r="N2726">
        <v>1.2311000000000001E-2</v>
      </c>
    </row>
    <row r="2727" spans="14:14" x14ac:dyDescent="0.2">
      <c r="N2727">
        <v>1.3301E-2</v>
      </c>
    </row>
    <row r="2728" spans="14:14" x14ac:dyDescent="0.2">
      <c r="N2728">
        <v>1.3887999999999999E-2</v>
      </c>
    </row>
    <row r="2729" spans="14:14" x14ac:dyDescent="0.2">
      <c r="N2729">
        <v>1.4696000000000001E-2</v>
      </c>
    </row>
    <row r="2730" spans="14:14" x14ac:dyDescent="0.2">
      <c r="N2730">
        <v>2.9930999999999999E-2</v>
      </c>
    </row>
    <row r="2731" spans="14:14" x14ac:dyDescent="0.2">
      <c r="N2731">
        <v>1.9681000000000001E-2</v>
      </c>
    </row>
    <row r="2732" spans="14:14" x14ac:dyDescent="0.2">
      <c r="N2732">
        <v>0.10241500000000001</v>
      </c>
    </row>
    <row r="2733" spans="14:14" x14ac:dyDescent="0.2">
      <c r="N2733">
        <v>1.6281E-2</v>
      </c>
    </row>
    <row r="2734" spans="14:14" x14ac:dyDescent="0.2">
      <c r="N2734">
        <v>6.8391999999999994E-2</v>
      </c>
    </row>
    <row r="2735" spans="14:14" x14ac:dyDescent="0.2">
      <c r="N2735">
        <v>1.376E-2</v>
      </c>
    </row>
    <row r="2736" spans="14:14" x14ac:dyDescent="0.2">
      <c r="N2736">
        <v>1.9377999999999999E-2</v>
      </c>
    </row>
    <row r="2737" spans="14:14" x14ac:dyDescent="0.2">
      <c r="N2737">
        <v>2.1572000000000001E-2</v>
      </c>
    </row>
    <row r="2738" spans="14:14" x14ac:dyDescent="0.2">
      <c r="N2738">
        <v>1.4716999999999999E-2</v>
      </c>
    </row>
    <row r="2739" spans="14:14" x14ac:dyDescent="0.2">
      <c r="N2739">
        <v>1.6098999999999999E-2</v>
      </c>
    </row>
    <row r="2740" spans="14:14" x14ac:dyDescent="0.2">
      <c r="N2740">
        <v>2.7886999999999999E-2</v>
      </c>
    </row>
    <row r="2741" spans="14:14" x14ac:dyDescent="0.2">
      <c r="N2741">
        <v>2.1634E-2</v>
      </c>
    </row>
    <row r="2742" spans="14:14" x14ac:dyDescent="0.2">
      <c r="N2742">
        <v>3.0936999999999999E-2</v>
      </c>
    </row>
    <row r="2743" spans="14:14" x14ac:dyDescent="0.2">
      <c r="N2743">
        <v>3.7483000000000002E-2</v>
      </c>
    </row>
    <row r="2744" spans="14:14" x14ac:dyDescent="0.2">
      <c r="N2744">
        <v>1.3712E-2</v>
      </c>
    </row>
    <row r="2745" spans="14:14" x14ac:dyDescent="0.2">
      <c r="N2745">
        <v>1.6485E-2</v>
      </c>
    </row>
    <row r="2746" spans="14:14" x14ac:dyDescent="0.2">
      <c r="N2746">
        <v>1.635E-2</v>
      </c>
    </row>
    <row r="2747" spans="14:14" x14ac:dyDescent="0.2">
      <c r="N2747">
        <v>1.5900999999999998E-2</v>
      </c>
    </row>
    <row r="2748" spans="14:14" x14ac:dyDescent="0.2">
      <c r="N2748">
        <v>1.2841999999999999E-2</v>
      </c>
    </row>
    <row r="2749" spans="14:14" x14ac:dyDescent="0.2">
      <c r="N2749">
        <v>1.6140999999999999E-2</v>
      </c>
    </row>
    <row r="2750" spans="14:14" x14ac:dyDescent="0.2">
      <c r="N2750">
        <v>2.2148000000000001E-2</v>
      </c>
    </row>
    <row r="2751" spans="14:14" x14ac:dyDescent="0.2">
      <c r="N2751">
        <v>1.4251E-2</v>
      </c>
    </row>
    <row r="2752" spans="14:14" x14ac:dyDescent="0.2">
      <c r="N2752">
        <v>2.2488999999999999E-2</v>
      </c>
    </row>
    <row r="2753" spans="14:14" x14ac:dyDescent="0.2">
      <c r="N2753">
        <v>3.2127000000000003E-2</v>
      </c>
    </row>
    <row r="2754" spans="14:14" x14ac:dyDescent="0.2">
      <c r="N2754">
        <v>1.3663E-2</v>
      </c>
    </row>
    <row r="2755" spans="14:14" x14ac:dyDescent="0.2">
      <c r="N2755">
        <v>2.3161000000000001E-2</v>
      </c>
    </row>
    <row r="2756" spans="14:14" x14ac:dyDescent="0.2">
      <c r="N2756">
        <v>2.1597000000000002E-2</v>
      </c>
    </row>
    <row r="2757" spans="14:14" x14ac:dyDescent="0.2">
      <c r="N2757">
        <v>4.9654999999999998E-2</v>
      </c>
    </row>
    <row r="2758" spans="14:14" x14ac:dyDescent="0.2">
      <c r="N2758">
        <v>1.8960999999999999E-2</v>
      </c>
    </row>
    <row r="2759" spans="14:14" x14ac:dyDescent="0.2">
      <c r="N2759">
        <v>1.7566999999999999E-2</v>
      </c>
    </row>
    <row r="2760" spans="14:14" x14ac:dyDescent="0.2">
      <c r="N2760">
        <v>2.9069999999999999E-2</v>
      </c>
    </row>
    <row r="2761" spans="14:14" x14ac:dyDescent="0.2">
      <c r="N2761">
        <v>0.14718000000000001</v>
      </c>
    </row>
    <row r="2762" spans="14:14" x14ac:dyDescent="0.2">
      <c r="N2762">
        <v>4.0818E-2</v>
      </c>
    </row>
    <row r="2763" spans="14:14" x14ac:dyDescent="0.2">
      <c r="N2763">
        <v>1.9619000000000001E-2</v>
      </c>
    </row>
    <row r="2764" spans="14:14" x14ac:dyDescent="0.2">
      <c r="N2764">
        <v>1.2872E-2</v>
      </c>
    </row>
    <row r="2765" spans="14:14" x14ac:dyDescent="0.2">
      <c r="N2765">
        <v>1.3604E-2</v>
      </c>
    </row>
    <row r="2766" spans="14:14" x14ac:dyDescent="0.2">
      <c r="N2766">
        <v>2.0115000000000001E-2</v>
      </c>
    </row>
    <row r="2767" spans="14:14" x14ac:dyDescent="0.2">
      <c r="N2767">
        <v>1.6008999999999999E-2</v>
      </c>
    </row>
    <row r="2768" spans="14:14" x14ac:dyDescent="0.2">
      <c r="N2768">
        <v>1.2494E-2</v>
      </c>
    </row>
    <row r="2769" spans="14:14" x14ac:dyDescent="0.2">
      <c r="N2769">
        <v>1.9285E-2</v>
      </c>
    </row>
    <row r="2770" spans="14:14" x14ac:dyDescent="0.2">
      <c r="N2770">
        <v>2.9672E-2</v>
      </c>
    </row>
    <row r="2771" spans="14:14" x14ac:dyDescent="0.2">
      <c r="N2771">
        <v>2.4070999999999999E-2</v>
      </c>
    </row>
    <row r="2772" spans="14:14" x14ac:dyDescent="0.2">
      <c r="N2772">
        <v>2.5194000000000001E-2</v>
      </c>
    </row>
    <row r="2773" spans="14:14" x14ac:dyDescent="0.2">
      <c r="N2773">
        <v>3.6063999999999999E-2</v>
      </c>
    </row>
    <row r="2774" spans="14:14" x14ac:dyDescent="0.2">
      <c r="N2774">
        <v>1.3457E-2</v>
      </c>
    </row>
    <row r="2775" spans="14:14" x14ac:dyDescent="0.2">
      <c r="N2775">
        <v>1.5280999999999999E-2</v>
      </c>
    </row>
    <row r="2776" spans="14:14" x14ac:dyDescent="0.2">
      <c r="N2776">
        <v>5.1212000000000001E-2</v>
      </c>
    </row>
    <row r="2777" spans="14:14" x14ac:dyDescent="0.2">
      <c r="N2777">
        <v>1.5573E-2</v>
      </c>
    </row>
    <row r="2778" spans="14:14" x14ac:dyDescent="0.2">
      <c r="N2778">
        <v>1.6129000000000001E-2</v>
      </c>
    </row>
    <row r="2779" spans="14:14" x14ac:dyDescent="0.2">
      <c r="N2779">
        <v>2.3095000000000001E-2</v>
      </c>
    </row>
    <row r="2780" spans="14:14" x14ac:dyDescent="0.2">
      <c r="N2780">
        <v>1.9078999999999999E-2</v>
      </c>
    </row>
    <row r="2781" spans="14:14" x14ac:dyDescent="0.2">
      <c r="N2781">
        <v>2.2269000000000001E-2</v>
      </c>
    </row>
    <row r="2782" spans="14:14" x14ac:dyDescent="0.2">
      <c r="N2782">
        <v>1.4126E-2</v>
      </c>
    </row>
    <row r="2783" spans="14:14" x14ac:dyDescent="0.2">
      <c r="N2783">
        <v>2.7354E-2</v>
      </c>
    </row>
    <row r="2784" spans="14:14" x14ac:dyDescent="0.2">
      <c r="N2784">
        <v>1.6132000000000001E-2</v>
      </c>
    </row>
    <row r="2785" spans="14:14" x14ac:dyDescent="0.2">
      <c r="N2785">
        <v>1.7295000000000001E-2</v>
      </c>
    </row>
    <row r="2786" spans="14:14" x14ac:dyDescent="0.2">
      <c r="N2786">
        <v>2.3699999999999999E-2</v>
      </c>
    </row>
    <row r="2787" spans="14:14" x14ac:dyDescent="0.2">
      <c r="N2787">
        <v>2.4662E-2</v>
      </c>
    </row>
    <row r="2788" spans="14:14" x14ac:dyDescent="0.2">
      <c r="N2788">
        <v>1.7772E-2</v>
      </c>
    </row>
    <row r="2789" spans="14:14" x14ac:dyDescent="0.2">
      <c r="N2789">
        <v>1.7763000000000001E-2</v>
      </c>
    </row>
    <row r="2790" spans="14:14" x14ac:dyDescent="0.2">
      <c r="N2790">
        <v>1.5904999999999999E-2</v>
      </c>
    </row>
    <row r="2791" spans="14:14" x14ac:dyDescent="0.2">
      <c r="N2791">
        <v>3.3159000000000001E-2</v>
      </c>
    </row>
    <row r="2792" spans="14:14" x14ac:dyDescent="0.2">
      <c r="N2792">
        <v>1.3618999999999999E-2</v>
      </c>
    </row>
    <row r="2793" spans="14:14" x14ac:dyDescent="0.2">
      <c r="N2793">
        <v>1.345E-2</v>
      </c>
    </row>
    <row r="2794" spans="14:14" x14ac:dyDescent="0.2">
      <c r="N2794">
        <v>2.5756000000000001E-2</v>
      </c>
    </row>
    <row r="2795" spans="14:14" x14ac:dyDescent="0.2">
      <c r="N2795">
        <v>1.3649E-2</v>
      </c>
    </row>
    <row r="2796" spans="14:14" x14ac:dyDescent="0.2">
      <c r="N2796">
        <v>2.3217999999999999E-2</v>
      </c>
    </row>
    <row r="2797" spans="14:14" x14ac:dyDescent="0.2">
      <c r="N2797">
        <v>2.154E-2</v>
      </c>
    </row>
    <row r="2798" spans="14:14" x14ac:dyDescent="0.2">
      <c r="N2798">
        <v>2.9468999999999999E-2</v>
      </c>
    </row>
    <row r="2799" spans="14:14" x14ac:dyDescent="0.2">
      <c r="N2799">
        <v>1.5764E-2</v>
      </c>
    </row>
    <row r="2800" spans="14:14" x14ac:dyDescent="0.2">
      <c r="N2800">
        <v>1.9122E-2</v>
      </c>
    </row>
    <row r="2801" spans="14:14" x14ac:dyDescent="0.2">
      <c r="N2801">
        <v>6.0239000000000001E-2</v>
      </c>
    </row>
    <row r="2802" spans="14:14" x14ac:dyDescent="0.2">
      <c r="N2802">
        <v>1.3381000000000001E-2</v>
      </c>
    </row>
    <row r="2803" spans="14:14" x14ac:dyDescent="0.2">
      <c r="N2803">
        <v>1.7267999999999999E-2</v>
      </c>
    </row>
    <row r="2804" spans="14:14" x14ac:dyDescent="0.2">
      <c r="N2804">
        <v>3.3148999999999998E-2</v>
      </c>
    </row>
    <row r="2805" spans="14:14" x14ac:dyDescent="0.2">
      <c r="N2805">
        <v>1.4978E-2</v>
      </c>
    </row>
    <row r="2806" spans="14:14" x14ac:dyDescent="0.2">
      <c r="N2806">
        <v>1.4615E-2</v>
      </c>
    </row>
    <row r="2807" spans="14:14" x14ac:dyDescent="0.2">
      <c r="N2807">
        <v>1.2329E-2</v>
      </c>
    </row>
    <row r="2808" spans="14:14" x14ac:dyDescent="0.2">
      <c r="N2808">
        <v>2.3716999999999998E-2</v>
      </c>
    </row>
    <row r="2809" spans="14:14" x14ac:dyDescent="0.2">
      <c r="N2809">
        <v>1.4846E-2</v>
      </c>
    </row>
    <row r="2810" spans="14:14" x14ac:dyDescent="0.2">
      <c r="N2810">
        <v>1.2648E-2</v>
      </c>
    </row>
    <row r="2811" spans="14:14" x14ac:dyDescent="0.2">
      <c r="N2811">
        <v>2.2279E-2</v>
      </c>
    </row>
    <row r="2812" spans="14:14" x14ac:dyDescent="0.2">
      <c r="N2812">
        <v>1.5472E-2</v>
      </c>
    </row>
    <row r="2813" spans="14:14" x14ac:dyDescent="0.2">
      <c r="N2813">
        <v>1.4489999999999999E-2</v>
      </c>
    </row>
    <row r="2814" spans="14:14" x14ac:dyDescent="0.2">
      <c r="N2814">
        <v>2.1132999999999999E-2</v>
      </c>
    </row>
    <row r="2815" spans="14:14" x14ac:dyDescent="0.2">
      <c r="N2815">
        <v>1.3143999999999999E-2</v>
      </c>
    </row>
    <row r="2816" spans="14:14" x14ac:dyDescent="0.2">
      <c r="N2816">
        <v>1.1868999999999999E-2</v>
      </c>
    </row>
    <row r="2817" spans="14:14" x14ac:dyDescent="0.2">
      <c r="N2817">
        <v>1.3140000000000001E-2</v>
      </c>
    </row>
    <row r="2818" spans="14:14" x14ac:dyDescent="0.2">
      <c r="N2818">
        <v>1.5193E-2</v>
      </c>
    </row>
    <row r="2819" spans="14:14" x14ac:dyDescent="0.2">
      <c r="N2819">
        <v>1.847E-2</v>
      </c>
    </row>
    <row r="2820" spans="14:14" x14ac:dyDescent="0.2">
      <c r="N2820">
        <v>1.5095000000000001E-2</v>
      </c>
    </row>
    <row r="2821" spans="14:14" x14ac:dyDescent="0.2">
      <c r="N2821">
        <v>2.7314999999999999E-2</v>
      </c>
    </row>
    <row r="2822" spans="14:14" x14ac:dyDescent="0.2">
      <c r="N2822">
        <v>2.1881999999999999E-2</v>
      </c>
    </row>
    <row r="2823" spans="14:14" x14ac:dyDescent="0.2">
      <c r="N2823">
        <v>2.0357E-2</v>
      </c>
    </row>
    <row r="2824" spans="14:14" x14ac:dyDescent="0.2">
      <c r="N2824">
        <v>3.0931E-2</v>
      </c>
    </row>
    <row r="2825" spans="14:14" x14ac:dyDescent="0.2">
      <c r="N2825">
        <v>1.4600999999999999E-2</v>
      </c>
    </row>
    <row r="2826" spans="14:14" x14ac:dyDescent="0.2">
      <c r="N2826">
        <v>2.298E-2</v>
      </c>
    </row>
    <row r="2827" spans="14:14" x14ac:dyDescent="0.2">
      <c r="N2827">
        <v>3.0908999999999999E-2</v>
      </c>
    </row>
    <row r="2828" spans="14:14" x14ac:dyDescent="0.2">
      <c r="N2828">
        <v>1.7181999999999999E-2</v>
      </c>
    </row>
    <row r="2829" spans="14:14" x14ac:dyDescent="0.2">
      <c r="N2829">
        <v>2.9083000000000001E-2</v>
      </c>
    </row>
    <row r="2830" spans="14:14" x14ac:dyDescent="0.2">
      <c r="N2830">
        <v>2.7761000000000001E-2</v>
      </c>
    </row>
    <row r="2831" spans="14:14" x14ac:dyDescent="0.2">
      <c r="N2831">
        <v>1.3202E-2</v>
      </c>
    </row>
    <row r="2832" spans="14:14" x14ac:dyDescent="0.2">
      <c r="N2832">
        <v>1.5814000000000002E-2</v>
      </c>
    </row>
    <row r="2833" spans="14:14" x14ac:dyDescent="0.2">
      <c r="N2833">
        <v>2.5914E-2</v>
      </c>
    </row>
    <row r="2834" spans="14:14" x14ac:dyDescent="0.2">
      <c r="N2834">
        <v>3.3641999999999998E-2</v>
      </c>
    </row>
    <row r="2835" spans="14:14" x14ac:dyDescent="0.2">
      <c r="N2835">
        <v>1.306E-2</v>
      </c>
    </row>
    <row r="2836" spans="14:14" x14ac:dyDescent="0.2">
      <c r="N2836">
        <v>1.4260999999999999E-2</v>
      </c>
    </row>
    <row r="2837" spans="14:14" x14ac:dyDescent="0.2">
      <c r="N2837">
        <v>2.1648000000000001E-2</v>
      </c>
    </row>
    <row r="2838" spans="14:14" x14ac:dyDescent="0.2">
      <c r="N2838">
        <v>1.6317999999999999E-2</v>
      </c>
    </row>
    <row r="2839" spans="14:14" x14ac:dyDescent="0.2">
      <c r="N2839">
        <v>2.9912999999999999E-2</v>
      </c>
    </row>
    <row r="2840" spans="14:14" x14ac:dyDescent="0.2">
      <c r="N2840">
        <v>1.4053E-2</v>
      </c>
    </row>
    <row r="2841" spans="14:14" x14ac:dyDescent="0.2">
      <c r="N2841">
        <v>1.4897000000000001E-2</v>
      </c>
    </row>
    <row r="2842" spans="14:14" x14ac:dyDescent="0.2">
      <c r="N2842">
        <v>4.4825999999999998E-2</v>
      </c>
    </row>
    <row r="2843" spans="14:14" x14ac:dyDescent="0.2">
      <c r="N2843">
        <v>2.4812000000000001E-2</v>
      </c>
    </row>
    <row r="2844" spans="14:14" x14ac:dyDescent="0.2">
      <c r="N2844">
        <v>3.5202999999999998E-2</v>
      </c>
    </row>
    <row r="2845" spans="14:14" x14ac:dyDescent="0.2">
      <c r="N2845">
        <v>1.337E-2</v>
      </c>
    </row>
    <row r="2846" spans="14:14" x14ac:dyDescent="0.2">
      <c r="N2846">
        <v>1.5682000000000001E-2</v>
      </c>
    </row>
    <row r="2847" spans="14:14" x14ac:dyDescent="0.2">
      <c r="N2847">
        <v>1.2624E-2</v>
      </c>
    </row>
    <row r="2848" spans="14:14" x14ac:dyDescent="0.2">
      <c r="N2848">
        <v>1.5155999999999999E-2</v>
      </c>
    </row>
    <row r="2849" spans="14:14" x14ac:dyDescent="0.2">
      <c r="N2849">
        <v>1.2645E-2</v>
      </c>
    </row>
    <row r="2850" spans="14:14" x14ac:dyDescent="0.2">
      <c r="N2850">
        <v>1.4016000000000001E-2</v>
      </c>
    </row>
    <row r="2851" spans="14:14" x14ac:dyDescent="0.2">
      <c r="N2851">
        <v>2.7637999999999999E-2</v>
      </c>
    </row>
    <row r="2852" spans="14:14" x14ac:dyDescent="0.2">
      <c r="N2852">
        <v>1.1712E-2</v>
      </c>
    </row>
    <row r="2853" spans="14:14" x14ac:dyDescent="0.2">
      <c r="N2853">
        <v>3.0577E-2</v>
      </c>
    </row>
    <row r="2854" spans="14:14" x14ac:dyDescent="0.2">
      <c r="N2854">
        <v>1.3854E-2</v>
      </c>
    </row>
    <row r="2855" spans="14:14" x14ac:dyDescent="0.2">
      <c r="N2855">
        <v>1.5949999999999999E-2</v>
      </c>
    </row>
    <row r="2856" spans="14:14" x14ac:dyDescent="0.2">
      <c r="N2856">
        <v>1.2123999999999999E-2</v>
      </c>
    </row>
    <row r="2857" spans="14:14" x14ac:dyDescent="0.2">
      <c r="N2857">
        <v>1.4204E-2</v>
      </c>
    </row>
    <row r="2858" spans="14:14" x14ac:dyDescent="0.2">
      <c r="N2858">
        <v>2.3380000000000001E-2</v>
      </c>
    </row>
    <row r="2859" spans="14:14" x14ac:dyDescent="0.2">
      <c r="N2859">
        <v>1.2682000000000001E-2</v>
      </c>
    </row>
    <row r="2860" spans="14:14" x14ac:dyDescent="0.2">
      <c r="N2860">
        <v>1.3287999999999999E-2</v>
      </c>
    </row>
    <row r="2861" spans="14:14" x14ac:dyDescent="0.2">
      <c r="N2861">
        <v>1.4463999999999999E-2</v>
      </c>
    </row>
    <row r="2862" spans="14:14" x14ac:dyDescent="0.2">
      <c r="N2862">
        <v>1.3750999999999999E-2</v>
      </c>
    </row>
    <row r="2863" spans="14:14" x14ac:dyDescent="0.2">
      <c r="N2863">
        <v>1.4737999999999999E-2</v>
      </c>
    </row>
    <row r="2864" spans="14:14" x14ac:dyDescent="0.2">
      <c r="N2864">
        <v>1.3644E-2</v>
      </c>
    </row>
    <row r="2865" spans="14:14" x14ac:dyDescent="0.2">
      <c r="N2865">
        <v>1.6636000000000001E-2</v>
      </c>
    </row>
    <row r="2866" spans="14:14" x14ac:dyDescent="0.2">
      <c r="N2866">
        <v>2.7518000000000001E-2</v>
      </c>
    </row>
    <row r="2867" spans="14:14" x14ac:dyDescent="0.2">
      <c r="N2867">
        <v>9.0246999999999994E-2</v>
      </c>
    </row>
    <row r="2868" spans="14:14" x14ac:dyDescent="0.2">
      <c r="N2868">
        <v>1.3649E-2</v>
      </c>
    </row>
    <row r="2869" spans="14:14" x14ac:dyDescent="0.2">
      <c r="N2869">
        <v>3.2396000000000001E-2</v>
      </c>
    </row>
    <row r="2870" spans="14:14" x14ac:dyDescent="0.2">
      <c r="N2870">
        <v>1.7811E-2</v>
      </c>
    </row>
    <row r="2871" spans="14:14" x14ac:dyDescent="0.2">
      <c r="N2871">
        <v>1.4506E-2</v>
      </c>
    </row>
    <row r="2872" spans="14:14" x14ac:dyDescent="0.2">
      <c r="N2872">
        <v>1.7715999999999999E-2</v>
      </c>
    </row>
    <row r="2873" spans="14:14" x14ac:dyDescent="0.2">
      <c r="N2873">
        <v>1.3632E-2</v>
      </c>
    </row>
    <row r="2874" spans="14:14" x14ac:dyDescent="0.2">
      <c r="N2874">
        <v>1.9595999999999999E-2</v>
      </c>
    </row>
    <row r="2875" spans="14:14" x14ac:dyDescent="0.2">
      <c r="N2875">
        <v>3.3583000000000002E-2</v>
      </c>
    </row>
    <row r="2876" spans="14:14" x14ac:dyDescent="0.2">
      <c r="N2876">
        <v>1.3705999999999999E-2</v>
      </c>
    </row>
    <row r="2877" spans="14:14" x14ac:dyDescent="0.2">
      <c r="N2877">
        <v>2.4237999999999999E-2</v>
      </c>
    </row>
    <row r="2878" spans="14:14" x14ac:dyDescent="0.2">
      <c r="N2878">
        <v>1.7765E-2</v>
      </c>
    </row>
    <row r="2879" spans="14:14" x14ac:dyDescent="0.2">
      <c r="N2879">
        <v>1.4043E-2</v>
      </c>
    </row>
    <row r="2880" spans="14:14" x14ac:dyDescent="0.2">
      <c r="N2880">
        <v>2.2898000000000002E-2</v>
      </c>
    </row>
    <row r="2881" spans="14:14" x14ac:dyDescent="0.2">
      <c r="N2881">
        <v>1.8523000000000001E-2</v>
      </c>
    </row>
    <row r="2882" spans="14:14" x14ac:dyDescent="0.2">
      <c r="N2882">
        <v>1.4017E-2</v>
      </c>
    </row>
    <row r="2883" spans="14:14" x14ac:dyDescent="0.2">
      <c r="N2883">
        <v>1.9040999999999999E-2</v>
      </c>
    </row>
    <row r="2884" spans="14:14" x14ac:dyDescent="0.2">
      <c r="N2884">
        <v>1.6323000000000001E-2</v>
      </c>
    </row>
    <row r="2885" spans="14:14" x14ac:dyDescent="0.2">
      <c r="N2885">
        <v>1.6403000000000001E-2</v>
      </c>
    </row>
    <row r="2886" spans="14:14" x14ac:dyDescent="0.2">
      <c r="N2886">
        <v>1.4591E-2</v>
      </c>
    </row>
    <row r="2887" spans="14:14" x14ac:dyDescent="0.2">
      <c r="N2887">
        <v>1.6392E-2</v>
      </c>
    </row>
    <row r="2888" spans="14:14" x14ac:dyDescent="0.2">
      <c r="N2888">
        <v>1.4455000000000001E-2</v>
      </c>
    </row>
    <row r="2889" spans="14:14" x14ac:dyDescent="0.2">
      <c r="N2889">
        <v>2.4171000000000002E-2</v>
      </c>
    </row>
    <row r="2890" spans="14:14" x14ac:dyDescent="0.2">
      <c r="N2890">
        <v>2.3893999999999999E-2</v>
      </c>
    </row>
    <row r="2891" spans="14:14" x14ac:dyDescent="0.2">
      <c r="N2891">
        <v>1.4073E-2</v>
      </c>
    </row>
    <row r="2892" spans="14:14" x14ac:dyDescent="0.2">
      <c r="N2892">
        <v>1.8149999999999999E-2</v>
      </c>
    </row>
    <row r="2893" spans="14:14" x14ac:dyDescent="0.2">
      <c r="N2893">
        <v>1.3492000000000001E-2</v>
      </c>
    </row>
    <row r="2894" spans="14:14" x14ac:dyDescent="0.2">
      <c r="N2894">
        <v>1.2645999999999999E-2</v>
      </c>
    </row>
    <row r="2895" spans="14:14" x14ac:dyDescent="0.2">
      <c r="N2895">
        <v>1.2714E-2</v>
      </c>
    </row>
    <row r="2896" spans="14:14" x14ac:dyDescent="0.2">
      <c r="N2896">
        <v>1.7857000000000001E-2</v>
      </c>
    </row>
    <row r="2897" spans="14:14" x14ac:dyDescent="0.2">
      <c r="N2897">
        <v>1.5022000000000001E-2</v>
      </c>
    </row>
    <row r="2898" spans="14:14" x14ac:dyDescent="0.2">
      <c r="N2898">
        <v>1.6982000000000001E-2</v>
      </c>
    </row>
    <row r="2899" spans="14:14" x14ac:dyDescent="0.2">
      <c r="N2899">
        <v>6.7777000000000004E-2</v>
      </c>
    </row>
    <row r="2900" spans="14:14" x14ac:dyDescent="0.2">
      <c r="N2900">
        <v>2.7837000000000001E-2</v>
      </c>
    </row>
    <row r="2901" spans="14:14" x14ac:dyDescent="0.2">
      <c r="N2901">
        <v>2.4590999999999998E-2</v>
      </c>
    </row>
    <row r="2902" spans="14:14" x14ac:dyDescent="0.2">
      <c r="N2902">
        <v>1.1979999999999999E-2</v>
      </c>
    </row>
    <row r="2903" spans="14:14" x14ac:dyDescent="0.2">
      <c r="N2903">
        <v>1.4751E-2</v>
      </c>
    </row>
    <row r="2904" spans="14:14" x14ac:dyDescent="0.2">
      <c r="N2904">
        <v>1.4579999999999999E-2</v>
      </c>
    </row>
    <row r="2905" spans="14:14" x14ac:dyDescent="0.2">
      <c r="N2905">
        <v>1.3023E-2</v>
      </c>
    </row>
    <row r="2906" spans="14:14" x14ac:dyDescent="0.2">
      <c r="N2906">
        <v>1.3048000000000001E-2</v>
      </c>
    </row>
    <row r="2907" spans="14:14" x14ac:dyDescent="0.2">
      <c r="N2907">
        <v>1.3625E-2</v>
      </c>
    </row>
    <row r="2908" spans="14:14" x14ac:dyDescent="0.2">
      <c r="N2908">
        <v>4.5392000000000002E-2</v>
      </c>
    </row>
    <row r="2909" spans="14:14" x14ac:dyDescent="0.2">
      <c r="N2909">
        <v>1.4147E-2</v>
      </c>
    </row>
    <row r="2910" spans="14:14" x14ac:dyDescent="0.2">
      <c r="N2910">
        <v>1.2251E-2</v>
      </c>
    </row>
    <row r="2911" spans="14:14" x14ac:dyDescent="0.2">
      <c r="N2911">
        <v>4.1665000000000001E-2</v>
      </c>
    </row>
    <row r="2912" spans="14:14" x14ac:dyDescent="0.2">
      <c r="N2912">
        <v>1.3214E-2</v>
      </c>
    </row>
    <row r="2913" spans="14:14" x14ac:dyDescent="0.2">
      <c r="N2913">
        <v>1.5278E-2</v>
      </c>
    </row>
    <row r="2914" spans="14:14" x14ac:dyDescent="0.2">
      <c r="N2914">
        <v>1.9172000000000002E-2</v>
      </c>
    </row>
    <row r="2915" spans="14:14" x14ac:dyDescent="0.2">
      <c r="N2915">
        <v>1.3058999999999999E-2</v>
      </c>
    </row>
    <row r="2916" spans="14:14" x14ac:dyDescent="0.2">
      <c r="N2916">
        <v>1.5415999999999999E-2</v>
      </c>
    </row>
    <row r="2917" spans="14:14" x14ac:dyDescent="0.2">
      <c r="N2917">
        <v>1.3620999999999999E-2</v>
      </c>
    </row>
    <row r="2918" spans="14:14" x14ac:dyDescent="0.2">
      <c r="N2918">
        <v>1.4846E-2</v>
      </c>
    </row>
    <row r="2919" spans="14:14" x14ac:dyDescent="0.2">
      <c r="N2919">
        <v>1.4152E-2</v>
      </c>
    </row>
    <row r="2920" spans="14:14" x14ac:dyDescent="0.2">
      <c r="N2920">
        <v>1.4531000000000001E-2</v>
      </c>
    </row>
    <row r="2921" spans="14:14" x14ac:dyDescent="0.2">
      <c r="N2921">
        <v>1.7384E-2</v>
      </c>
    </row>
    <row r="2922" spans="14:14" x14ac:dyDescent="0.2">
      <c r="N2922">
        <v>1.5632E-2</v>
      </c>
    </row>
    <row r="2923" spans="14:14" x14ac:dyDescent="0.2">
      <c r="N2923">
        <v>2.4749E-2</v>
      </c>
    </row>
    <row r="2924" spans="14:14" x14ac:dyDescent="0.2">
      <c r="N2924">
        <v>1.3644999999999999E-2</v>
      </c>
    </row>
    <row r="2925" spans="14:14" x14ac:dyDescent="0.2">
      <c r="N2925">
        <v>1.8754E-2</v>
      </c>
    </row>
    <row r="2926" spans="14:14" x14ac:dyDescent="0.2">
      <c r="N2926">
        <v>4.7012999999999999E-2</v>
      </c>
    </row>
    <row r="2927" spans="14:14" x14ac:dyDescent="0.2">
      <c r="N2927">
        <v>1.7523E-2</v>
      </c>
    </row>
    <row r="2928" spans="14:14" x14ac:dyDescent="0.2">
      <c r="N2928">
        <v>1.4470999999999999E-2</v>
      </c>
    </row>
    <row r="2929" spans="14:14" x14ac:dyDescent="0.2">
      <c r="N2929">
        <v>1.7047E-2</v>
      </c>
    </row>
    <row r="2930" spans="14:14" x14ac:dyDescent="0.2">
      <c r="N2930">
        <v>5.0180000000000002E-2</v>
      </c>
    </row>
    <row r="2931" spans="14:14" x14ac:dyDescent="0.2">
      <c r="N2931">
        <v>4.5508E-2</v>
      </c>
    </row>
    <row r="2932" spans="14:14" x14ac:dyDescent="0.2">
      <c r="N2932">
        <v>2.0163E-2</v>
      </c>
    </row>
    <row r="2933" spans="14:14" x14ac:dyDescent="0.2">
      <c r="N2933">
        <v>6.1537000000000001E-2</v>
      </c>
    </row>
    <row r="2934" spans="14:14" x14ac:dyDescent="0.2">
      <c r="N2934">
        <v>2.3136E-2</v>
      </c>
    </row>
    <row r="2935" spans="14:14" x14ac:dyDescent="0.2">
      <c r="N2935">
        <v>1.4409999999999999E-2</v>
      </c>
    </row>
    <row r="2936" spans="14:14" x14ac:dyDescent="0.2">
      <c r="N2936">
        <v>1.4086E-2</v>
      </c>
    </row>
    <row r="2937" spans="14:14" x14ac:dyDescent="0.2">
      <c r="N2937">
        <v>1.5987999999999999E-2</v>
      </c>
    </row>
    <row r="2938" spans="14:14" x14ac:dyDescent="0.2">
      <c r="N2938">
        <v>1.3658999999999999E-2</v>
      </c>
    </row>
    <row r="2939" spans="14:14" x14ac:dyDescent="0.2">
      <c r="N2939">
        <v>1.8298999999999999E-2</v>
      </c>
    </row>
    <row r="2940" spans="14:14" x14ac:dyDescent="0.2">
      <c r="N2940">
        <v>1.3228999999999999E-2</v>
      </c>
    </row>
    <row r="2941" spans="14:14" x14ac:dyDescent="0.2">
      <c r="N2941">
        <v>1.2411E-2</v>
      </c>
    </row>
    <row r="2942" spans="14:14" x14ac:dyDescent="0.2">
      <c r="N2942">
        <v>1.5810999999999999E-2</v>
      </c>
    </row>
    <row r="2943" spans="14:14" x14ac:dyDescent="0.2">
      <c r="N2943">
        <v>2.7777E-2</v>
      </c>
    </row>
    <row r="2944" spans="14:14" x14ac:dyDescent="0.2">
      <c r="N2944">
        <v>2.4740000000000002E-2</v>
      </c>
    </row>
    <row r="2945" spans="14:14" x14ac:dyDescent="0.2">
      <c r="N2945">
        <v>1.3552E-2</v>
      </c>
    </row>
    <row r="2946" spans="14:14" x14ac:dyDescent="0.2">
      <c r="N2946">
        <v>2.1427999999999999E-2</v>
      </c>
    </row>
    <row r="2947" spans="14:14" x14ac:dyDescent="0.2">
      <c r="N2947">
        <v>1.9604E-2</v>
      </c>
    </row>
    <row r="2948" spans="14:14" x14ac:dyDescent="0.2">
      <c r="N2948">
        <v>1.3604E-2</v>
      </c>
    </row>
    <row r="2949" spans="14:14" x14ac:dyDescent="0.2">
      <c r="N2949">
        <v>1.2681E-2</v>
      </c>
    </row>
    <row r="2950" spans="14:14" x14ac:dyDescent="0.2">
      <c r="N2950">
        <v>1.9016999999999999E-2</v>
      </c>
    </row>
    <row r="2951" spans="14:14" x14ac:dyDescent="0.2">
      <c r="N2951">
        <v>2.1597999999999999E-2</v>
      </c>
    </row>
    <row r="2952" spans="14:14" x14ac:dyDescent="0.2">
      <c r="N2952">
        <v>1.6784E-2</v>
      </c>
    </row>
    <row r="2953" spans="14:14" x14ac:dyDescent="0.2">
      <c r="N2953">
        <v>2.1357000000000001E-2</v>
      </c>
    </row>
    <row r="2954" spans="14:14" x14ac:dyDescent="0.2">
      <c r="N2954">
        <v>1.95E-2</v>
      </c>
    </row>
    <row r="2955" spans="14:14" x14ac:dyDescent="0.2">
      <c r="N2955">
        <v>2.2152000000000002E-2</v>
      </c>
    </row>
    <row r="2956" spans="14:14" x14ac:dyDescent="0.2">
      <c r="N2956">
        <v>2.9381000000000001E-2</v>
      </c>
    </row>
    <row r="2957" spans="14:14" x14ac:dyDescent="0.2">
      <c r="N2957">
        <v>1.4808999999999999E-2</v>
      </c>
    </row>
    <row r="2958" spans="14:14" x14ac:dyDescent="0.2">
      <c r="N2958">
        <v>1.3285999999999999E-2</v>
      </c>
    </row>
    <row r="2959" spans="14:14" x14ac:dyDescent="0.2">
      <c r="N2959">
        <v>8.5227999999999998E-2</v>
      </c>
    </row>
    <row r="2960" spans="14:14" x14ac:dyDescent="0.2">
      <c r="N2960">
        <v>1.3162999999999999E-2</v>
      </c>
    </row>
    <row r="2961" spans="14:14" x14ac:dyDescent="0.2">
      <c r="N2961">
        <v>1.3929E-2</v>
      </c>
    </row>
    <row r="2962" spans="14:14" x14ac:dyDescent="0.2">
      <c r="N2962">
        <v>1.4553E-2</v>
      </c>
    </row>
    <row r="2963" spans="14:14" x14ac:dyDescent="0.2">
      <c r="N2963">
        <v>1.8346999999999999E-2</v>
      </c>
    </row>
    <row r="2964" spans="14:14" x14ac:dyDescent="0.2">
      <c r="N2964">
        <v>1.8232999999999999E-2</v>
      </c>
    </row>
    <row r="2965" spans="14:14" x14ac:dyDescent="0.2">
      <c r="N2965">
        <v>1.3612000000000001E-2</v>
      </c>
    </row>
    <row r="2966" spans="14:14" x14ac:dyDescent="0.2">
      <c r="N2966">
        <v>2.7310000000000001E-2</v>
      </c>
    </row>
    <row r="2967" spans="14:14" x14ac:dyDescent="0.2">
      <c r="N2967">
        <v>1.4746E-2</v>
      </c>
    </row>
    <row r="2968" spans="14:14" x14ac:dyDescent="0.2">
      <c r="N2968">
        <v>1.8693999999999999E-2</v>
      </c>
    </row>
    <row r="2969" spans="14:14" x14ac:dyDescent="0.2">
      <c r="N2969">
        <v>1.2494999999999999E-2</v>
      </c>
    </row>
    <row r="2970" spans="14:14" x14ac:dyDescent="0.2">
      <c r="N2970">
        <v>1.1854E-2</v>
      </c>
    </row>
    <row r="2971" spans="14:14" x14ac:dyDescent="0.2">
      <c r="N2971">
        <v>1.3734E-2</v>
      </c>
    </row>
    <row r="2972" spans="14:14" x14ac:dyDescent="0.2">
      <c r="N2972">
        <v>1.661E-2</v>
      </c>
    </row>
    <row r="2973" spans="14:14" x14ac:dyDescent="0.2">
      <c r="N2973">
        <v>1.472E-2</v>
      </c>
    </row>
    <row r="2974" spans="14:14" x14ac:dyDescent="0.2">
      <c r="N2974">
        <v>1.4799E-2</v>
      </c>
    </row>
    <row r="2975" spans="14:14" x14ac:dyDescent="0.2">
      <c r="N2975">
        <v>3.5941000000000001E-2</v>
      </c>
    </row>
    <row r="2976" spans="14:14" x14ac:dyDescent="0.2">
      <c r="N2976">
        <v>1.4321E-2</v>
      </c>
    </row>
    <row r="2977" spans="14:14" x14ac:dyDescent="0.2">
      <c r="N2977">
        <v>1.762E-2</v>
      </c>
    </row>
    <row r="2978" spans="14:14" x14ac:dyDescent="0.2">
      <c r="N2978">
        <v>3.2723000000000002E-2</v>
      </c>
    </row>
    <row r="2979" spans="14:14" x14ac:dyDescent="0.2">
      <c r="N2979">
        <v>1.9293999999999999E-2</v>
      </c>
    </row>
    <row r="2980" spans="14:14" x14ac:dyDescent="0.2">
      <c r="N2980">
        <v>2.2214000000000001E-2</v>
      </c>
    </row>
    <row r="2981" spans="14:14" x14ac:dyDescent="0.2">
      <c r="N2981">
        <v>2.2135999999999999E-2</v>
      </c>
    </row>
    <row r="2982" spans="14:14" x14ac:dyDescent="0.2">
      <c r="N2982">
        <v>1.2265E-2</v>
      </c>
    </row>
    <row r="2983" spans="14:14" x14ac:dyDescent="0.2">
      <c r="N2983">
        <v>1.349E-2</v>
      </c>
    </row>
    <row r="2984" spans="14:14" x14ac:dyDescent="0.2">
      <c r="N2984">
        <v>1.4370000000000001E-2</v>
      </c>
    </row>
    <row r="2985" spans="14:14" x14ac:dyDescent="0.2">
      <c r="N2985">
        <v>1.2992999999999999E-2</v>
      </c>
    </row>
    <row r="2986" spans="14:14" x14ac:dyDescent="0.2">
      <c r="N2986">
        <v>1.7663999999999999E-2</v>
      </c>
    </row>
    <row r="2987" spans="14:14" x14ac:dyDescent="0.2">
      <c r="N2987">
        <v>1.9275E-2</v>
      </c>
    </row>
    <row r="2988" spans="14:14" x14ac:dyDescent="0.2">
      <c r="N2988">
        <v>1.4437E-2</v>
      </c>
    </row>
    <row r="2989" spans="14:14" x14ac:dyDescent="0.2">
      <c r="N2989">
        <v>1.1906E-2</v>
      </c>
    </row>
    <row r="2990" spans="14:14" x14ac:dyDescent="0.2">
      <c r="N2990">
        <v>1.5327E-2</v>
      </c>
    </row>
    <row r="2991" spans="14:14" x14ac:dyDescent="0.2">
      <c r="N2991">
        <v>1.5657999999999998E-2</v>
      </c>
    </row>
    <row r="2992" spans="14:14" x14ac:dyDescent="0.2">
      <c r="N2992">
        <v>1.6135E-2</v>
      </c>
    </row>
    <row r="2993" spans="14:14" x14ac:dyDescent="0.2">
      <c r="N2993">
        <v>1.2038E-2</v>
      </c>
    </row>
    <row r="2994" spans="14:14" x14ac:dyDescent="0.2">
      <c r="N2994">
        <v>1.2935E-2</v>
      </c>
    </row>
    <row r="2995" spans="14:14" x14ac:dyDescent="0.2">
      <c r="N2995">
        <v>5.4912000000000002E-2</v>
      </c>
    </row>
    <row r="2996" spans="14:14" x14ac:dyDescent="0.2">
      <c r="N2996">
        <v>1.3731E-2</v>
      </c>
    </row>
    <row r="2997" spans="14:14" x14ac:dyDescent="0.2">
      <c r="N2997">
        <v>1.2777999999999999E-2</v>
      </c>
    </row>
    <row r="2998" spans="14:14" x14ac:dyDescent="0.2">
      <c r="N2998">
        <v>1.4729000000000001E-2</v>
      </c>
    </row>
    <row r="2999" spans="14:14" x14ac:dyDescent="0.2">
      <c r="N2999">
        <v>1.5762999999999999E-2</v>
      </c>
    </row>
    <row r="3000" spans="14:14" x14ac:dyDescent="0.2">
      <c r="N3000">
        <v>1.5871E-2</v>
      </c>
    </row>
    <row r="3001" spans="14:14" x14ac:dyDescent="0.2">
      <c r="N3001">
        <v>4.1166000000000001E-2</v>
      </c>
    </row>
    <row r="3002" spans="14:14" x14ac:dyDescent="0.2">
      <c r="N3002">
        <v>1.4029E-2</v>
      </c>
    </row>
    <row r="3003" spans="14:14" x14ac:dyDescent="0.2">
      <c r="N3003">
        <v>1.2857E-2</v>
      </c>
    </row>
    <row r="3004" spans="14:14" x14ac:dyDescent="0.2">
      <c r="N3004">
        <v>1.8075999999999998E-2</v>
      </c>
    </row>
    <row r="3005" spans="14:14" x14ac:dyDescent="0.2">
      <c r="N3005">
        <v>1.3282E-2</v>
      </c>
    </row>
    <row r="3006" spans="14:14" x14ac:dyDescent="0.2">
      <c r="N3006">
        <v>2.2502000000000001E-2</v>
      </c>
    </row>
    <row r="3007" spans="14:14" x14ac:dyDescent="0.2">
      <c r="N3007">
        <v>1.7087000000000001E-2</v>
      </c>
    </row>
    <row r="3008" spans="14:14" x14ac:dyDescent="0.2">
      <c r="N3008">
        <v>2.8961000000000001E-2</v>
      </c>
    </row>
    <row r="3009" spans="14:14" x14ac:dyDescent="0.2">
      <c r="N3009">
        <v>1.2759E-2</v>
      </c>
    </row>
    <row r="3010" spans="14:14" x14ac:dyDescent="0.2">
      <c r="N3010">
        <v>1.5486E-2</v>
      </c>
    </row>
    <row r="3011" spans="14:14" x14ac:dyDescent="0.2">
      <c r="N3011">
        <v>2.5552999999999999E-2</v>
      </c>
    </row>
    <row r="3012" spans="14:14" x14ac:dyDescent="0.2">
      <c r="N3012">
        <v>1.1043000000000001E-2</v>
      </c>
    </row>
    <row r="3013" spans="14:14" x14ac:dyDescent="0.2">
      <c r="N3013">
        <v>1.8360000000000001E-2</v>
      </c>
    </row>
    <row r="3014" spans="14:14" x14ac:dyDescent="0.2">
      <c r="N3014">
        <v>1.7933000000000001E-2</v>
      </c>
    </row>
    <row r="3015" spans="14:14" x14ac:dyDescent="0.2">
      <c r="N3015">
        <v>2.3584999999999998E-2</v>
      </c>
    </row>
    <row r="3016" spans="14:14" x14ac:dyDescent="0.2">
      <c r="N3016">
        <v>1.5900999999999998E-2</v>
      </c>
    </row>
    <row r="3017" spans="14:14" x14ac:dyDescent="0.2">
      <c r="N3017">
        <v>1.4576E-2</v>
      </c>
    </row>
    <row r="3018" spans="14:14" x14ac:dyDescent="0.2">
      <c r="N3018">
        <v>1.2418999999999999E-2</v>
      </c>
    </row>
    <row r="3019" spans="14:14" x14ac:dyDescent="0.2">
      <c r="N3019">
        <v>2.0452000000000001E-2</v>
      </c>
    </row>
    <row r="3020" spans="14:14" x14ac:dyDescent="0.2">
      <c r="N3020">
        <v>1.3813000000000001E-2</v>
      </c>
    </row>
    <row r="3021" spans="14:14" x14ac:dyDescent="0.2">
      <c r="N3021">
        <v>1.7609E-2</v>
      </c>
    </row>
    <row r="3022" spans="14:14" x14ac:dyDescent="0.2">
      <c r="N3022">
        <v>1.4831E-2</v>
      </c>
    </row>
    <row r="3023" spans="14:14" x14ac:dyDescent="0.2">
      <c r="N3023">
        <v>1.5623E-2</v>
      </c>
    </row>
    <row r="3024" spans="14:14" x14ac:dyDescent="0.2">
      <c r="N3024">
        <v>1.4722000000000001E-2</v>
      </c>
    </row>
    <row r="3025" spans="14:14" x14ac:dyDescent="0.2">
      <c r="N3025">
        <v>3.6801E-2</v>
      </c>
    </row>
    <row r="3026" spans="14:14" x14ac:dyDescent="0.2">
      <c r="N3026">
        <v>2.2565000000000002E-2</v>
      </c>
    </row>
    <row r="3027" spans="14:14" x14ac:dyDescent="0.2">
      <c r="N3027">
        <v>1.4737999999999999E-2</v>
      </c>
    </row>
    <row r="3028" spans="14:14" x14ac:dyDescent="0.2">
      <c r="N3028">
        <v>2.0166E-2</v>
      </c>
    </row>
    <row r="3029" spans="14:14" x14ac:dyDescent="0.2">
      <c r="N3029">
        <v>1.5007E-2</v>
      </c>
    </row>
    <row r="3030" spans="14:14" x14ac:dyDescent="0.2">
      <c r="N3030">
        <v>1.439E-2</v>
      </c>
    </row>
    <row r="3031" spans="14:14" x14ac:dyDescent="0.2">
      <c r="N3031">
        <v>1.6088000000000002E-2</v>
      </c>
    </row>
    <row r="3032" spans="14:14" x14ac:dyDescent="0.2">
      <c r="N3032">
        <v>3.0315999999999999E-2</v>
      </c>
    </row>
    <row r="3033" spans="14:14" x14ac:dyDescent="0.2">
      <c r="N3033">
        <v>1.3114000000000001E-2</v>
      </c>
    </row>
    <row r="3034" spans="14:14" x14ac:dyDescent="0.2">
      <c r="N3034">
        <v>1.2326E-2</v>
      </c>
    </row>
    <row r="3035" spans="14:14" x14ac:dyDescent="0.2">
      <c r="N3035">
        <v>1.3724999999999999E-2</v>
      </c>
    </row>
    <row r="3036" spans="14:14" x14ac:dyDescent="0.2">
      <c r="N3036">
        <v>1.3982E-2</v>
      </c>
    </row>
    <row r="3037" spans="14:14" x14ac:dyDescent="0.2">
      <c r="N3037">
        <v>1.3152E-2</v>
      </c>
    </row>
    <row r="3038" spans="14:14" x14ac:dyDescent="0.2">
      <c r="N3038">
        <v>1.6872999999999999E-2</v>
      </c>
    </row>
    <row r="3039" spans="14:14" x14ac:dyDescent="0.2">
      <c r="N3039">
        <v>1.6239E-2</v>
      </c>
    </row>
    <row r="3040" spans="14:14" x14ac:dyDescent="0.2">
      <c r="N3040">
        <v>1.8606000000000001E-2</v>
      </c>
    </row>
    <row r="3041" spans="14:14" x14ac:dyDescent="0.2">
      <c r="N3041">
        <v>1.5554999999999999E-2</v>
      </c>
    </row>
    <row r="3042" spans="14:14" x14ac:dyDescent="0.2">
      <c r="N3042">
        <v>1.9611E-2</v>
      </c>
    </row>
    <row r="3043" spans="14:14" x14ac:dyDescent="0.2">
      <c r="N3043">
        <v>1.6240000000000001E-2</v>
      </c>
    </row>
    <row r="3044" spans="14:14" x14ac:dyDescent="0.2">
      <c r="N3044">
        <v>1.3557E-2</v>
      </c>
    </row>
    <row r="3045" spans="14:14" x14ac:dyDescent="0.2">
      <c r="N3045">
        <v>1.8494E-2</v>
      </c>
    </row>
    <row r="3046" spans="14:14" x14ac:dyDescent="0.2">
      <c r="N3046">
        <v>1.3141E-2</v>
      </c>
    </row>
    <row r="3047" spans="14:14" x14ac:dyDescent="0.2">
      <c r="N3047">
        <v>2.538E-2</v>
      </c>
    </row>
    <row r="3048" spans="14:14" x14ac:dyDescent="0.2">
      <c r="N3048">
        <v>1.4308E-2</v>
      </c>
    </row>
    <row r="3049" spans="14:14" x14ac:dyDescent="0.2">
      <c r="N3049">
        <v>1.2701E-2</v>
      </c>
    </row>
    <row r="3050" spans="14:14" x14ac:dyDescent="0.2">
      <c r="N3050">
        <v>1.3712999999999999E-2</v>
      </c>
    </row>
    <row r="3051" spans="14:14" x14ac:dyDescent="0.2">
      <c r="N3051">
        <v>1.2116999999999999E-2</v>
      </c>
    </row>
    <row r="3052" spans="14:14" x14ac:dyDescent="0.2">
      <c r="N3052">
        <v>1.5923E-2</v>
      </c>
    </row>
    <row r="3053" spans="14:14" x14ac:dyDescent="0.2">
      <c r="N3053">
        <v>2.2411E-2</v>
      </c>
    </row>
    <row r="3054" spans="14:14" x14ac:dyDescent="0.2">
      <c r="N3054">
        <v>1.3853000000000001E-2</v>
      </c>
    </row>
    <row r="3055" spans="14:14" x14ac:dyDescent="0.2">
      <c r="N3055">
        <v>2.4872999999999999E-2</v>
      </c>
    </row>
    <row r="3056" spans="14:14" x14ac:dyDescent="0.2">
      <c r="N3056">
        <v>2.0974E-2</v>
      </c>
    </row>
    <row r="3057" spans="14:14" x14ac:dyDescent="0.2">
      <c r="N3057">
        <v>1.2128E-2</v>
      </c>
    </row>
    <row r="3058" spans="14:14" x14ac:dyDescent="0.2">
      <c r="N3058">
        <v>1.3780000000000001E-2</v>
      </c>
    </row>
    <row r="3059" spans="14:14" x14ac:dyDescent="0.2">
      <c r="N3059">
        <v>1.6875999999999999E-2</v>
      </c>
    </row>
    <row r="3060" spans="14:14" x14ac:dyDescent="0.2">
      <c r="N3060">
        <v>1.2983E-2</v>
      </c>
    </row>
    <row r="3061" spans="14:14" x14ac:dyDescent="0.2">
      <c r="N3061">
        <v>1.5723999999999998E-2</v>
      </c>
    </row>
    <row r="3062" spans="14:14" x14ac:dyDescent="0.2">
      <c r="N3062">
        <v>1.4219000000000001E-2</v>
      </c>
    </row>
    <row r="3063" spans="14:14" x14ac:dyDescent="0.2">
      <c r="N3063">
        <v>1.3087E-2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63"/>
  <sheetViews>
    <sheetView workbookViewId="0">
      <pane ySplit="9" topLeftCell="A10" activePane="bottomLeft" state="frozen"/>
      <selection pane="bottomLeft" activeCell="N32" sqref="N32"/>
    </sheetView>
  </sheetViews>
  <sheetFormatPr baseColWidth="10" defaultColWidth="11" defaultRowHeight="16" x14ac:dyDescent="0.2"/>
  <cols>
    <col min="1" max="1" width="14" customWidth="1"/>
    <col min="3" max="3" width="10.6640625" customWidth="1"/>
    <col min="5" max="5" width="9.5" style="26" customWidth="1"/>
    <col min="6" max="11" width="11" style="26"/>
    <col min="12" max="12" width="12.1640625" style="26" bestFit="1" customWidth="1"/>
    <col min="13" max="13" width="11.83203125" style="26" bestFit="1" customWidth="1"/>
    <col min="14" max="14" width="67.83203125" customWidth="1"/>
  </cols>
  <sheetData>
    <row r="1" spans="1:14" s="5" customFormat="1" ht="15" x14ac:dyDescent="0.25">
      <c r="A1" s="1" t="s">
        <v>1788</v>
      </c>
      <c r="B1" s="1"/>
      <c r="C1" s="1"/>
      <c r="D1" s="2"/>
      <c r="E1" s="2"/>
      <c r="F1" s="3"/>
      <c r="G1" s="3"/>
      <c r="H1" s="3"/>
      <c r="I1" s="3"/>
      <c r="J1" s="3"/>
      <c r="K1" s="4"/>
      <c r="L1" s="2"/>
      <c r="M1" s="2"/>
      <c r="N1" s="2"/>
    </row>
    <row r="2" spans="1:14" s="12" customFormat="1" ht="30.75" customHeight="1" x14ac:dyDescent="0.25">
      <c r="A2" s="6" t="s">
        <v>0</v>
      </c>
      <c r="B2" s="6"/>
      <c r="C2" s="6" t="s">
        <v>1</v>
      </c>
      <c r="D2" s="6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8" t="s">
        <v>8</v>
      </c>
      <c r="K2" s="9" t="s">
        <v>9</v>
      </c>
      <c r="L2" s="10" t="s">
        <v>10</v>
      </c>
      <c r="M2" s="10" t="s">
        <v>116</v>
      </c>
      <c r="N2" s="11" t="s">
        <v>114</v>
      </c>
    </row>
    <row r="3" spans="1:14" s="5" customFormat="1" ht="15" x14ac:dyDescent="0.25">
      <c r="A3" s="13"/>
      <c r="B3" s="13"/>
      <c r="C3" s="13"/>
      <c r="D3" s="13"/>
      <c r="E3" s="14"/>
      <c r="F3" s="14"/>
      <c r="G3" s="14"/>
      <c r="H3" s="14"/>
      <c r="I3" s="14"/>
      <c r="J3" s="15"/>
      <c r="K3" s="13"/>
      <c r="L3" s="13"/>
      <c r="M3" s="13"/>
      <c r="N3" s="16"/>
    </row>
    <row r="4" spans="1:14" s="20" customFormat="1" ht="15" x14ac:dyDescent="0.25">
      <c r="A4" s="17"/>
      <c r="B4" s="17"/>
      <c r="C4" s="17"/>
      <c r="D4" s="18" t="s">
        <v>11</v>
      </c>
      <c r="E4" s="19">
        <f t="shared" ref="E4:M4" si="0">MAX(E$9:E$2370)</f>
        <v>1128</v>
      </c>
      <c r="F4" s="19">
        <f t="shared" si="0"/>
        <v>196</v>
      </c>
      <c r="G4" s="19">
        <f t="shared" si="0"/>
        <v>35</v>
      </c>
      <c r="H4" s="19">
        <f t="shared" si="0"/>
        <v>7050</v>
      </c>
      <c r="I4" s="19">
        <f t="shared" si="0"/>
        <v>12.1</v>
      </c>
      <c r="J4" s="19">
        <f t="shared" si="0"/>
        <v>2.2999999999999998</v>
      </c>
      <c r="K4" s="19">
        <f t="shared" si="0"/>
        <v>174</v>
      </c>
      <c r="L4" s="19">
        <f t="shared" si="0"/>
        <v>33.333333333333329</v>
      </c>
      <c r="M4" s="19">
        <f t="shared" si="0"/>
        <v>30.488888888888894</v>
      </c>
    </row>
    <row r="5" spans="1:14" s="20" customFormat="1" ht="18.75" x14ac:dyDescent="0.3">
      <c r="A5" s="21" t="s">
        <v>115</v>
      </c>
      <c r="B5" s="21"/>
      <c r="C5" s="22"/>
      <c r="D5" s="18" t="s">
        <v>12</v>
      </c>
      <c r="E5" s="19">
        <f t="shared" ref="E5:M5" si="1">MEDIAN(E$9:E$2370)</f>
        <v>508</v>
      </c>
      <c r="F5" s="19">
        <f t="shared" si="1"/>
        <v>16</v>
      </c>
      <c r="G5" s="19">
        <f t="shared" si="1"/>
        <v>2</v>
      </c>
      <c r="H5" s="19">
        <f t="shared" si="1"/>
        <v>1244</v>
      </c>
      <c r="I5" s="19">
        <f t="shared" si="1"/>
        <v>2.8</v>
      </c>
      <c r="J5" s="19">
        <f t="shared" si="1"/>
        <v>0.3</v>
      </c>
      <c r="K5" s="19">
        <f t="shared" si="1"/>
        <v>8</v>
      </c>
      <c r="L5" s="19">
        <f t="shared" si="1"/>
        <v>14.285714285714285</v>
      </c>
      <c r="M5" s="19">
        <f t="shared" si="1"/>
        <v>1.7422222222222226</v>
      </c>
    </row>
    <row r="6" spans="1:14" s="20" customFormat="1" ht="15" x14ac:dyDescent="0.25">
      <c r="A6" s="17"/>
      <c r="B6" s="17"/>
      <c r="C6" s="17"/>
      <c r="D6" s="18" t="s">
        <v>13</v>
      </c>
      <c r="E6" s="19">
        <f t="shared" ref="E6:M6" si="2">MIN(E$9:E$2370)</f>
        <v>308</v>
      </c>
      <c r="F6" s="19">
        <f t="shared" si="2"/>
        <v>9</v>
      </c>
      <c r="G6" s="19">
        <f t="shared" si="2"/>
        <v>1</v>
      </c>
      <c r="H6" s="19">
        <f t="shared" si="2"/>
        <v>294</v>
      </c>
      <c r="I6" s="19">
        <f t="shared" si="2"/>
        <v>0.7</v>
      </c>
      <c r="J6" s="19">
        <f t="shared" si="2"/>
        <v>0.1</v>
      </c>
      <c r="K6" s="19">
        <f t="shared" si="2"/>
        <v>2</v>
      </c>
      <c r="L6" s="19">
        <f t="shared" si="2"/>
        <v>3.5714285714285712</v>
      </c>
      <c r="M6" s="19">
        <f t="shared" si="2"/>
        <v>0.87111111111111128</v>
      </c>
    </row>
    <row r="7" spans="1:14" s="20" customFormat="1" ht="15" x14ac:dyDescent="0.25">
      <c r="A7" s="30" t="s">
        <v>117</v>
      </c>
      <c r="B7" s="30"/>
      <c r="C7" s="17"/>
      <c r="D7" s="18" t="s">
        <v>14</v>
      </c>
      <c r="E7" s="19"/>
      <c r="F7" s="19">
        <f>SUM(F$9:F$2370)</f>
        <v>8134</v>
      </c>
      <c r="G7" s="19">
        <f>SUM(G$9:G$2370)</f>
        <v>1213</v>
      </c>
      <c r="H7" s="19"/>
      <c r="I7" s="19"/>
      <c r="J7" s="19"/>
      <c r="K7" s="19"/>
      <c r="L7" s="19"/>
      <c r="M7" s="19">
        <f>SUM(M$9:M$2370)</f>
        <v>1056.6577777777784</v>
      </c>
    </row>
    <row r="8" spans="1:14" s="20" customFormat="1" ht="15" x14ac:dyDescent="0.25">
      <c r="A8" s="18">
        <f>COUNTA(A9:A9998)</f>
        <v>363</v>
      </c>
      <c r="B8" s="18"/>
      <c r="C8" s="17"/>
      <c r="D8" s="23"/>
      <c r="E8" s="24"/>
      <c r="F8" s="24"/>
      <c r="G8" s="24"/>
      <c r="H8" s="24"/>
      <c r="I8" s="24"/>
      <c r="J8" s="24"/>
      <c r="K8" s="24"/>
      <c r="L8" s="24"/>
      <c r="M8" s="24"/>
    </row>
    <row r="9" spans="1:14" s="5" customFormat="1" ht="15" x14ac:dyDescent="0.25">
      <c r="A9" s="13"/>
      <c r="B9" s="13"/>
      <c r="C9" s="13"/>
      <c r="D9" s="13"/>
      <c r="E9" s="13"/>
      <c r="F9" s="14"/>
      <c r="G9" s="14"/>
      <c r="H9" s="14"/>
      <c r="I9" s="14"/>
      <c r="J9" s="14"/>
      <c r="K9" s="25"/>
      <c r="L9" s="13"/>
      <c r="M9" s="13"/>
      <c r="N9" s="13"/>
    </row>
    <row r="10" spans="1:14" x14ac:dyDescent="0.2">
      <c r="A10" t="s">
        <v>1193</v>
      </c>
      <c r="B10" s="35" t="s">
        <v>1791</v>
      </c>
      <c r="C10">
        <v>-27.400226010000001</v>
      </c>
      <c r="D10">
        <v>152.139985594</v>
      </c>
      <c r="E10">
        <v>650</v>
      </c>
      <c r="F10">
        <v>10</v>
      </c>
      <c r="G10">
        <v>1</v>
      </c>
      <c r="H10">
        <v>1380</v>
      </c>
      <c r="I10">
        <v>3.1</v>
      </c>
      <c r="J10">
        <v>0.3</v>
      </c>
      <c r="K10">
        <v>5</v>
      </c>
      <c r="L10" s="39">
        <f>G10/F10*100</f>
        <v>10</v>
      </c>
      <c r="M10" s="33">
        <f t="shared" ref="M10:M73" si="3">G10*9.8*400/3600*80%</f>
        <v>0.87111111111111128</v>
      </c>
    </row>
    <row r="11" spans="1:14" x14ac:dyDescent="0.2">
      <c r="A11" t="s">
        <v>1195</v>
      </c>
      <c r="B11" s="35" t="s">
        <v>1791</v>
      </c>
      <c r="C11">
        <v>-27.389904939000001</v>
      </c>
      <c r="D11">
        <v>152.18586184099999</v>
      </c>
      <c r="E11">
        <v>533</v>
      </c>
      <c r="F11">
        <v>21</v>
      </c>
      <c r="G11">
        <v>3</v>
      </c>
      <c r="H11">
        <v>1445</v>
      </c>
      <c r="I11">
        <v>3.3</v>
      </c>
      <c r="J11">
        <v>0.4</v>
      </c>
      <c r="K11">
        <v>10</v>
      </c>
      <c r="L11" s="39">
        <f t="shared" ref="L11:L74" si="4">G11/F11*100</f>
        <v>14.285714285714285</v>
      </c>
      <c r="M11" s="33">
        <f t="shared" si="3"/>
        <v>2.6133333333333333</v>
      </c>
    </row>
    <row r="12" spans="1:14" x14ac:dyDescent="0.2">
      <c r="A12" t="s">
        <v>1196</v>
      </c>
      <c r="B12" s="35" t="s">
        <v>1791</v>
      </c>
      <c r="C12">
        <v>-27.389027126999999</v>
      </c>
      <c r="D12">
        <v>152.04305845900001</v>
      </c>
      <c r="E12">
        <v>634</v>
      </c>
      <c r="F12">
        <v>43</v>
      </c>
      <c r="G12">
        <v>9</v>
      </c>
      <c r="H12">
        <v>4036</v>
      </c>
      <c r="I12">
        <v>10.6</v>
      </c>
      <c r="J12">
        <v>1.4</v>
      </c>
      <c r="K12">
        <v>6</v>
      </c>
      <c r="L12" s="39">
        <f t="shared" si="4"/>
        <v>20.930232558139537</v>
      </c>
      <c r="M12" s="33">
        <f t="shared" si="3"/>
        <v>7.8400000000000007</v>
      </c>
    </row>
    <row r="13" spans="1:14" x14ac:dyDescent="0.2">
      <c r="A13" t="s">
        <v>1197</v>
      </c>
      <c r="B13" s="35" t="s">
        <v>1791</v>
      </c>
      <c r="C13">
        <v>-27.383993543999999</v>
      </c>
      <c r="D13">
        <v>152.177673994</v>
      </c>
      <c r="E13">
        <v>582</v>
      </c>
      <c r="F13">
        <v>10</v>
      </c>
      <c r="G13">
        <v>1</v>
      </c>
      <c r="H13">
        <v>765</v>
      </c>
      <c r="I13">
        <v>2.2999999999999998</v>
      </c>
      <c r="J13">
        <v>0.3</v>
      </c>
      <c r="K13">
        <v>4</v>
      </c>
      <c r="L13" s="39">
        <f t="shared" si="4"/>
        <v>10</v>
      </c>
      <c r="M13" s="33">
        <f t="shared" si="3"/>
        <v>0.87111111111111128</v>
      </c>
    </row>
    <row r="14" spans="1:14" x14ac:dyDescent="0.2">
      <c r="A14" t="s">
        <v>1198</v>
      </c>
      <c r="B14" s="35" t="s">
        <v>1791</v>
      </c>
      <c r="C14">
        <v>-27.381903722000001</v>
      </c>
      <c r="D14">
        <v>152.18580758799999</v>
      </c>
      <c r="E14">
        <v>590</v>
      </c>
      <c r="F14">
        <v>10</v>
      </c>
      <c r="G14">
        <v>1</v>
      </c>
      <c r="H14">
        <v>683</v>
      </c>
      <c r="I14">
        <v>1.5</v>
      </c>
      <c r="J14">
        <v>0.2</v>
      </c>
      <c r="K14">
        <v>7</v>
      </c>
      <c r="L14" s="39">
        <f t="shared" si="4"/>
        <v>10</v>
      </c>
      <c r="M14" s="33">
        <f t="shared" si="3"/>
        <v>0.87111111111111128</v>
      </c>
    </row>
    <row r="15" spans="1:14" x14ac:dyDescent="0.2">
      <c r="A15" t="s">
        <v>1199</v>
      </c>
      <c r="B15" s="35" t="s">
        <v>1791</v>
      </c>
      <c r="C15">
        <v>-27.381202774999998</v>
      </c>
      <c r="D15">
        <v>152.03484348500001</v>
      </c>
      <c r="E15">
        <v>652</v>
      </c>
      <c r="F15">
        <v>31</v>
      </c>
      <c r="G15">
        <v>6</v>
      </c>
      <c r="H15">
        <v>3302</v>
      </c>
      <c r="I15">
        <v>7.8</v>
      </c>
      <c r="J15">
        <v>0.9</v>
      </c>
      <c r="K15">
        <v>6</v>
      </c>
      <c r="L15" s="39">
        <f t="shared" si="4"/>
        <v>19.35483870967742</v>
      </c>
      <c r="M15" s="33">
        <f t="shared" si="3"/>
        <v>5.2266666666666666</v>
      </c>
    </row>
    <row r="16" spans="1:14" x14ac:dyDescent="0.2">
      <c r="A16" t="s">
        <v>1200</v>
      </c>
      <c r="B16" s="35" t="s">
        <v>1791</v>
      </c>
      <c r="C16">
        <v>-27.379805220000001</v>
      </c>
      <c r="D16">
        <v>152.04500288200001</v>
      </c>
      <c r="E16">
        <v>661</v>
      </c>
      <c r="F16">
        <v>10</v>
      </c>
      <c r="G16">
        <v>2</v>
      </c>
      <c r="H16">
        <v>2178</v>
      </c>
      <c r="I16">
        <v>5.5</v>
      </c>
      <c r="J16">
        <v>0.7</v>
      </c>
      <c r="K16">
        <v>3</v>
      </c>
      <c r="L16" s="39">
        <f t="shared" si="4"/>
        <v>20</v>
      </c>
      <c r="M16" s="33">
        <f t="shared" si="3"/>
        <v>1.7422222222222226</v>
      </c>
    </row>
    <row r="17" spans="1:13" x14ac:dyDescent="0.2">
      <c r="A17" t="s">
        <v>1201</v>
      </c>
      <c r="B17" s="35" t="s">
        <v>1791</v>
      </c>
      <c r="C17">
        <v>-27.379028319</v>
      </c>
      <c r="D17">
        <v>152.05222502800001</v>
      </c>
      <c r="E17">
        <v>635</v>
      </c>
      <c r="F17">
        <v>12</v>
      </c>
      <c r="G17">
        <v>2</v>
      </c>
      <c r="H17">
        <v>978</v>
      </c>
      <c r="I17">
        <v>2.8</v>
      </c>
      <c r="J17">
        <v>0.4</v>
      </c>
      <c r="K17">
        <v>6</v>
      </c>
      <c r="L17" s="39">
        <f t="shared" si="4"/>
        <v>16.666666666666664</v>
      </c>
      <c r="M17" s="33">
        <f t="shared" si="3"/>
        <v>1.7422222222222226</v>
      </c>
    </row>
    <row r="18" spans="1:13" x14ac:dyDescent="0.2">
      <c r="A18" t="s">
        <v>90</v>
      </c>
      <c r="B18" s="35" t="s">
        <v>1791</v>
      </c>
      <c r="C18">
        <v>-27.374873632</v>
      </c>
      <c r="D18">
        <v>152.07278036400001</v>
      </c>
      <c r="E18">
        <v>642</v>
      </c>
      <c r="F18">
        <v>10</v>
      </c>
      <c r="G18">
        <v>2</v>
      </c>
      <c r="H18">
        <v>927</v>
      </c>
      <c r="I18">
        <v>2.8</v>
      </c>
      <c r="J18">
        <v>0.4</v>
      </c>
      <c r="K18">
        <v>5</v>
      </c>
      <c r="L18" s="39">
        <f t="shared" si="4"/>
        <v>20</v>
      </c>
      <c r="M18" s="33">
        <f t="shared" si="3"/>
        <v>1.7422222222222226</v>
      </c>
    </row>
    <row r="19" spans="1:13" x14ac:dyDescent="0.2">
      <c r="A19" t="s">
        <v>1202</v>
      </c>
      <c r="B19" s="35" t="s">
        <v>1791</v>
      </c>
      <c r="C19">
        <v>-27.372718707000001</v>
      </c>
      <c r="D19">
        <v>152.06693841200001</v>
      </c>
      <c r="E19">
        <v>655</v>
      </c>
      <c r="F19">
        <v>14</v>
      </c>
      <c r="G19">
        <v>2</v>
      </c>
      <c r="H19">
        <v>859</v>
      </c>
      <c r="I19">
        <v>2.6</v>
      </c>
      <c r="J19">
        <v>0.4</v>
      </c>
      <c r="K19">
        <v>6</v>
      </c>
      <c r="L19" s="39">
        <f t="shared" si="4"/>
        <v>14.285714285714285</v>
      </c>
      <c r="M19" s="33">
        <f t="shared" si="3"/>
        <v>1.7422222222222226</v>
      </c>
    </row>
    <row r="20" spans="1:13" x14ac:dyDescent="0.2">
      <c r="A20" t="s">
        <v>1203</v>
      </c>
      <c r="B20" s="35" t="s">
        <v>1791</v>
      </c>
      <c r="C20">
        <v>-27.371675967000002</v>
      </c>
      <c r="D20">
        <v>152.18686877499999</v>
      </c>
      <c r="E20">
        <v>578</v>
      </c>
      <c r="F20">
        <v>10</v>
      </c>
      <c r="G20">
        <v>1</v>
      </c>
      <c r="H20">
        <v>937</v>
      </c>
      <c r="I20">
        <v>2.5</v>
      </c>
      <c r="J20">
        <v>0.3</v>
      </c>
      <c r="K20">
        <v>5</v>
      </c>
      <c r="L20" s="39">
        <f t="shared" si="4"/>
        <v>10</v>
      </c>
      <c r="M20" s="33">
        <f t="shared" si="3"/>
        <v>0.87111111111111128</v>
      </c>
    </row>
    <row r="21" spans="1:13" x14ac:dyDescent="0.2">
      <c r="A21" t="s">
        <v>1204</v>
      </c>
      <c r="B21" s="35" t="s">
        <v>1791</v>
      </c>
      <c r="C21">
        <v>-27.370073336000001</v>
      </c>
      <c r="D21">
        <v>152.16611270300001</v>
      </c>
      <c r="E21">
        <v>629</v>
      </c>
      <c r="F21">
        <v>38</v>
      </c>
      <c r="G21">
        <v>6</v>
      </c>
      <c r="H21">
        <v>1317</v>
      </c>
      <c r="I21">
        <v>3.6</v>
      </c>
      <c r="J21">
        <v>0.5</v>
      </c>
      <c r="K21">
        <v>14</v>
      </c>
      <c r="L21" s="39">
        <f t="shared" si="4"/>
        <v>15.789473684210526</v>
      </c>
      <c r="M21" s="33">
        <f t="shared" si="3"/>
        <v>5.2266666666666666</v>
      </c>
    </row>
    <row r="22" spans="1:13" x14ac:dyDescent="0.2">
      <c r="A22" t="s">
        <v>1205</v>
      </c>
      <c r="B22" s="35" t="s">
        <v>1791</v>
      </c>
      <c r="C22">
        <v>-27.368406687</v>
      </c>
      <c r="D22">
        <v>152.168193844</v>
      </c>
      <c r="E22">
        <v>642</v>
      </c>
      <c r="F22">
        <v>13</v>
      </c>
      <c r="G22">
        <v>2</v>
      </c>
      <c r="H22">
        <v>1002</v>
      </c>
      <c r="I22">
        <v>2.8</v>
      </c>
      <c r="J22">
        <v>0.4</v>
      </c>
      <c r="K22">
        <v>5</v>
      </c>
      <c r="L22" s="39">
        <f t="shared" si="4"/>
        <v>15.384615384615385</v>
      </c>
      <c r="M22" s="33">
        <f t="shared" si="3"/>
        <v>1.7422222222222226</v>
      </c>
    </row>
    <row r="23" spans="1:13" x14ac:dyDescent="0.2">
      <c r="A23" t="s">
        <v>1206</v>
      </c>
      <c r="B23" s="35" t="s">
        <v>1791</v>
      </c>
      <c r="C23">
        <v>-27.367928177</v>
      </c>
      <c r="D23">
        <v>152.068891517</v>
      </c>
      <c r="E23">
        <v>703</v>
      </c>
      <c r="F23">
        <v>17</v>
      </c>
      <c r="G23">
        <v>3</v>
      </c>
      <c r="H23">
        <v>2426</v>
      </c>
      <c r="I23">
        <v>5</v>
      </c>
      <c r="J23">
        <v>0.5</v>
      </c>
      <c r="K23">
        <v>6</v>
      </c>
      <c r="L23" s="39">
        <f t="shared" si="4"/>
        <v>17.647058823529413</v>
      </c>
      <c r="M23" s="33">
        <f t="shared" si="3"/>
        <v>2.6133333333333333</v>
      </c>
    </row>
    <row r="24" spans="1:13" x14ac:dyDescent="0.2">
      <c r="A24" t="s">
        <v>1207</v>
      </c>
      <c r="B24" s="35" t="s">
        <v>1791</v>
      </c>
      <c r="C24">
        <v>-27.347059259000002</v>
      </c>
      <c r="D24">
        <v>152.19009682199999</v>
      </c>
      <c r="E24">
        <v>577</v>
      </c>
      <c r="F24">
        <v>13</v>
      </c>
      <c r="G24">
        <v>2</v>
      </c>
      <c r="H24">
        <v>1639</v>
      </c>
      <c r="I24">
        <v>3.8</v>
      </c>
      <c r="J24">
        <v>0.4</v>
      </c>
      <c r="K24">
        <v>4</v>
      </c>
      <c r="L24" s="39">
        <f t="shared" si="4"/>
        <v>15.384615384615385</v>
      </c>
      <c r="M24" s="33">
        <f t="shared" si="3"/>
        <v>1.7422222222222226</v>
      </c>
    </row>
    <row r="25" spans="1:13" x14ac:dyDescent="0.2">
      <c r="A25" t="s">
        <v>1208</v>
      </c>
      <c r="B25" s="35" t="s">
        <v>1791</v>
      </c>
      <c r="C25">
        <v>-27.342989206999999</v>
      </c>
      <c r="D25">
        <v>152.19305686000001</v>
      </c>
      <c r="E25">
        <v>591</v>
      </c>
      <c r="F25">
        <v>25</v>
      </c>
      <c r="G25">
        <v>4</v>
      </c>
      <c r="H25">
        <v>1713</v>
      </c>
      <c r="I25">
        <v>5.3</v>
      </c>
      <c r="J25">
        <v>0.8</v>
      </c>
      <c r="K25">
        <v>5</v>
      </c>
      <c r="L25" s="39">
        <f t="shared" si="4"/>
        <v>16</v>
      </c>
      <c r="M25" s="33">
        <f t="shared" si="3"/>
        <v>3.4844444444444451</v>
      </c>
    </row>
    <row r="26" spans="1:13" x14ac:dyDescent="0.2">
      <c r="A26" t="s">
        <v>1209</v>
      </c>
      <c r="B26" s="35" t="s">
        <v>1791</v>
      </c>
      <c r="C26">
        <v>-27.336244486999998</v>
      </c>
      <c r="D26">
        <v>152.174522986</v>
      </c>
      <c r="E26">
        <v>612</v>
      </c>
      <c r="F26">
        <v>11</v>
      </c>
      <c r="G26">
        <v>2</v>
      </c>
      <c r="H26">
        <v>1046</v>
      </c>
      <c r="I26">
        <v>2.9</v>
      </c>
      <c r="J26">
        <v>0.4</v>
      </c>
      <c r="K26">
        <v>5</v>
      </c>
      <c r="L26" s="39">
        <f t="shared" si="4"/>
        <v>18.181818181818183</v>
      </c>
      <c r="M26" s="33">
        <f t="shared" si="3"/>
        <v>1.7422222222222226</v>
      </c>
    </row>
    <row r="27" spans="1:13" x14ac:dyDescent="0.2">
      <c r="A27" t="s">
        <v>91</v>
      </c>
      <c r="B27" s="35" t="s">
        <v>1791</v>
      </c>
      <c r="C27">
        <v>-27.329986957999999</v>
      </c>
      <c r="D27">
        <v>152.19944568099999</v>
      </c>
      <c r="E27">
        <v>559</v>
      </c>
      <c r="F27">
        <v>10</v>
      </c>
      <c r="G27">
        <v>1</v>
      </c>
      <c r="H27">
        <v>1069</v>
      </c>
      <c r="I27">
        <v>2.6</v>
      </c>
      <c r="J27">
        <v>0.3</v>
      </c>
      <c r="K27">
        <v>5</v>
      </c>
      <c r="L27" s="39">
        <f t="shared" si="4"/>
        <v>10</v>
      </c>
      <c r="M27" s="33">
        <f t="shared" si="3"/>
        <v>0.87111111111111128</v>
      </c>
    </row>
    <row r="28" spans="1:13" x14ac:dyDescent="0.2">
      <c r="A28" t="s">
        <v>1210</v>
      </c>
      <c r="B28" s="35" t="s">
        <v>1791</v>
      </c>
      <c r="C28">
        <v>-27.327730037999999</v>
      </c>
      <c r="D28">
        <v>152.18083476800001</v>
      </c>
      <c r="E28">
        <v>606</v>
      </c>
      <c r="F28">
        <v>35</v>
      </c>
      <c r="G28">
        <v>5</v>
      </c>
      <c r="H28">
        <v>650</v>
      </c>
      <c r="I28">
        <v>1.4</v>
      </c>
      <c r="J28">
        <v>0.1</v>
      </c>
      <c r="K28">
        <v>37</v>
      </c>
      <c r="L28" s="39">
        <f t="shared" si="4"/>
        <v>14.285714285714285</v>
      </c>
      <c r="M28" s="33">
        <f t="shared" si="3"/>
        <v>4.3555555555555561</v>
      </c>
    </row>
    <row r="29" spans="1:13" x14ac:dyDescent="0.2">
      <c r="A29" t="s">
        <v>1211</v>
      </c>
      <c r="B29" s="35" t="s">
        <v>1791</v>
      </c>
      <c r="C29">
        <v>-27.322266770999999</v>
      </c>
      <c r="D29">
        <v>152.200167244</v>
      </c>
      <c r="E29">
        <v>529</v>
      </c>
      <c r="F29">
        <v>22</v>
      </c>
      <c r="G29">
        <v>4</v>
      </c>
      <c r="H29">
        <v>1942</v>
      </c>
      <c r="I29">
        <v>4.8</v>
      </c>
      <c r="J29">
        <v>0.6</v>
      </c>
      <c r="K29">
        <v>8</v>
      </c>
      <c r="L29" s="39">
        <f t="shared" si="4"/>
        <v>18.181818181818183</v>
      </c>
      <c r="M29" s="33">
        <f t="shared" si="3"/>
        <v>3.4844444444444451</v>
      </c>
    </row>
    <row r="30" spans="1:13" x14ac:dyDescent="0.2">
      <c r="A30" t="s">
        <v>1212</v>
      </c>
      <c r="B30" s="35" t="s">
        <v>1791</v>
      </c>
      <c r="C30">
        <v>-27.221608121999999</v>
      </c>
      <c r="D30">
        <v>152.22638983799999</v>
      </c>
      <c r="E30">
        <v>478</v>
      </c>
      <c r="F30">
        <v>16</v>
      </c>
      <c r="G30">
        <v>2</v>
      </c>
      <c r="H30">
        <v>714</v>
      </c>
      <c r="I30">
        <v>1.6</v>
      </c>
      <c r="J30">
        <v>0.2</v>
      </c>
      <c r="K30">
        <v>12</v>
      </c>
      <c r="L30" s="39">
        <f t="shared" si="4"/>
        <v>12.5</v>
      </c>
      <c r="M30" s="33">
        <f t="shared" si="3"/>
        <v>1.7422222222222226</v>
      </c>
    </row>
    <row r="31" spans="1:13" x14ac:dyDescent="0.2">
      <c r="A31" t="s">
        <v>1235</v>
      </c>
      <c r="B31" s="35" t="s">
        <v>1791</v>
      </c>
      <c r="C31">
        <v>-28.238676273999999</v>
      </c>
      <c r="D31">
        <v>152.47874500399999</v>
      </c>
      <c r="E31">
        <v>760</v>
      </c>
      <c r="F31">
        <v>38</v>
      </c>
      <c r="G31">
        <v>6</v>
      </c>
      <c r="H31">
        <v>1345</v>
      </c>
      <c r="I31">
        <v>3.1</v>
      </c>
      <c r="J31">
        <v>0.3</v>
      </c>
      <c r="K31">
        <v>19</v>
      </c>
      <c r="L31" s="39">
        <f t="shared" si="4"/>
        <v>15.789473684210526</v>
      </c>
      <c r="M31" s="33">
        <f t="shared" si="3"/>
        <v>5.2266666666666666</v>
      </c>
    </row>
    <row r="32" spans="1:13" x14ac:dyDescent="0.2">
      <c r="A32" t="s">
        <v>1236</v>
      </c>
      <c r="B32" s="35" t="s">
        <v>1791</v>
      </c>
      <c r="C32">
        <v>-28.234272023999999</v>
      </c>
      <c r="D32">
        <v>152.34009522299999</v>
      </c>
      <c r="E32">
        <v>927</v>
      </c>
      <c r="F32">
        <v>23</v>
      </c>
      <c r="G32">
        <v>3</v>
      </c>
      <c r="H32">
        <v>630</v>
      </c>
      <c r="I32">
        <v>1.7</v>
      </c>
      <c r="J32">
        <v>0.2</v>
      </c>
      <c r="K32">
        <v>15</v>
      </c>
      <c r="L32" s="39">
        <f t="shared" si="4"/>
        <v>13.043478260869565</v>
      </c>
      <c r="M32" s="33">
        <f t="shared" si="3"/>
        <v>2.6133333333333333</v>
      </c>
    </row>
    <row r="33" spans="1:13" x14ac:dyDescent="0.2">
      <c r="A33" t="s">
        <v>1237</v>
      </c>
      <c r="B33" s="35" t="s">
        <v>1791</v>
      </c>
      <c r="C33">
        <v>-28.231202396</v>
      </c>
      <c r="D33">
        <v>152.354831394</v>
      </c>
      <c r="E33">
        <v>1042</v>
      </c>
      <c r="F33">
        <v>11</v>
      </c>
      <c r="G33">
        <v>1</v>
      </c>
      <c r="H33">
        <v>691</v>
      </c>
      <c r="I33">
        <v>2.1</v>
      </c>
      <c r="J33">
        <v>0.3</v>
      </c>
      <c r="K33">
        <v>5</v>
      </c>
      <c r="L33" s="39">
        <f t="shared" si="4"/>
        <v>9.0909090909090917</v>
      </c>
      <c r="M33" s="33">
        <f t="shared" si="3"/>
        <v>0.87111111111111128</v>
      </c>
    </row>
    <row r="34" spans="1:13" x14ac:dyDescent="0.2">
      <c r="A34" t="s">
        <v>1238</v>
      </c>
      <c r="B34" s="35" t="s">
        <v>1791</v>
      </c>
      <c r="C34">
        <v>-28.226527965999999</v>
      </c>
      <c r="D34">
        <v>152.35145035400001</v>
      </c>
      <c r="E34">
        <v>1065</v>
      </c>
      <c r="F34">
        <v>13</v>
      </c>
      <c r="G34">
        <v>2</v>
      </c>
      <c r="H34">
        <v>1454</v>
      </c>
      <c r="I34">
        <v>3</v>
      </c>
      <c r="J34">
        <v>0.3</v>
      </c>
      <c r="K34">
        <v>6</v>
      </c>
      <c r="L34" s="39">
        <f t="shared" si="4"/>
        <v>15.384615384615385</v>
      </c>
      <c r="M34" s="33">
        <f t="shared" si="3"/>
        <v>1.7422222222222226</v>
      </c>
    </row>
    <row r="35" spans="1:13" x14ac:dyDescent="0.2">
      <c r="A35" t="s">
        <v>1241</v>
      </c>
      <c r="B35" s="35" t="s">
        <v>1791</v>
      </c>
      <c r="C35">
        <v>-28.185927270000001</v>
      </c>
      <c r="D35">
        <v>152.31527777900001</v>
      </c>
      <c r="E35">
        <v>992</v>
      </c>
      <c r="F35">
        <v>9</v>
      </c>
      <c r="G35">
        <v>1</v>
      </c>
      <c r="H35">
        <v>731</v>
      </c>
      <c r="I35">
        <v>1.4</v>
      </c>
      <c r="J35">
        <v>0.1</v>
      </c>
      <c r="K35">
        <v>10</v>
      </c>
      <c r="L35" s="39">
        <f t="shared" si="4"/>
        <v>11.111111111111111</v>
      </c>
      <c r="M35" s="33">
        <f t="shared" si="3"/>
        <v>0.87111111111111128</v>
      </c>
    </row>
    <row r="36" spans="1:13" x14ac:dyDescent="0.2">
      <c r="A36" t="s">
        <v>1242</v>
      </c>
      <c r="B36" s="35" t="s">
        <v>1791</v>
      </c>
      <c r="C36">
        <v>-28.165881911</v>
      </c>
      <c r="D36">
        <v>152.36404136499999</v>
      </c>
      <c r="E36">
        <v>911</v>
      </c>
      <c r="F36">
        <v>17</v>
      </c>
      <c r="G36">
        <v>2</v>
      </c>
      <c r="H36">
        <v>738</v>
      </c>
      <c r="I36">
        <v>1.3</v>
      </c>
      <c r="J36">
        <v>0.1</v>
      </c>
      <c r="K36">
        <v>19</v>
      </c>
      <c r="L36" s="39">
        <f t="shared" si="4"/>
        <v>11.76470588235294</v>
      </c>
      <c r="M36" s="33">
        <f t="shared" si="3"/>
        <v>1.7422222222222226</v>
      </c>
    </row>
    <row r="37" spans="1:13" x14ac:dyDescent="0.2">
      <c r="A37" t="s">
        <v>1243</v>
      </c>
      <c r="B37" s="35" t="s">
        <v>1791</v>
      </c>
      <c r="C37">
        <v>-28.144147116999999</v>
      </c>
      <c r="D37">
        <v>152.40555459500001</v>
      </c>
      <c r="E37">
        <v>739</v>
      </c>
      <c r="F37">
        <v>9</v>
      </c>
      <c r="G37">
        <v>1</v>
      </c>
      <c r="H37">
        <v>357</v>
      </c>
      <c r="I37">
        <v>1.1000000000000001</v>
      </c>
      <c r="J37">
        <v>0.2</v>
      </c>
      <c r="K37">
        <v>9</v>
      </c>
      <c r="L37" s="39">
        <f t="shared" si="4"/>
        <v>11.111111111111111</v>
      </c>
      <c r="M37" s="33">
        <f t="shared" si="3"/>
        <v>0.87111111111111128</v>
      </c>
    </row>
    <row r="38" spans="1:13" x14ac:dyDescent="0.2">
      <c r="A38" t="s">
        <v>1244</v>
      </c>
      <c r="B38" s="35" t="s">
        <v>1791</v>
      </c>
      <c r="C38">
        <v>-27.976919081999998</v>
      </c>
      <c r="D38">
        <v>152.242500777</v>
      </c>
      <c r="E38">
        <v>809</v>
      </c>
      <c r="F38">
        <v>11</v>
      </c>
      <c r="G38">
        <v>1</v>
      </c>
      <c r="H38">
        <v>398</v>
      </c>
      <c r="I38">
        <v>1.1000000000000001</v>
      </c>
      <c r="J38">
        <v>0.2</v>
      </c>
      <c r="K38">
        <v>10</v>
      </c>
      <c r="L38" s="39">
        <f t="shared" si="4"/>
        <v>9.0909090909090917</v>
      </c>
      <c r="M38" s="33">
        <f t="shared" si="3"/>
        <v>0.87111111111111128</v>
      </c>
    </row>
    <row r="39" spans="1:13" x14ac:dyDescent="0.2">
      <c r="A39" t="s">
        <v>1246</v>
      </c>
      <c r="B39" s="35" t="s">
        <v>1791</v>
      </c>
      <c r="C39">
        <v>-27.954760029999999</v>
      </c>
      <c r="D39">
        <v>152.24111190299999</v>
      </c>
      <c r="E39">
        <v>766</v>
      </c>
      <c r="F39">
        <v>34</v>
      </c>
      <c r="G39">
        <v>4</v>
      </c>
      <c r="H39">
        <v>597</v>
      </c>
      <c r="I39">
        <v>1.6</v>
      </c>
      <c r="J39">
        <v>0.2</v>
      </c>
      <c r="K39">
        <v>21</v>
      </c>
      <c r="L39" s="39">
        <f t="shared" si="4"/>
        <v>11.76470588235294</v>
      </c>
      <c r="M39" s="33">
        <f t="shared" si="3"/>
        <v>3.4844444444444451</v>
      </c>
    </row>
    <row r="40" spans="1:13" x14ac:dyDescent="0.2">
      <c r="A40" t="s">
        <v>1247</v>
      </c>
      <c r="B40" s="35" t="s">
        <v>1791</v>
      </c>
      <c r="C40">
        <v>-27.935002211</v>
      </c>
      <c r="D40">
        <v>152.201591925</v>
      </c>
      <c r="E40">
        <v>721</v>
      </c>
      <c r="F40">
        <v>11</v>
      </c>
      <c r="G40">
        <v>1</v>
      </c>
      <c r="H40">
        <v>418</v>
      </c>
      <c r="I40">
        <v>1.5</v>
      </c>
      <c r="J40">
        <v>0.3</v>
      </c>
      <c r="K40">
        <v>7</v>
      </c>
      <c r="L40" s="39">
        <f t="shared" si="4"/>
        <v>9.0909090909090917</v>
      </c>
      <c r="M40" s="33">
        <f t="shared" si="3"/>
        <v>0.87111111111111128</v>
      </c>
    </row>
    <row r="41" spans="1:13" x14ac:dyDescent="0.2">
      <c r="A41" t="s">
        <v>1248</v>
      </c>
      <c r="B41" s="35" t="s">
        <v>1791</v>
      </c>
      <c r="C41">
        <v>-27.895493083000002</v>
      </c>
      <c r="D41">
        <v>152.17083487400001</v>
      </c>
      <c r="E41">
        <v>680</v>
      </c>
      <c r="F41">
        <v>12</v>
      </c>
      <c r="G41">
        <v>2</v>
      </c>
      <c r="H41">
        <v>459</v>
      </c>
      <c r="I41">
        <v>1.7</v>
      </c>
      <c r="J41">
        <v>0.3</v>
      </c>
      <c r="K41">
        <v>7</v>
      </c>
      <c r="L41" s="39">
        <f t="shared" si="4"/>
        <v>16.666666666666664</v>
      </c>
      <c r="M41" s="33">
        <f t="shared" si="3"/>
        <v>1.7422222222222226</v>
      </c>
    </row>
    <row r="42" spans="1:13" x14ac:dyDescent="0.2">
      <c r="A42" t="s">
        <v>1249</v>
      </c>
      <c r="B42" s="35" t="s">
        <v>1791</v>
      </c>
      <c r="C42">
        <v>-27.870574729000001</v>
      </c>
      <c r="D42">
        <v>152.143890717</v>
      </c>
      <c r="E42">
        <v>629</v>
      </c>
      <c r="F42">
        <v>17</v>
      </c>
      <c r="G42">
        <v>2</v>
      </c>
      <c r="H42">
        <v>584</v>
      </c>
      <c r="I42">
        <v>2</v>
      </c>
      <c r="J42">
        <v>0.3</v>
      </c>
      <c r="K42">
        <v>7</v>
      </c>
      <c r="L42" s="39">
        <f t="shared" si="4"/>
        <v>11.76470588235294</v>
      </c>
      <c r="M42" s="33">
        <f t="shared" si="3"/>
        <v>1.7422222222222226</v>
      </c>
    </row>
    <row r="43" spans="1:13" x14ac:dyDescent="0.2">
      <c r="A43" t="s">
        <v>1250</v>
      </c>
      <c r="B43" s="35" t="s">
        <v>1791</v>
      </c>
      <c r="C43">
        <v>-27.851579705999999</v>
      </c>
      <c r="D43">
        <v>152.136404903</v>
      </c>
      <c r="E43">
        <v>619</v>
      </c>
      <c r="F43">
        <v>29</v>
      </c>
      <c r="G43">
        <v>4</v>
      </c>
      <c r="H43">
        <v>722</v>
      </c>
      <c r="I43">
        <v>2.5</v>
      </c>
      <c r="J43">
        <v>0.4</v>
      </c>
      <c r="K43">
        <v>10</v>
      </c>
      <c r="L43" s="39">
        <f t="shared" si="4"/>
        <v>13.793103448275861</v>
      </c>
      <c r="M43" s="33">
        <f t="shared" si="3"/>
        <v>3.4844444444444451</v>
      </c>
    </row>
    <row r="44" spans="1:13" x14ac:dyDescent="0.2">
      <c r="A44" t="s">
        <v>1251</v>
      </c>
      <c r="B44" s="35" t="s">
        <v>1791</v>
      </c>
      <c r="C44">
        <v>-27.837615011</v>
      </c>
      <c r="D44">
        <v>152.13648085700001</v>
      </c>
      <c r="E44">
        <v>591</v>
      </c>
      <c r="F44">
        <v>64</v>
      </c>
      <c r="G44">
        <v>10</v>
      </c>
      <c r="H44">
        <v>1753</v>
      </c>
      <c r="I44">
        <v>5.4</v>
      </c>
      <c r="J44">
        <v>0.8</v>
      </c>
      <c r="K44">
        <v>12</v>
      </c>
      <c r="L44" s="39">
        <f t="shared" si="4"/>
        <v>15.625</v>
      </c>
      <c r="M44" s="33">
        <f t="shared" si="3"/>
        <v>8.7111111111111121</v>
      </c>
    </row>
    <row r="45" spans="1:13" x14ac:dyDescent="0.2">
      <c r="A45" t="s">
        <v>1252</v>
      </c>
      <c r="B45" s="35" t="s">
        <v>1791</v>
      </c>
      <c r="C45">
        <v>-27.829276341</v>
      </c>
      <c r="D45">
        <v>152.13954180499999</v>
      </c>
      <c r="E45">
        <v>632</v>
      </c>
      <c r="F45">
        <v>15</v>
      </c>
      <c r="G45">
        <v>2</v>
      </c>
      <c r="H45">
        <v>601</v>
      </c>
      <c r="I45">
        <v>1.8</v>
      </c>
      <c r="J45">
        <v>0.3</v>
      </c>
      <c r="K45">
        <v>10</v>
      </c>
      <c r="L45" s="39">
        <f t="shared" si="4"/>
        <v>13.333333333333334</v>
      </c>
      <c r="M45" s="33">
        <f t="shared" si="3"/>
        <v>1.7422222222222226</v>
      </c>
    </row>
    <row r="46" spans="1:13" x14ac:dyDescent="0.2">
      <c r="A46" t="s">
        <v>1253</v>
      </c>
      <c r="B46" s="35" t="s">
        <v>1791</v>
      </c>
      <c r="C46">
        <v>-27.808034162999999</v>
      </c>
      <c r="D46">
        <v>152.136062025</v>
      </c>
      <c r="E46">
        <v>741</v>
      </c>
      <c r="F46">
        <v>10</v>
      </c>
      <c r="G46">
        <v>2</v>
      </c>
      <c r="H46">
        <v>1348</v>
      </c>
      <c r="I46">
        <v>3</v>
      </c>
      <c r="J46">
        <v>0.3</v>
      </c>
      <c r="K46">
        <v>6</v>
      </c>
      <c r="L46" s="39">
        <f t="shared" si="4"/>
        <v>20</v>
      </c>
      <c r="M46" s="33">
        <f t="shared" si="3"/>
        <v>1.7422222222222226</v>
      </c>
    </row>
    <row r="47" spans="1:13" x14ac:dyDescent="0.2">
      <c r="A47" t="s">
        <v>1254</v>
      </c>
      <c r="B47" s="35" t="s">
        <v>1791</v>
      </c>
      <c r="C47">
        <v>-27.670626772999999</v>
      </c>
      <c r="D47">
        <v>151.98736135300001</v>
      </c>
      <c r="E47">
        <v>631</v>
      </c>
      <c r="F47">
        <v>11</v>
      </c>
      <c r="G47">
        <v>2</v>
      </c>
      <c r="H47">
        <v>1866</v>
      </c>
      <c r="I47">
        <v>4.7</v>
      </c>
      <c r="J47">
        <v>0.6</v>
      </c>
      <c r="K47">
        <v>3</v>
      </c>
      <c r="L47" s="39">
        <f t="shared" si="4"/>
        <v>18.181818181818183</v>
      </c>
      <c r="M47" s="33">
        <f t="shared" si="3"/>
        <v>1.7422222222222226</v>
      </c>
    </row>
    <row r="48" spans="1:13" x14ac:dyDescent="0.2">
      <c r="A48" t="s">
        <v>1255</v>
      </c>
      <c r="B48" s="35" t="s">
        <v>1791</v>
      </c>
      <c r="C48">
        <v>-27.651773893000001</v>
      </c>
      <c r="D48">
        <v>151.97927007600001</v>
      </c>
      <c r="E48">
        <v>602</v>
      </c>
      <c r="F48">
        <v>16</v>
      </c>
      <c r="G48">
        <v>3</v>
      </c>
      <c r="H48">
        <v>1582</v>
      </c>
      <c r="I48">
        <v>4.0999999999999996</v>
      </c>
      <c r="J48">
        <v>0.5</v>
      </c>
      <c r="K48">
        <v>5</v>
      </c>
      <c r="L48" s="39">
        <f t="shared" si="4"/>
        <v>18.75</v>
      </c>
      <c r="M48" s="33">
        <f t="shared" si="3"/>
        <v>2.6133333333333333</v>
      </c>
    </row>
    <row r="49" spans="1:13" x14ac:dyDescent="0.2">
      <c r="A49" t="s">
        <v>1256</v>
      </c>
      <c r="B49" s="35" t="s">
        <v>1791</v>
      </c>
      <c r="C49">
        <v>-27.616327221999999</v>
      </c>
      <c r="D49">
        <v>151.955003842</v>
      </c>
      <c r="E49">
        <v>670</v>
      </c>
      <c r="F49">
        <v>10</v>
      </c>
      <c r="G49">
        <v>2</v>
      </c>
      <c r="H49">
        <v>777</v>
      </c>
      <c r="I49">
        <v>2.4</v>
      </c>
      <c r="J49">
        <v>0.4</v>
      </c>
      <c r="K49">
        <v>6</v>
      </c>
      <c r="L49" s="39">
        <f t="shared" si="4"/>
        <v>20</v>
      </c>
      <c r="M49" s="33">
        <f t="shared" si="3"/>
        <v>1.7422222222222226</v>
      </c>
    </row>
    <row r="50" spans="1:13" x14ac:dyDescent="0.2">
      <c r="A50" t="s">
        <v>1259</v>
      </c>
      <c r="B50" s="35" t="s">
        <v>1791</v>
      </c>
      <c r="C50">
        <v>-27.508551678</v>
      </c>
      <c r="D50">
        <v>151.94667059700001</v>
      </c>
      <c r="E50">
        <v>620</v>
      </c>
      <c r="F50">
        <v>28</v>
      </c>
      <c r="G50">
        <v>3</v>
      </c>
      <c r="H50">
        <v>2009</v>
      </c>
      <c r="I50">
        <v>3.2</v>
      </c>
      <c r="J50">
        <v>0.3</v>
      </c>
      <c r="K50">
        <v>14</v>
      </c>
      <c r="L50" s="39">
        <f t="shared" si="4"/>
        <v>10.714285714285714</v>
      </c>
      <c r="M50" s="33">
        <f t="shared" si="3"/>
        <v>2.6133333333333333</v>
      </c>
    </row>
    <row r="51" spans="1:13" x14ac:dyDescent="0.2">
      <c r="A51" t="s">
        <v>1260</v>
      </c>
      <c r="B51" s="35" t="s">
        <v>1791</v>
      </c>
      <c r="C51">
        <v>-27.490837023000001</v>
      </c>
      <c r="D51">
        <v>151.95465336800001</v>
      </c>
      <c r="E51">
        <v>619</v>
      </c>
      <c r="F51">
        <v>10</v>
      </c>
      <c r="G51">
        <v>1</v>
      </c>
      <c r="H51">
        <v>981</v>
      </c>
      <c r="I51">
        <v>2.7</v>
      </c>
      <c r="J51">
        <v>0.4</v>
      </c>
      <c r="K51">
        <v>4</v>
      </c>
      <c r="L51" s="39">
        <f t="shared" si="4"/>
        <v>10</v>
      </c>
      <c r="M51" s="33">
        <f t="shared" si="3"/>
        <v>0.87111111111111128</v>
      </c>
    </row>
    <row r="52" spans="1:13" x14ac:dyDescent="0.2">
      <c r="A52" t="s">
        <v>1261</v>
      </c>
      <c r="B52" s="35" t="s">
        <v>1791</v>
      </c>
      <c r="C52">
        <v>-27.451043609999999</v>
      </c>
      <c r="D52">
        <v>151.99528118999999</v>
      </c>
      <c r="E52">
        <v>581</v>
      </c>
      <c r="F52">
        <v>10</v>
      </c>
      <c r="G52">
        <v>1</v>
      </c>
      <c r="H52">
        <v>1062</v>
      </c>
      <c r="I52">
        <v>2.2999999999999998</v>
      </c>
      <c r="J52">
        <v>0.2</v>
      </c>
      <c r="K52">
        <v>6</v>
      </c>
      <c r="L52" s="39">
        <f t="shared" si="4"/>
        <v>10</v>
      </c>
      <c r="M52" s="33">
        <f t="shared" si="3"/>
        <v>0.87111111111111128</v>
      </c>
    </row>
    <row r="53" spans="1:13" x14ac:dyDescent="0.2">
      <c r="A53" t="s">
        <v>1262</v>
      </c>
      <c r="B53" s="35" t="s">
        <v>1791</v>
      </c>
      <c r="C53">
        <v>-27.450841789999998</v>
      </c>
      <c r="D53">
        <v>151.97520436400001</v>
      </c>
      <c r="E53">
        <v>639</v>
      </c>
      <c r="F53">
        <v>10</v>
      </c>
      <c r="G53">
        <v>3</v>
      </c>
      <c r="H53">
        <v>2131</v>
      </c>
      <c r="I53">
        <v>7.2</v>
      </c>
      <c r="J53">
        <v>1.2</v>
      </c>
      <c r="K53">
        <v>2</v>
      </c>
      <c r="L53" s="39">
        <f t="shared" si="4"/>
        <v>30</v>
      </c>
      <c r="M53" s="33">
        <f t="shared" si="3"/>
        <v>2.6133333333333333</v>
      </c>
    </row>
    <row r="54" spans="1:13" x14ac:dyDescent="0.2">
      <c r="A54" t="s">
        <v>93</v>
      </c>
      <c r="B54" s="35" t="s">
        <v>1791</v>
      </c>
      <c r="C54">
        <v>-27.418388793999998</v>
      </c>
      <c r="D54">
        <v>152.123057606</v>
      </c>
      <c r="E54">
        <v>553</v>
      </c>
      <c r="F54">
        <v>10</v>
      </c>
      <c r="G54">
        <v>2</v>
      </c>
      <c r="H54">
        <v>1542</v>
      </c>
      <c r="I54">
        <v>4.0999999999999996</v>
      </c>
      <c r="J54">
        <v>0.6</v>
      </c>
      <c r="K54">
        <v>4</v>
      </c>
      <c r="L54" s="39">
        <f t="shared" si="4"/>
        <v>20</v>
      </c>
      <c r="M54" s="33">
        <f t="shared" si="3"/>
        <v>1.7422222222222226</v>
      </c>
    </row>
    <row r="55" spans="1:13" x14ac:dyDescent="0.2">
      <c r="A55" t="s">
        <v>1264</v>
      </c>
      <c r="B55" s="35" t="s">
        <v>1791</v>
      </c>
      <c r="C55">
        <v>-27.412443760999999</v>
      </c>
      <c r="D55">
        <v>152.121656796</v>
      </c>
      <c r="E55">
        <v>570</v>
      </c>
      <c r="F55">
        <v>20</v>
      </c>
      <c r="G55">
        <v>2</v>
      </c>
      <c r="H55">
        <v>1211</v>
      </c>
      <c r="I55">
        <v>2.6</v>
      </c>
      <c r="J55">
        <v>0.3</v>
      </c>
      <c r="K55">
        <v>10</v>
      </c>
      <c r="L55" s="39">
        <f t="shared" si="4"/>
        <v>10</v>
      </c>
      <c r="M55" s="33">
        <f t="shared" si="3"/>
        <v>1.7422222222222226</v>
      </c>
    </row>
    <row r="56" spans="1:13" x14ac:dyDescent="0.2">
      <c r="A56" t="s">
        <v>1265</v>
      </c>
      <c r="B56" s="35" t="s">
        <v>1791</v>
      </c>
      <c r="C56">
        <v>-27.412533821</v>
      </c>
      <c r="D56">
        <v>152.11527991099999</v>
      </c>
      <c r="E56">
        <v>571</v>
      </c>
      <c r="F56">
        <v>11</v>
      </c>
      <c r="G56">
        <v>2</v>
      </c>
      <c r="H56">
        <v>1434</v>
      </c>
      <c r="I56">
        <v>4</v>
      </c>
      <c r="J56">
        <v>0.6</v>
      </c>
      <c r="K56">
        <v>4</v>
      </c>
      <c r="L56" s="39">
        <f t="shared" si="4"/>
        <v>18.181818181818183</v>
      </c>
      <c r="M56" s="33">
        <f t="shared" si="3"/>
        <v>1.7422222222222226</v>
      </c>
    </row>
    <row r="57" spans="1:13" x14ac:dyDescent="0.2">
      <c r="A57" t="s">
        <v>1266</v>
      </c>
      <c r="B57" s="35" t="s">
        <v>1791</v>
      </c>
      <c r="C57">
        <v>-27.411616946999999</v>
      </c>
      <c r="D57">
        <v>152.116668785</v>
      </c>
      <c r="E57">
        <v>580</v>
      </c>
      <c r="F57">
        <v>16</v>
      </c>
      <c r="G57">
        <v>3</v>
      </c>
      <c r="H57">
        <v>1600</v>
      </c>
      <c r="I57">
        <v>4.3</v>
      </c>
      <c r="J57">
        <v>0.6</v>
      </c>
      <c r="K57">
        <v>5</v>
      </c>
      <c r="L57" s="39">
        <f t="shared" si="4"/>
        <v>18.75</v>
      </c>
      <c r="M57" s="33">
        <f t="shared" si="3"/>
        <v>2.6133333333333333</v>
      </c>
    </row>
    <row r="58" spans="1:13" x14ac:dyDescent="0.2">
      <c r="A58" t="s">
        <v>1267</v>
      </c>
      <c r="B58" s="35" t="s">
        <v>1791</v>
      </c>
      <c r="C58">
        <v>-27.401933890999999</v>
      </c>
      <c r="D58">
        <v>152.13250195000001</v>
      </c>
      <c r="E58">
        <v>619</v>
      </c>
      <c r="F58">
        <v>15</v>
      </c>
      <c r="G58">
        <v>3</v>
      </c>
      <c r="H58">
        <v>1455</v>
      </c>
      <c r="I58">
        <v>4.2</v>
      </c>
      <c r="J58">
        <v>0.6</v>
      </c>
      <c r="K58">
        <v>5</v>
      </c>
      <c r="L58" s="39">
        <f t="shared" si="4"/>
        <v>20</v>
      </c>
      <c r="M58" s="33">
        <f t="shared" si="3"/>
        <v>2.6133333333333333</v>
      </c>
    </row>
    <row r="59" spans="1:13" x14ac:dyDescent="0.2">
      <c r="A59" t="s">
        <v>1269</v>
      </c>
      <c r="B59" s="35" t="s">
        <v>1791</v>
      </c>
      <c r="C59">
        <v>-28.808805831000001</v>
      </c>
      <c r="D59">
        <v>151.67445127600001</v>
      </c>
      <c r="E59">
        <v>819</v>
      </c>
      <c r="F59">
        <v>13</v>
      </c>
      <c r="G59">
        <v>2</v>
      </c>
      <c r="H59">
        <v>759</v>
      </c>
      <c r="I59">
        <v>2.1</v>
      </c>
      <c r="J59">
        <v>0.3</v>
      </c>
      <c r="K59">
        <v>8</v>
      </c>
      <c r="L59" s="39">
        <f t="shared" si="4"/>
        <v>15.384615384615385</v>
      </c>
      <c r="M59" s="33">
        <f t="shared" si="3"/>
        <v>1.7422222222222226</v>
      </c>
    </row>
    <row r="60" spans="1:13" x14ac:dyDescent="0.2">
      <c r="A60" t="s">
        <v>1270</v>
      </c>
      <c r="B60" s="35" t="s">
        <v>1791</v>
      </c>
      <c r="C60">
        <v>-28.822139022000002</v>
      </c>
      <c r="D60">
        <v>151.60889642000001</v>
      </c>
      <c r="E60">
        <v>799</v>
      </c>
      <c r="F60">
        <v>24</v>
      </c>
      <c r="G60">
        <v>3</v>
      </c>
      <c r="H60">
        <v>1142</v>
      </c>
      <c r="I60">
        <v>2.1</v>
      </c>
      <c r="J60">
        <v>0.2</v>
      </c>
      <c r="K60">
        <v>18</v>
      </c>
      <c r="L60" s="39">
        <f t="shared" si="4"/>
        <v>12.5</v>
      </c>
      <c r="M60" s="33">
        <f t="shared" si="3"/>
        <v>2.6133333333333333</v>
      </c>
    </row>
    <row r="61" spans="1:13" x14ac:dyDescent="0.2">
      <c r="A61" t="s">
        <v>1271</v>
      </c>
      <c r="B61" s="35" t="s">
        <v>1791</v>
      </c>
      <c r="C61">
        <v>-28.815750202</v>
      </c>
      <c r="D61">
        <v>151.61195194300001</v>
      </c>
      <c r="E61">
        <v>768</v>
      </c>
      <c r="F61">
        <v>17</v>
      </c>
      <c r="G61">
        <v>2</v>
      </c>
      <c r="H61">
        <v>738</v>
      </c>
      <c r="I61">
        <v>1.6</v>
      </c>
      <c r="J61">
        <v>0.2</v>
      </c>
      <c r="K61">
        <v>12</v>
      </c>
      <c r="L61" s="39">
        <f t="shared" si="4"/>
        <v>11.76470588235294</v>
      </c>
      <c r="M61" s="33">
        <f t="shared" si="3"/>
        <v>1.7422222222222226</v>
      </c>
    </row>
    <row r="62" spans="1:13" x14ac:dyDescent="0.2">
      <c r="A62" t="s">
        <v>1272</v>
      </c>
      <c r="B62" s="35" t="s">
        <v>1791</v>
      </c>
      <c r="C62">
        <v>-28.806861407</v>
      </c>
      <c r="D62">
        <v>151.61611856499999</v>
      </c>
      <c r="E62">
        <v>760</v>
      </c>
      <c r="F62">
        <v>15</v>
      </c>
      <c r="G62">
        <v>2</v>
      </c>
      <c r="H62">
        <v>1022</v>
      </c>
      <c r="I62">
        <v>2.8</v>
      </c>
      <c r="J62">
        <v>0.4</v>
      </c>
      <c r="K62">
        <v>7</v>
      </c>
      <c r="L62" s="39">
        <f t="shared" si="4"/>
        <v>13.333333333333334</v>
      </c>
      <c r="M62" s="33">
        <f t="shared" si="3"/>
        <v>1.7422222222222226</v>
      </c>
    </row>
    <row r="63" spans="1:13" x14ac:dyDescent="0.2">
      <c r="A63" t="s">
        <v>1273</v>
      </c>
      <c r="B63" s="35" t="s">
        <v>1791</v>
      </c>
      <c r="C63">
        <v>-28.800750360999999</v>
      </c>
      <c r="D63">
        <v>151.66528470700001</v>
      </c>
      <c r="E63">
        <v>770</v>
      </c>
      <c r="F63">
        <v>35</v>
      </c>
      <c r="G63">
        <v>7</v>
      </c>
      <c r="H63">
        <v>1983</v>
      </c>
      <c r="I63">
        <v>6</v>
      </c>
      <c r="J63">
        <v>0.9</v>
      </c>
      <c r="K63">
        <v>7</v>
      </c>
      <c r="L63" s="39">
        <f t="shared" si="4"/>
        <v>20</v>
      </c>
      <c r="M63" s="33">
        <f t="shared" si="3"/>
        <v>6.0977777777777789</v>
      </c>
    </row>
    <row r="64" spans="1:13" x14ac:dyDescent="0.2">
      <c r="A64" t="s">
        <v>1274</v>
      </c>
      <c r="B64" s="35" t="s">
        <v>1791</v>
      </c>
      <c r="C64">
        <v>-28.336866417</v>
      </c>
      <c r="D64">
        <v>152.38416593400001</v>
      </c>
      <c r="E64">
        <v>850</v>
      </c>
      <c r="F64">
        <v>28</v>
      </c>
      <c r="G64">
        <v>5</v>
      </c>
      <c r="H64">
        <v>1146</v>
      </c>
      <c r="I64">
        <v>4.0999999999999996</v>
      </c>
      <c r="J64">
        <v>0.7</v>
      </c>
      <c r="K64">
        <v>7</v>
      </c>
      <c r="L64" s="39">
        <f t="shared" si="4"/>
        <v>17.857142857142858</v>
      </c>
      <c r="M64" s="33">
        <f t="shared" si="3"/>
        <v>4.3555555555555561</v>
      </c>
    </row>
    <row r="65" spans="1:13" x14ac:dyDescent="0.2">
      <c r="A65" t="s">
        <v>1275</v>
      </c>
      <c r="B65" s="35" t="s">
        <v>1791</v>
      </c>
      <c r="C65">
        <v>-28.321311027</v>
      </c>
      <c r="D65">
        <v>152.403610171</v>
      </c>
      <c r="E65">
        <v>926</v>
      </c>
      <c r="F65">
        <v>37</v>
      </c>
      <c r="G65">
        <v>6</v>
      </c>
      <c r="H65">
        <v>1493</v>
      </c>
      <c r="I65">
        <v>3.7</v>
      </c>
      <c r="J65">
        <v>0.5</v>
      </c>
      <c r="K65">
        <v>14</v>
      </c>
      <c r="L65" s="39">
        <f t="shared" si="4"/>
        <v>16.216216216216218</v>
      </c>
      <c r="M65" s="33">
        <f t="shared" si="3"/>
        <v>5.2266666666666666</v>
      </c>
    </row>
    <row r="66" spans="1:13" x14ac:dyDescent="0.2">
      <c r="A66" t="s">
        <v>1276</v>
      </c>
      <c r="B66" s="35" t="s">
        <v>1791</v>
      </c>
      <c r="C66">
        <v>-28.320199928000001</v>
      </c>
      <c r="D66">
        <v>152.37194384200001</v>
      </c>
      <c r="E66">
        <v>869</v>
      </c>
      <c r="F66">
        <v>9</v>
      </c>
      <c r="G66">
        <v>2</v>
      </c>
      <c r="H66">
        <v>1415</v>
      </c>
      <c r="I66">
        <v>4.5999999999999996</v>
      </c>
      <c r="J66">
        <v>0.8</v>
      </c>
      <c r="K66">
        <v>2</v>
      </c>
      <c r="L66" s="39">
        <f t="shared" si="4"/>
        <v>22.222222222222221</v>
      </c>
      <c r="M66" s="33">
        <f t="shared" si="3"/>
        <v>1.7422222222222226</v>
      </c>
    </row>
    <row r="67" spans="1:13" x14ac:dyDescent="0.2">
      <c r="A67" t="s">
        <v>1277</v>
      </c>
      <c r="B67" s="35" t="s">
        <v>1791</v>
      </c>
      <c r="C67">
        <v>-28.107979967999999</v>
      </c>
      <c r="D67">
        <v>152.37249939200001</v>
      </c>
      <c r="E67">
        <v>1109</v>
      </c>
      <c r="F67">
        <v>15</v>
      </c>
      <c r="G67">
        <v>4</v>
      </c>
      <c r="H67">
        <v>2200</v>
      </c>
      <c r="I67">
        <v>7.8</v>
      </c>
      <c r="J67">
        <v>1.4</v>
      </c>
      <c r="K67">
        <v>3</v>
      </c>
      <c r="L67" s="39">
        <f t="shared" si="4"/>
        <v>26.666666666666668</v>
      </c>
      <c r="M67" s="33">
        <f t="shared" si="3"/>
        <v>3.4844444444444451</v>
      </c>
    </row>
    <row r="68" spans="1:13" x14ac:dyDescent="0.2">
      <c r="A68" t="s">
        <v>1278</v>
      </c>
      <c r="B68" s="35" t="s">
        <v>1791</v>
      </c>
      <c r="C68">
        <v>-27.365765657000001</v>
      </c>
      <c r="D68">
        <v>152.05278057699999</v>
      </c>
      <c r="E68">
        <v>690</v>
      </c>
      <c r="F68">
        <v>10</v>
      </c>
      <c r="G68">
        <v>3</v>
      </c>
      <c r="H68">
        <v>1726</v>
      </c>
      <c r="I68">
        <v>6</v>
      </c>
      <c r="J68">
        <v>1</v>
      </c>
      <c r="K68">
        <v>3</v>
      </c>
      <c r="L68" s="39">
        <f t="shared" si="4"/>
        <v>30</v>
      </c>
      <c r="M68" s="33">
        <f t="shared" si="3"/>
        <v>2.6133333333333333</v>
      </c>
    </row>
    <row r="69" spans="1:13" x14ac:dyDescent="0.2">
      <c r="A69" t="s">
        <v>1279</v>
      </c>
      <c r="B69" s="35" t="s">
        <v>1791</v>
      </c>
      <c r="C69">
        <v>-27.345765870000001</v>
      </c>
      <c r="D69">
        <v>152.16889045100001</v>
      </c>
      <c r="E69">
        <v>591</v>
      </c>
      <c r="F69">
        <v>69</v>
      </c>
      <c r="G69">
        <v>7</v>
      </c>
      <c r="H69">
        <v>1480</v>
      </c>
      <c r="I69">
        <v>2.5</v>
      </c>
      <c r="J69">
        <v>0.2</v>
      </c>
      <c r="K69">
        <v>36</v>
      </c>
      <c r="L69" s="39">
        <f t="shared" si="4"/>
        <v>10.144927536231885</v>
      </c>
      <c r="M69" s="33">
        <f t="shared" si="3"/>
        <v>6.0977777777777789</v>
      </c>
    </row>
    <row r="70" spans="1:13" x14ac:dyDescent="0.2">
      <c r="A70" t="s">
        <v>1284</v>
      </c>
      <c r="B70" s="35" t="s">
        <v>1791</v>
      </c>
      <c r="C70">
        <v>-29.062970874000001</v>
      </c>
      <c r="D70">
        <v>151.435008299</v>
      </c>
      <c r="E70">
        <v>650</v>
      </c>
      <c r="F70">
        <v>10</v>
      </c>
      <c r="G70">
        <v>1</v>
      </c>
      <c r="H70">
        <v>975</v>
      </c>
      <c r="I70">
        <v>2.9</v>
      </c>
      <c r="J70">
        <v>0.4</v>
      </c>
      <c r="K70">
        <v>4</v>
      </c>
      <c r="L70" s="39">
        <f t="shared" si="4"/>
        <v>10</v>
      </c>
      <c r="M70" s="33">
        <f t="shared" si="3"/>
        <v>0.87111111111111128</v>
      </c>
    </row>
    <row r="71" spans="1:13" x14ac:dyDescent="0.2">
      <c r="A71" t="s">
        <v>1285</v>
      </c>
      <c r="B71" s="35" t="s">
        <v>1791</v>
      </c>
      <c r="C71">
        <v>-28.954464001000002</v>
      </c>
      <c r="D71">
        <v>151.779345992</v>
      </c>
      <c r="E71">
        <v>1047</v>
      </c>
      <c r="F71">
        <v>10</v>
      </c>
      <c r="G71">
        <v>1</v>
      </c>
      <c r="H71">
        <v>903</v>
      </c>
      <c r="I71">
        <v>2.6</v>
      </c>
      <c r="J71">
        <v>0.4</v>
      </c>
      <c r="K71">
        <v>5</v>
      </c>
      <c r="L71" s="39">
        <f t="shared" si="4"/>
        <v>10</v>
      </c>
      <c r="M71" s="33">
        <f t="shared" si="3"/>
        <v>0.87111111111111128</v>
      </c>
    </row>
    <row r="72" spans="1:13" x14ac:dyDescent="0.2">
      <c r="A72" t="s">
        <v>1286</v>
      </c>
      <c r="B72" s="35" t="s">
        <v>1791</v>
      </c>
      <c r="C72">
        <v>-28.951971622999999</v>
      </c>
      <c r="D72">
        <v>151.82128239400001</v>
      </c>
      <c r="E72">
        <v>1089</v>
      </c>
      <c r="F72">
        <v>26</v>
      </c>
      <c r="G72">
        <v>4</v>
      </c>
      <c r="H72">
        <v>831</v>
      </c>
      <c r="I72">
        <v>2.7</v>
      </c>
      <c r="J72">
        <v>0.4</v>
      </c>
      <c r="K72">
        <v>10</v>
      </c>
      <c r="L72" s="39">
        <f t="shared" si="4"/>
        <v>15.384615384615385</v>
      </c>
      <c r="M72" s="33">
        <f t="shared" si="3"/>
        <v>3.4844444444444451</v>
      </c>
    </row>
    <row r="73" spans="1:13" x14ac:dyDescent="0.2">
      <c r="A73" t="s">
        <v>1287</v>
      </c>
      <c r="B73" s="35" t="s">
        <v>1791</v>
      </c>
      <c r="C73">
        <v>-28.944249266</v>
      </c>
      <c r="D73">
        <v>151.814838235</v>
      </c>
      <c r="E73">
        <v>1128</v>
      </c>
      <c r="F73">
        <v>22</v>
      </c>
      <c r="G73">
        <v>4</v>
      </c>
      <c r="H73">
        <v>1509</v>
      </c>
      <c r="I73">
        <v>3.7</v>
      </c>
      <c r="J73">
        <v>0.5</v>
      </c>
      <c r="K73">
        <v>9</v>
      </c>
      <c r="L73" s="39">
        <f t="shared" si="4"/>
        <v>18.181818181818183</v>
      </c>
      <c r="M73" s="33">
        <f t="shared" si="3"/>
        <v>3.4844444444444451</v>
      </c>
    </row>
    <row r="74" spans="1:13" x14ac:dyDescent="0.2">
      <c r="A74" t="s">
        <v>1288</v>
      </c>
      <c r="B74" s="35" t="s">
        <v>1791</v>
      </c>
      <c r="C74">
        <v>-28.941767738999999</v>
      </c>
      <c r="D74">
        <v>151.82944962400001</v>
      </c>
      <c r="E74">
        <v>1128</v>
      </c>
      <c r="F74">
        <v>13</v>
      </c>
      <c r="G74">
        <v>2</v>
      </c>
      <c r="H74">
        <v>1029</v>
      </c>
      <c r="I74">
        <v>2.2000000000000002</v>
      </c>
      <c r="J74">
        <v>0.2</v>
      </c>
      <c r="K74">
        <v>8</v>
      </c>
      <c r="L74" s="39">
        <f t="shared" si="4"/>
        <v>15.384615384615385</v>
      </c>
      <c r="M74" s="33">
        <f t="shared" ref="M74:M137" si="5">G74*9.8*400/3600*80%</f>
        <v>1.7422222222222226</v>
      </c>
    </row>
    <row r="75" spans="1:13" x14ac:dyDescent="0.2">
      <c r="A75" t="s">
        <v>1289</v>
      </c>
      <c r="B75" s="35" t="s">
        <v>1791</v>
      </c>
      <c r="C75">
        <v>-28.936444444999999</v>
      </c>
      <c r="D75">
        <v>151.80611654</v>
      </c>
      <c r="E75">
        <v>1099</v>
      </c>
      <c r="F75">
        <v>24</v>
      </c>
      <c r="G75">
        <v>4</v>
      </c>
      <c r="H75">
        <v>1371</v>
      </c>
      <c r="I75">
        <v>3.5</v>
      </c>
      <c r="J75">
        <v>0.4</v>
      </c>
      <c r="K75">
        <v>9</v>
      </c>
      <c r="L75" s="39">
        <f t="shared" ref="L75:L138" si="6">G75/F75*100</f>
        <v>16.666666666666664</v>
      </c>
      <c r="M75" s="33">
        <f t="shared" si="5"/>
        <v>3.4844444444444451</v>
      </c>
    </row>
    <row r="76" spans="1:13" x14ac:dyDescent="0.2">
      <c r="A76" t="s">
        <v>1290</v>
      </c>
      <c r="B76" s="35" t="s">
        <v>1791</v>
      </c>
      <c r="C76">
        <v>-28.915564675999999</v>
      </c>
      <c r="D76">
        <v>151.83056072400001</v>
      </c>
      <c r="E76">
        <v>1071</v>
      </c>
      <c r="F76">
        <v>14</v>
      </c>
      <c r="G76">
        <v>2</v>
      </c>
      <c r="H76">
        <v>587</v>
      </c>
      <c r="I76">
        <v>2.1</v>
      </c>
      <c r="J76">
        <v>0.4</v>
      </c>
      <c r="K76">
        <v>7</v>
      </c>
      <c r="L76" s="39">
        <f t="shared" si="6"/>
        <v>14.285714285714285</v>
      </c>
      <c r="M76" s="33">
        <f t="shared" si="5"/>
        <v>1.7422222222222226</v>
      </c>
    </row>
    <row r="77" spans="1:13" x14ac:dyDescent="0.2">
      <c r="A77" t="s">
        <v>1291</v>
      </c>
      <c r="B77" s="35" t="s">
        <v>1791</v>
      </c>
      <c r="C77">
        <v>-28.908254640999999</v>
      </c>
      <c r="D77">
        <v>151.82444425200001</v>
      </c>
      <c r="E77">
        <v>1110</v>
      </c>
      <c r="F77">
        <v>10</v>
      </c>
      <c r="G77">
        <v>1</v>
      </c>
      <c r="H77">
        <v>430</v>
      </c>
      <c r="I77">
        <v>1.4</v>
      </c>
      <c r="J77">
        <v>0.2</v>
      </c>
      <c r="K77">
        <v>6</v>
      </c>
      <c r="L77" s="39">
        <f t="shared" si="6"/>
        <v>10</v>
      </c>
      <c r="M77" s="33">
        <f t="shared" si="5"/>
        <v>0.87111111111111128</v>
      </c>
    </row>
    <row r="78" spans="1:13" x14ac:dyDescent="0.2">
      <c r="A78" t="s">
        <v>1292</v>
      </c>
      <c r="B78" s="35" t="s">
        <v>1791</v>
      </c>
      <c r="C78">
        <v>-28.906309132000001</v>
      </c>
      <c r="D78">
        <v>151.81889418099999</v>
      </c>
      <c r="E78">
        <v>1050</v>
      </c>
      <c r="F78">
        <v>15</v>
      </c>
      <c r="G78">
        <v>2</v>
      </c>
      <c r="H78">
        <v>884</v>
      </c>
      <c r="I78">
        <v>2.5</v>
      </c>
      <c r="J78">
        <v>0.4</v>
      </c>
      <c r="K78">
        <v>6</v>
      </c>
      <c r="L78" s="39">
        <f t="shared" si="6"/>
        <v>13.333333333333334</v>
      </c>
      <c r="M78" s="33">
        <f t="shared" si="5"/>
        <v>1.7422222222222226</v>
      </c>
    </row>
    <row r="79" spans="1:13" x14ac:dyDescent="0.2">
      <c r="A79" t="s">
        <v>1293</v>
      </c>
      <c r="B79" s="35" t="s">
        <v>1791</v>
      </c>
      <c r="C79">
        <v>-28.864762266</v>
      </c>
      <c r="D79">
        <v>151.577384169</v>
      </c>
      <c r="E79">
        <v>718</v>
      </c>
      <c r="F79">
        <v>9</v>
      </c>
      <c r="G79">
        <v>2</v>
      </c>
      <c r="H79">
        <v>1723</v>
      </c>
      <c r="I79">
        <v>4.9000000000000004</v>
      </c>
      <c r="J79">
        <v>0.7</v>
      </c>
      <c r="K79">
        <v>3</v>
      </c>
      <c r="L79" s="39">
        <f t="shared" si="6"/>
        <v>22.222222222222221</v>
      </c>
      <c r="M79" s="33">
        <f t="shared" si="5"/>
        <v>1.7422222222222226</v>
      </c>
    </row>
    <row r="80" spans="1:13" x14ac:dyDescent="0.2">
      <c r="A80" t="s">
        <v>1294</v>
      </c>
      <c r="B80" s="35" t="s">
        <v>1791</v>
      </c>
      <c r="C80">
        <v>-28.84880866</v>
      </c>
      <c r="D80">
        <v>151.595841003</v>
      </c>
      <c r="E80">
        <v>770</v>
      </c>
      <c r="F80">
        <v>12</v>
      </c>
      <c r="G80">
        <v>1</v>
      </c>
      <c r="H80">
        <v>507</v>
      </c>
      <c r="I80">
        <v>1.3</v>
      </c>
      <c r="J80">
        <v>0.2</v>
      </c>
      <c r="K80">
        <v>10</v>
      </c>
      <c r="L80" s="39">
        <f t="shared" si="6"/>
        <v>8.3333333333333321</v>
      </c>
      <c r="M80" s="33">
        <f t="shared" si="5"/>
        <v>0.87111111111111128</v>
      </c>
    </row>
    <row r="81" spans="1:13" x14ac:dyDescent="0.2">
      <c r="A81" t="s">
        <v>1295</v>
      </c>
      <c r="B81" s="35" t="s">
        <v>1791</v>
      </c>
      <c r="C81">
        <v>-28.821863418</v>
      </c>
      <c r="D81">
        <v>151.72528406800001</v>
      </c>
      <c r="E81">
        <v>840</v>
      </c>
      <c r="F81">
        <v>23</v>
      </c>
      <c r="G81">
        <v>3</v>
      </c>
      <c r="H81">
        <v>1083</v>
      </c>
      <c r="I81">
        <v>2.5</v>
      </c>
      <c r="J81">
        <v>0.3</v>
      </c>
      <c r="K81">
        <v>13</v>
      </c>
      <c r="L81" s="39">
        <f t="shared" si="6"/>
        <v>13.043478260869565</v>
      </c>
      <c r="M81" s="33">
        <f t="shared" si="5"/>
        <v>2.6133333333333333</v>
      </c>
    </row>
    <row r="82" spans="1:13" x14ac:dyDescent="0.2">
      <c r="A82" t="s">
        <v>94</v>
      </c>
      <c r="B82" s="35" t="s">
        <v>1791</v>
      </c>
      <c r="C82">
        <v>-28.802001433000001</v>
      </c>
      <c r="D82">
        <v>151.61931189000001</v>
      </c>
      <c r="E82">
        <v>770</v>
      </c>
      <c r="F82">
        <v>17</v>
      </c>
      <c r="G82">
        <v>4</v>
      </c>
      <c r="H82">
        <v>1907</v>
      </c>
      <c r="I82">
        <v>6.9</v>
      </c>
      <c r="J82">
        <v>1.3</v>
      </c>
      <c r="K82">
        <v>3</v>
      </c>
      <c r="L82" s="39">
        <f t="shared" si="6"/>
        <v>23.52941176470588</v>
      </c>
      <c r="M82" s="33">
        <f t="shared" si="5"/>
        <v>3.4844444444444451</v>
      </c>
    </row>
    <row r="83" spans="1:13" x14ac:dyDescent="0.2">
      <c r="A83" t="s">
        <v>1296</v>
      </c>
      <c r="B83" s="35" t="s">
        <v>1791</v>
      </c>
      <c r="C83">
        <v>-28.796932043000002</v>
      </c>
      <c r="D83">
        <v>151.65417371500001</v>
      </c>
      <c r="E83">
        <v>789</v>
      </c>
      <c r="F83">
        <v>15</v>
      </c>
      <c r="G83">
        <v>2</v>
      </c>
      <c r="H83">
        <v>1778</v>
      </c>
      <c r="I83">
        <v>4.5999999999999996</v>
      </c>
      <c r="J83">
        <v>0.6</v>
      </c>
      <c r="K83">
        <v>4</v>
      </c>
      <c r="L83" s="39">
        <f t="shared" si="6"/>
        <v>13.333333333333334</v>
      </c>
      <c r="M83" s="33">
        <f t="shared" si="5"/>
        <v>1.7422222222222226</v>
      </c>
    </row>
    <row r="84" spans="1:13" x14ac:dyDescent="0.2">
      <c r="A84" t="s">
        <v>1297</v>
      </c>
      <c r="B84" s="35" t="s">
        <v>1791</v>
      </c>
      <c r="C84">
        <v>-28.360064953999998</v>
      </c>
      <c r="D84">
        <v>152.38138818600001</v>
      </c>
      <c r="E84">
        <v>879</v>
      </c>
      <c r="F84">
        <v>17</v>
      </c>
      <c r="G84">
        <v>3</v>
      </c>
      <c r="H84">
        <v>940</v>
      </c>
      <c r="I84">
        <v>2.8</v>
      </c>
      <c r="J84">
        <v>0.4</v>
      </c>
      <c r="K84">
        <v>7</v>
      </c>
      <c r="L84" s="39">
        <f t="shared" si="6"/>
        <v>17.647058823529413</v>
      </c>
      <c r="M84" s="33">
        <f t="shared" si="5"/>
        <v>2.6133333333333333</v>
      </c>
    </row>
    <row r="85" spans="1:13" x14ac:dyDescent="0.2">
      <c r="A85" t="s">
        <v>1298</v>
      </c>
      <c r="B85" s="35" t="s">
        <v>1791</v>
      </c>
      <c r="C85">
        <v>-28.357303481999999</v>
      </c>
      <c r="D85">
        <v>152.37983980800001</v>
      </c>
      <c r="E85">
        <v>855</v>
      </c>
      <c r="F85">
        <v>27</v>
      </c>
      <c r="G85">
        <v>4</v>
      </c>
      <c r="H85">
        <v>738</v>
      </c>
      <c r="I85">
        <v>1.8</v>
      </c>
      <c r="J85">
        <v>0.2</v>
      </c>
      <c r="K85">
        <v>18</v>
      </c>
      <c r="L85" s="39">
        <f t="shared" si="6"/>
        <v>14.814814814814813</v>
      </c>
      <c r="M85" s="33">
        <f t="shared" si="5"/>
        <v>3.4844444444444451</v>
      </c>
    </row>
    <row r="86" spans="1:13" x14ac:dyDescent="0.2">
      <c r="A86" t="s">
        <v>1299</v>
      </c>
      <c r="B86" s="35" t="s">
        <v>1791</v>
      </c>
      <c r="C86">
        <v>-28.354011416999999</v>
      </c>
      <c r="D86">
        <v>152.371743106</v>
      </c>
      <c r="E86">
        <v>851</v>
      </c>
      <c r="F86">
        <v>9</v>
      </c>
      <c r="G86">
        <v>2</v>
      </c>
      <c r="H86">
        <v>822</v>
      </c>
      <c r="I86">
        <v>2.8</v>
      </c>
      <c r="J86">
        <v>0.5</v>
      </c>
      <c r="K86">
        <v>4</v>
      </c>
      <c r="L86" s="39">
        <f t="shared" si="6"/>
        <v>22.222222222222221</v>
      </c>
      <c r="M86" s="33">
        <f t="shared" si="5"/>
        <v>1.7422222222222226</v>
      </c>
    </row>
    <row r="87" spans="1:13" x14ac:dyDescent="0.2">
      <c r="A87" t="s">
        <v>1300</v>
      </c>
      <c r="B87" s="35" t="s">
        <v>1791</v>
      </c>
      <c r="C87">
        <v>-28.338720780999999</v>
      </c>
      <c r="D87">
        <v>152.396478086</v>
      </c>
      <c r="E87">
        <v>910</v>
      </c>
      <c r="F87">
        <v>16</v>
      </c>
      <c r="G87">
        <v>2</v>
      </c>
      <c r="H87">
        <v>748</v>
      </c>
      <c r="I87">
        <v>1.9</v>
      </c>
      <c r="J87">
        <v>0.2</v>
      </c>
      <c r="K87">
        <v>11</v>
      </c>
      <c r="L87" s="39">
        <f t="shared" si="6"/>
        <v>12.5</v>
      </c>
      <c r="M87" s="33">
        <f t="shared" si="5"/>
        <v>1.7422222222222226</v>
      </c>
    </row>
    <row r="88" spans="1:13" x14ac:dyDescent="0.2">
      <c r="A88" t="s">
        <v>1301</v>
      </c>
      <c r="B88" s="35" t="s">
        <v>1791</v>
      </c>
      <c r="C88">
        <v>-28.335160706</v>
      </c>
      <c r="D88">
        <v>152.37059403000001</v>
      </c>
      <c r="E88">
        <v>855</v>
      </c>
      <c r="F88">
        <v>29</v>
      </c>
      <c r="G88">
        <v>4</v>
      </c>
      <c r="H88">
        <v>795</v>
      </c>
      <c r="I88">
        <v>2.4</v>
      </c>
      <c r="J88">
        <v>0.4</v>
      </c>
      <c r="K88">
        <v>11</v>
      </c>
      <c r="L88" s="39">
        <f t="shared" si="6"/>
        <v>13.793103448275861</v>
      </c>
      <c r="M88" s="33">
        <f t="shared" si="5"/>
        <v>3.4844444444444451</v>
      </c>
    </row>
    <row r="89" spans="1:13" x14ac:dyDescent="0.2">
      <c r="A89" t="s">
        <v>1302</v>
      </c>
      <c r="B89" s="35" t="s">
        <v>1791</v>
      </c>
      <c r="C89">
        <v>-28.333122967000001</v>
      </c>
      <c r="D89">
        <v>152.362221723</v>
      </c>
      <c r="E89">
        <v>851</v>
      </c>
      <c r="F89">
        <v>10</v>
      </c>
      <c r="G89">
        <v>2</v>
      </c>
      <c r="H89">
        <v>825</v>
      </c>
      <c r="I89">
        <v>2.7</v>
      </c>
      <c r="J89">
        <v>0.4</v>
      </c>
      <c r="K89">
        <v>4</v>
      </c>
      <c r="L89" s="39">
        <f t="shared" si="6"/>
        <v>20</v>
      </c>
      <c r="M89" s="33">
        <f t="shared" si="5"/>
        <v>1.7422222222222226</v>
      </c>
    </row>
    <row r="90" spans="1:13" x14ac:dyDescent="0.2">
      <c r="A90" t="s">
        <v>1303</v>
      </c>
      <c r="B90" s="35" t="s">
        <v>1791</v>
      </c>
      <c r="C90">
        <v>-28.331074378</v>
      </c>
      <c r="D90">
        <v>152.38773577399999</v>
      </c>
      <c r="E90">
        <v>860</v>
      </c>
      <c r="F90">
        <v>55</v>
      </c>
      <c r="G90">
        <v>8</v>
      </c>
      <c r="H90">
        <v>933</v>
      </c>
      <c r="I90">
        <v>2.5</v>
      </c>
      <c r="J90">
        <v>0.3</v>
      </c>
      <c r="K90">
        <v>23</v>
      </c>
      <c r="L90" s="39">
        <f t="shared" si="6"/>
        <v>14.545454545454545</v>
      </c>
      <c r="M90" s="33">
        <f t="shared" si="5"/>
        <v>6.9688888888888902</v>
      </c>
    </row>
    <row r="91" spans="1:13" x14ac:dyDescent="0.2">
      <c r="A91" t="s">
        <v>1304</v>
      </c>
      <c r="B91" s="35" t="s">
        <v>1791</v>
      </c>
      <c r="C91">
        <v>-28.319509831000001</v>
      </c>
      <c r="D91">
        <v>152.37735611100001</v>
      </c>
      <c r="E91">
        <v>891</v>
      </c>
      <c r="F91">
        <v>17</v>
      </c>
      <c r="G91">
        <v>2</v>
      </c>
      <c r="H91">
        <v>799</v>
      </c>
      <c r="I91">
        <v>1.9</v>
      </c>
      <c r="J91">
        <v>0.2</v>
      </c>
      <c r="K91">
        <v>11</v>
      </c>
      <c r="L91" s="39">
        <f t="shared" si="6"/>
        <v>11.76470588235294</v>
      </c>
      <c r="M91" s="33">
        <f t="shared" si="5"/>
        <v>1.7422222222222226</v>
      </c>
    </row>
    <row r="92" spans="1:13" x14ac:dyDescent="0.2">
      <c r="A92" t="s">
        <v>1305</v>
      </c>
      <c r="B92" s="35" t="s">
        <v>1791</v>
      </c>
      <c r="C92">
        <v>-28.312709773000002</v>
      </c>
      <c r="D92">
        <v>152.37054520199999</v>
      </c>
      <c r="E92">
        <v>859</v>
      </c>
      <c r="F92">
        <v>10</v>
      </c>
      <c r="G92">
        <v>2</v>
      </c>
      <c r="H92">
        <v>1021</v>
      </c>
      <c r="I92">
        <v>3.7</v>
      </c>
      <c r="J92">
        <v>0.7</v>
      </c>
      <c r="K92">
        <v>3</v>
      </c>
      <c r="L92" s="39">
        <f t="shared" si="6"/>
        <v>20</v>
      </c>
      <c r="M92" s="33">
        <f t="shared" si="5"/>
        <v>1.7422222222222226</v>
      </c>
    </row>
    <row r="93" spans="1:13" x14ac:dyDescent="0.2">
      <c r="A93" t="s">
        <v>1306</v>
      </c>
      <c r="B93" s="35" t="s">
        <v>1791</v>
      </c>
      <c r="C93">
        <v>-28.307565514</v>
      </c>
      <c r="D93">
        <v>152.36874509099999</v>
      </c>
      <c r="E93">
        <v>856</v>
      </c>
      <c r="F93">
        <v>24</v>
      </c>
      <c r="G93">
        <v>4</v>
      </c>
      <c r="H93">
        <v>668</v>
      </c>
      <c r="I93">
        <v>1.8</v>
      </c>
      <c r="J93">
        <v>0.2</v>
      </c>
      <c r="K93">
        <v>18</v>
      </c>
      <c r="L93" s="39">
        <f t="shared" si="6"/>
        <v>16.666666666666664</v>
      </c>
      <c r="M93" s="33">
        <f t="shared" si="5"/>
        <v>3.4844444444444451</v>
      </c>
    </row>
    <row r="94" spans="1:13" x14ac:dyDescent="0.2">
      <c r="A94" t="s">
        <v>1307</v>
      </c>
      <c r="B94" s="35" t="s">
        <v>1791</v>
      </c>
      <c r="C94">
        <v>-28.299463386999999</v>
      </c>
      <c r="D94">
        <v>152.40323582600001</v>
      </c>
      <c r="E94">
        <v>971</v>
      </c>
      <c r="F94">
        <v>25</v>
      </c>
      <c r="G94">
        <v>3</v>
      </c>
      <c r="H94">
        <v>1048</v>
      </c>
      <c r="I94">
        <v>2.9</v>
      </c>
      <c r="J94">
        <v>0.4</v>
      </c>
      <c r="K94">
        <v>8</v>
      </c>
      <c r="L94" s="39">
        <f t="shared" si="6"/>
        <v>12</v>
      </c>
      <c r="M94" s="33">
        <f t="shared" si="5"/>
        <v>2.6133333333333333</v>
      </c>
    </row>
    <row r="95" spans="1:13" x14ac:dyDescent="0.2">
      <c r="A95" t="s">
        <v>1308</v>
      </c>
      <c r="B95" s="35" t="s">
        <v>1791</v>
      </c>
      <c r="C95">
        <v>-28.287707869999998</v>
      </c>
      <c r="D95">
        <v>152.334158871</v>
      </c>
      <c r="E95">
        <v>879</v>
      </c>
      <c r="F95">
        <v>24</v>
      </c>
      <c r="G95">
        <v>4</v>
      </c>
      <c r="H95">
        <v>675</v>
      </c>
      <c r="I95">
        <v>2</v>
      </c>
      <c r="J95">
        <v>0.3</v>
      </c>
      <c r="K95">
        <v>16</v>
      </c>
      <c r="L95" s="39">
        <f t="shared" si="6"/>
        <v>16.666666666666664</v>
      </c>
      <c r="M95" s="33">
        <f t="shared" si="5"/>
        <v>3.4844444444444451</v>
      </c>
    </row>
    <row r="96" spans="1:13" x14ac:dyDescent="0.2">
      <c r="A96" t="s">
        <v>1309</v>
      </c>
      <c r="B96" s="35" t="s">
        <v>1791</v>
      </c>
      <c r="C96">
        <v>-28.281500254000001</v>
      </c>
      <c r="D96">
        <v>152.324255548</v>
      </c>
      <c r="E96">
        <v>866</v>
      </c>
      <c r="F96">
        <v>43</v>
      </c>
      <c r="G96">
        <v>7</v>
      </c>
      <c r="H96">
        <v>1129</v>
      </c>
      <c r="I96">
        <v>3.3</v>
      </c>
      <c r="J96">
        <v>0.5</v>
      </c>
      <c r="K96">
        <v>15</v>
      </c>
      <c r="L96" s="39">
        <f t="shared" si="6"/>
        <v>16.279069767441861</v>
      </c>
      <c r="M96" s="33">
        <f t="shared" si="5"/>
        <v>6.0977777777777789</v>
      </c>
    </row>
    <row r="97" spans="1:13" x14ac:dyDescent="0.2">
      <c r="A97" t="s">
        <v>1310</v>
      </c>
      <c r="B97" s="35" t="s">
        <v>1791</v>
      </c>
      <c r="C97">
        <v>-28.271212819999999</v>
      </c>
      <c r="D97">
        <v>152.36148713899999</v>
      </c>
      <c r="E97">
        <v>919</v>
      </c>
      <c r="F97">
        <v>20</v>
      </c>
      <c r="G97">
        <v>3</v>
      </c>
      <c r="H97">
        <v>516</v>
      </c>
      <c r="I97">
        <v>1.5</v>
      </c>
      <c r="J97">
        <v>0.2</v>
      </c>
      <c r="K97">
        <v>14</v>
      </c>
      <c r="L97" s="39">
        <f t="shared" si="6"/>
        <v>15</v>
      </c>
      <c r="M97" s="33">
        <f t="shared" si="5"/>
        <v>2.6133333333333333</v>
      </c>
    </row>
    <row r="98" spans="1:13" x14ac:dyDescent="0.2">
      <c r="A98" t="s">
        <v>1311</v>
      </c>
      <c r="B98" s="35" t="s">
        <v>1791</v>
      </c>
      <c r="C98">
        <v>-28.255426313000001</v>
      </c>
      <c r="D98">
        <v>152.39305472800001</v>
      </c>
      <c r="E98">
        <v>956</v>
      </c>
      <c r="F98">
        <v>30</v>
      </c>
      <c r="G98">
        <v>5</v>
      </c>
      <c r="H98">
        <v>1457</v>
      </c>
      <c r="I98">
        <v>3.1</v>
      </c>
      <c r="J98">
        <v>0.3</v>
      </c>
      <c r="K98">
        <v>14</v>
      </c>
      <c r="L98" s="39">
        <f t="shared" si="6"/>
        <v>16.666666666666664</v>
      </c>
      <c r="M98" s="33">
        <f t="shared" si="5"/>
        <v>4.3555555555555561</v>
      </c>
    </row>
    <row r="99" spans="1:13" x14ac:dyDescent="0.2">
      <c r="A99" t="s">
        <v>1312</v>
      </c>
      <c r="B99" s="35" t="s">
        <v>1791</v>
      </c>
      <c r="C99">
        <v>-28.252653989999999</v>
      </c>
      <c r="D99">
        <v>152.332268701</v>
      </c>
      <c r="E99">
        <v>901</v>
      </c>
      <c r="F99">
        <v>11</v>
      </c>
      <c r="G99">
        <v>1</v>
      </c>
      <c r="H99">
        <v>512</v>
      </c>
      <c r="I99">
        <v>1.6</v>
      </c>
      <c r="J99">
        <v>0.2</v>
      </c>
      <c r="K99">
        <v>7</v>
      </c>
      <c r="L99" s="39">
        <f t="shared" si="6"/>
        <v>9.0909090909090917</v>
      </c>
      <c r="M99" s="33">
        <f t="shared" si="5"/>
        <v>0.87111111111111128</v>
      </c>
    </row>
    <row r="100" spans="1:13" x14ac:dyDescent="0.2">
      <c r="A100" t="s">
        <v>1313</v>
      </c>
      <c r="B100" s="35" t="s">
        <v>1791</v>
      </c>
      <c r="C100">
        <v>-28.250206099</v>
      </c>
      <c r="D100">
        <v>152.34333303599999</v>
      </c>
      <c r="E100">
        <v>940</v>
      </c>
      <c r="F100">
        <v>9</v>
      </c>
      <c r="G100">
        <v>1</v>
      </c>
      <c r="H100">
        <v>623</v>
      </c>
      <c r="I100">
        <v>1.9</v>
      </c>
      <c r="J100">
        <v>0.3</v>
      </c>
      <c r="K100">
        <v>6</v>
      </c>
      <c r="L100" s="39">
        <f t="shared" si="6"/>
        <v>11.111111111111111</v>
      </c>
      <c r="M100" s="33">
        <f t="shared" si="5"/>
        <v>0.87111111111111128</v>
      </c>
    </row>
    <row r="101" spans="1:13" x14ac:dyDescent="0.2">
      <c r="A101" t="s">
        <v>1314</v>
      </c>
      <c r="B101" s="35" t="s">
        <v>1791</v>
      </c>
      <c r="C101">
        <v>-28.249506236999999</v>
      </c>
      <c r="D101">
        <v>152.32847208300001</v>
      </c>
      <c r="E101">
        <v>899</v>
      </c>
      <c r="F101">
        <v>13</v>
      </c>
      <c r="G101">
        <v>1</v>
      </c>
      <c r="H101">
        <v>539</v>
      </c>
      <c r="I101">
        <v>1.4</v>
      </c>
      <c r="J101">
        <v>0.2</v>
      </c>
      <c r="K101">
        <v>9</v>
      </c>
      <c r="L101" s="39">
        <f t="shared" si="6"/>
        <v>7.6923076923076925</v>
      </c>
      <c r="M101" s="33">
        <f t="shared" si="5"/>
        <v>0.87111111111111128</v>
      </c>
    </row>
    <row r="102" spans="1:13" x14ac:dyDescent="0.2">
      <c r="A102" t="s">
        <v>1315</v>
      </c>
      <c r="B102" s="35" t="s">
        <v>1791</v>
      </c>
      <c r="C102">
        <v>-28.248566576999998</v>
      </c>
      <c r="D102">
        <v>152.36857799200001</v>
      </c>
      <c r="E102">
        <v>930</v>
      </c>
      <c r="F102">
        <v>10</v>
      </c>
      <c r="G102">
        <v>1</v>
      </c>
      <c r="H102">
        <v>354</v>
      </c>
      <c r="I102">
        <v>1.3</v>
      </c>
      <c r="J102">
        <v>0.2</v>
      </c>
      <c r="K102">
        <v>5</v>
      </c>
      <c r="L102" s="39">
        <f t="shared" si="6"/>
        <v>10</v>
      </c>
      <c r="M102" s="33">
        <f t="shared" si="5"/>
        <v>0.87111111111111128</v>
      </c>
    </row>
    <row r="103" spans="1:13" x14ac:dyDescent="0.2">
      <c r="A103" t="s">
        <v>1316</v>
      </c>
      <c r="B103" s="35" t="s">
        <v>1791</v>
      </c>
      <c r="C103">
        <v>-28.245968948000002</v>
      </c>
      <c r="D103">
        <v>152.36305504800001</v>
      </c>
      <c r="E103">
        <v>943</v>
      </c>
      <c r="F103">
        <v>29</v>
      </c>
      <c r="G103">
        <v>4</v>
      </c>
      <c r="H103">
        <v>586</v>
      </c>
      <c r="I103">
        <v>1.5</v>
      </c>
      <c r="J103">
        <v>0.2</v>
      </c>
      <c r="K103">
        <v>23</v>
      </c>
      <c r="L103" s="39">
        <f t="shared" si="6"/>
        <v>13.793103448275861</v>
      </c>
      <c r="M103" s="33">
        <f t="shared" si="5"/>
        <v>3.4844444444444451</v>
      </c>
    </row>
    <row r="104" spans="1:13" x14ac:dyDescent="0.2">
      <c r="A104" t="s">
        <v>1317</v>
      </c>
      <c r="B104" s="35" t="s">
        <v>1791</v>
      </c>
      <c r="C104">
        <v>-28.244555118000001</v>
      </c>
      <c r="D104">
        <v>152.35258966500001</v>
      </c>
      <c r="E104">
        <v>939</v>
      </c>
      <c r="F104">
        <v>22</v>
      </c>
      <c r="G104">
        <v>4</v>
      </c>
      <c r="H104">
        <v>684</v>
      </c>
      <c r="I104">
        <v>2.2000000000000002</v>
      </c>
      <c r="J104">
        <v>0.3</v>
      </c>
      <c r="K104">
        <v>12</v>
      </c>
      <c r="L104" s="39">
        <f t="shared" si="6"/>
        <v>18.181818181818183</v>
      </c>
      <c r="M104" s="33">
        <f t="shared" si="5"/>
        <v>3.4844444444444451</v>
      </c>
    </row>
    <row r="105" spans="1:13" x14ac:dyDescent="0.2">
      <c r="A105" t="s">
        <v>1318</v>
      </c>
      <c r="B105" s="35" t="s">
        <v>1791</v>
      </c>
      <c r="C105">
        <v>-28.240680376</v>
      </c>
      <c r="D105">
        <v>152.37563086899999</v>
      </c>
      <c r="E105">
        <v>994</v>
      </c>
      <c r="F105">
        <v>49</v>
      </c>
      <c r="G105">
        <v>7</v>
      </c>
      <c r="H105">
        <v>860</v>
      </c>
      <c r="I105">
        <v>2.5</v>
      </c>
      <c r="J105">
        <v>0.4</v>
      </c>
      <c r="K105">
        <v>19</v>
      </c>
      <c r="L105" s="39">
        <f t="shared" si="6"/>
        <v>14.285714285714285</v>
      </c>
      <c r="M105" s="33">
        <f t="shared" si="5"/>
        <v>6.0977777777777789</v>
      </c>
    </row>
    <row r="106" spans="1:13" x14ac:dyDescent="0.2">
      <c r="A106" t="s">
        <v>1319</v>
      </c>
      <c r="B106" s="35" t="s">
        <v>1791</v>
      </c>
      <c r="C106">
        <v>-28.237519602999999</v>
      </c>
      <c r="D106">
        <v>152.37249939200001</v>
      </c>
      <c r="E106">
        <v>1022</v>
      </c>
      <c r="F106">
        <v>13</v>
      </c>
      <c r="G106">
        <v>2</v>
      </c>
      <c r="H106">
        <v>887</v>
      </c>
      <c r="I106">
        <v>2.2000000000000002</v>
      </c>
      <c r="J106">
        <v>0.3</v>
      </c>
      <c r="K106">
        <v>8</v>
      </c>
      <c r="L106" s="39">
        <f t="shared" si="6"/>
        <v>15.384615384615385</v>
      </c>
      <c r="M106" s="33">
        <f t="shared" si="5"/>
        <v>1.7422222222222226</v>
      </c>
    </row>
    <row r="107" spans="1:13" x14ac:dyDescent="0.2">
      <c r="A107" t="s">
        <v>1320</v>
      </c>
      <c r="B107" s="35" t="s">
        <v>1791</v>
      </c>
      <c r="C107">
        <v>-28.236777422999999</v>
      </c>
      <c r="D107">
        <v>152.39092258900001</v>
      </c>
      <c r="E107">
        <v>1019</v>
      </c>
      <c r="F107">
        <v>19</v>
      </c>
      <c r="G107">
        <v>3</v>
      </c>
      <c r="H107">
        <v>738</v>
      </c>
      <c r="I107">
        <v>2.1</v>
      </c>
      <c r="J107">
        <v>0.3</v>
      </c>
      <c r="K107">
        <v>10</v>
      </c>
      <c r="L107" s="39">
        <f t="shared" si="6"/>
        <v>15.789473684210526</v>
      </c>
      <c r="M107" s="33">
        <f t="shared" si="5"/>
        <v>2.6133333333333333</v>
      </c>
    </row>
    <row r="108" spans="1:13" x14ac:dyDescent="0.2">
      <c r="A108" t="s">
        <v>1321</v>
      </c>
      <c r="B108" s="35" t="s">
        <v>1791</v>
      </c>
      <c r="C108">
        <v>-26.226666796</v>
      </c>
      <c r="D108">
        <v>152.27666675699999</v>
      </c>
      <c r="E108">
        <v>492</v>
      </c>
      <c r="F108">
        <v>13</v>
      </c>
      <c r="G108">
        <v>2</v>
      </c>
      <c r="H108">
        <v>1734</v>
      </c>
      <c r="I108">
        <v>3.1</v>
      </c>
      <c r="J108">
        <v>0.3</v>
      </c>
      <c r="K108">
        <v>8</v>
      </c>
      <c r="L108" s="39">
        <f t="shared" si="6"/>
        <v>15.384615384615385</v>
      </c>
      <c r="M108" s="33">
        <f t="shared" si="5"/>
        <v>1.7422222222222226</v>
      </c>
    </row>
    <row r="109" spans="1:13" x14ac:dyDescent="0.2">
      <c r="A109" t="s">
        <v>1322</v>
      </c>
      <c r="B109" s="35" t="s">
        <v>1791</v>
      </c>
      <c r="C109">
        <v>-26.226111241000002</v>
      </c>
      <c r="D109">
        <v>152.31222231300001</v>
      </c>
      <c r="E109">
        <v>468</v>
      </c>
      <c r="F109">
        <v>11</v>
      </c>
      <c r="G109">
        <v>1</v>
      </c>
      <c r="H109">
        <v>660</v>
      </c>
      <c r="I109">
        <v>2.2000000000000002</v>
      </c>
      <c r="J109">
        <v>0.4</v>
      </c>
      <c r="K109">
        <v>3</v>
      </c>
      <c r="L109" s="39">
        <f t="shared" si="6"/>
        <v>9.0909090909090917</v>
      </c>
      <c r="M109" s="33">
        <f t="shared" si="5"/>
        <v>0.87111111111111128</v>
      </c>
    </row>
    <row r="110" spans="1:13" x14ac:dyDescent="0.2">
      <c r="A110" t="s">
        <v>1336</v>
      </c>
      <c r="B110" s="35" t="s">
        <v>1791</v>
      </c>
      <c r="C110">
        <v>-26.564722355000001</v>
      </c>
      <c r="D110">
        <v>152.605277871</v>
      </c>
      <c r="E110">
        <v>487</v>
      </c>
      <c r="F110">
        <v>10</v>
      </c>
      <c r="G110">
        <v>2</v>
      </c>
      <c r="H110">
        <v>1556</v>
      </c>
      <c r="I110">
        <v>4.9000000000000004</v>
      </c>
      <c r="J110">
        <v>0.8</v>
      </c>
      <c r="K110">
        <v>3</v>
      </c>
      <c r="L110" s="39">
        <f t="shared" si="6"/>
        <v>20</v>
      </c>
      <c r="M110" s="33">
        <f t="shared" si="5"/>
        <v>1.7422222222222226</v>
      </c>
    </row>
    <row r="111" spans="1:13" x14ac:dyDescent="0.2">
      <c r="A111" t="s">
        <v>1337</v>
      </c>
      <c r="B111" s="35" t="s">
        <v>1791</v>
      </c>
      <c r="C111">
        <v>-26.443055687000001</v>
      </c>
      <c r="D111">
        <v>152.581666759</v>
      </c>
      <c r="E111">
        <v>399</v>
      </c>
      <c r="F111">
        <v>24</v>
      </c>
      <c r="G111">
        <v>3</v>
      </c>
      <c r="H111">
        <v>699</v>
      </c>
      <c r="I111">
        <v>1.3</v>
      </c>
      <c r="J111">
        <v>0.1</v>
      </c>
      <c r="K111">
        <v>31</v>
      </c>
      <c r="L111" s="39">
        <f t="shared" si="6"/>
        <v>12.5</v>
      </c>
      <c r="M111" s="33">
        <f t="shared" si="5"/>
        <v>2.6133333333333333</v>
      </c>
    </row>
    <row r="112" spans="1:13" x14ac:dyDescent="0.2">
      <c r="A112" t="s">
        <v>1338</v>
      </c>
      <c r="B112" s="35" t="s">
        <v>1791</v>
      </c>
      <c r="C112">
        <v>-26.416944575999999</v>
      </c>
      <c r="D112">
        <v>152.46972231399999</v>
      </c>
      <c r="E112">
        <v>449</v>
      </c>
      <c r="F112">
        <v>48</v>
      </c>
      <c r="G112">
        <v>7</v>
      </c>
      <c r="H112">
        <v>1590</v>
      </c>
      <c r="I112">
        <v>3.4</v>
      </c>
      <c r="J112">
        <v>0.4</v>
      </c>
      <c r="K112">
        <v>22</v>
      </c>
      <c r="L112" s="39">
        <f t="shared" si="6"/>
        <v>14.583333333333334</v>
      </c>
      <c r="M112" s="33">
        <f t="shared" si="5"/>
        <v>6.0977777777777789</v>
      </c>
    </row>
    <row r="113" spans="1:13" x14ac:dyDescent="0.2">
      <c r="A113" t="s">
        <v>1339</v>
      </c>
      <c r="B113" s="35" t="s">
        <v>1791</v>
      </c>
      <c r="C113">
        <v>-26.213611240999999</v>
      </c>
      <c r="D113">
        <v>152.30555564599999</v>
      </c>
      <c r="E113">
        <v>490</v>
      </c>
      <c r="F113">
        <v>25</v>
      </c>
      <c r="G113">
        <v>4</v>
      </c>
      <c r="H113">
        <v>2249</v>
      </c>
      <c r="I113">
        <v>4.7</v>
      </c>
      <c r="J113">
        <v>0.5</v>
      </c>
      <c r="K113">
        <v>9</v>
      </c>
      <c r="L113" s="39">
        <f t="shared" si="6"/>
        <v>16</v>
      </c>
      <c r="M113" s="33">
        <f t="shared" si="5"/>
        <v>3.4844444444444451</v>
      </c>
    </row>
    <row r="114" spans="1:13" x14ac:dyDescent="0.2">
      <c r="A114" t="s">
        <v>1346</v>
      </c>
      <c r="B114" s="35" t="s">
        <v>1791</v>
      </c>
      <c r="C114">
        <v>-26.886666802000001</v>
      </c>
      <c r="D114">
        <v>151.628055641</v>
      </c>
      <c r="E114">
        <v>879</v>
      </c>
      <c r="F114">
        <v>13</v>
      </c>
      <c r="G114">
        <v>2</v>
      </c>
      <c r="H114">
        <v>394</v>
      </c>
      <c r="I114">
        <v>1.6</v>
      </c>
      <c r="J114">
        <v>0.3</v>
      </c>
      <c r="K114">
        <v>7</v>
      </c>
      <c r="L114" s="39">
        <f t="shared" si="6"/>
        <v>15.384615384615385</v>
      </c>
      <c r="M114" s="33">
        <f t="shared" si="5"/>
        <v>1.7422222222222226</v>
      </c>
    </row>
    <row r="115" spans="1:13" x14ac:dyDescent="0.2">
      <c r="A115" t="s">
        <v>1347</v>
      </c>
      <c r="B115" s="35" t="s">
        <v>1791</v>
      </c>
      <c r="C115">
        <v>-26.886111245999999</v>
      </c>
      <c r="D115">
        <v>151.606944529</v>
      </c>
      <c r="E115">
        <v>1002</v>
      </c>
      <c r="F115">
        <v>15</v>
      </c>
      <c r="G115">
        <v>1</v>
      </c>
      <c r="H115">
        <v>1316</v>
      </c>
      <c r="I115">
        <v>2.1</v>
      </c>
      <c r="J115">
        <v>0.2</v>
      </c>
      <c r="K115">
        <v>10</v>
      </c>
      <c r="L115" s="39">
        <f t="shared" si="6"/>
        <v>6.666666666666667</v>
      </c>
      <c r="M115" s="33">
        <f t="shared" si="5"/>
        <v>0.87111111111111128</v>
      </c>
    </row>
    <row r="116" spans="1:13" x14ac:dyDescent="0.2">
      <c r="A116" t="s">
        <v>1348</v>
      </c>
      <c r="B116" s="35" t="s">
        <v>1791</v>
      </c>
      <c r="C116">
        <v>-26.554722354999999</v>
      </c>
      <c r="D116">
        <v>152.53166675899999</v>
      </c>
      <c r="E116">
        <v>456</v>
      </c>
      <c r="F116">
        <v>16</v>
      </c>
      <c r="G116">
        <v>2</v>
      </c>
      <c r="H116">
        <v>449</v>
      </c>
      <c r="I116">
        <v>1.1000000000000001</v>
      </c>
      <c r="J116">
        <v>0.1</v>
      </c>
      <c r="K116">
        <v>18</v>
      </c>
      <c r="L116" s="39">
        <f t="shared" si="6"/>
        <v>12.5</v>
      </c>
      <c r="M116" s="33">
        <f t="shared" si="5"/>
        <v>1.7422222222222226</v>
      </c>
    </row>
    <row r="117" spans="1:13" x14ac:dyDescent="0.2">
      <c r="A117" t="s">
        <v>1349</v>
      </c>
      <c r="B117" s="35" t="s">
        <v>1791</v>
      </c>
      <c r="C117">
        <v>-26.553055688000001</v>
      </c>
      <c r="D117">
        <v>152.53666675900001</v>
      </c>
      <c r="E117">
        <v>443</v>
      </c>
      <c r="F117">
        <v>66</v>
      </c>
      <c r="G117">
        <v>8</v>
      </c>
      <c r="H117">
        <v>571</v>
      </c>
      <c r="I117">
        <v>1.4</v>
      </c>
      <c r="J117">
        <v>0.2</v>
      </c>
      <c r="K117">
        <v>53</v>
      </c>
      <c r="L117" s="39">
        <f t="shared" si="6"/>
        <v>12.121212121212121</v>
      </c>
      <c r="M117" s="33">
        <f t="shared" si="5"/>
        <v>6.9688888888888902</v>
      </c>
    </row>
    <row r="118" spans="1:13" x14ac:dyDescent="0.2">
      <c r="A118" t="s">
        <v>1350</v>
      </c>
      <c r="B118" s="35" t="s">
        <v>1791</v>
      </c>
      <c r="C118">
        <v>-26.514444576999999</v>
      </c>
      <c r="D118">
        <v>152.45138897999999</v>
      </c>
      <c r="E118">
        <v>510</v>
      </c>
      <c r="F118">
        <v>43</v>
      </c>
      <c r="G118">
        <v>6</v>
      </c>
      <c r="H118">
        <v>2346</v>
      </c>
      <c r="I118">
        <v>4.3</v>
      </c>
      <c r="J118">
        <v>0.4</v>
      </c>
      <c r="K118">
        <v>16</v>
      </c>
      <c r="L118" s="39">
        <f t="shared" si="6"/>
        <v>13.953488372093023</v>
      </c>
      <c r="M118" s="33">
        <f t="shared" si="5"/>
        <v>5.2266666666666666</v>
      </c>
    </row>
    <row r="119" spans="1:13" x14ac:dyDescent="0.2">
      <c r="A119" t="s">
        <v>1351</v>
      </c>
      <c r="B119" s="35" t="s">
        <v>1791</v>
      </c>
      <c r="C119">
        <v>-26.410277909000001</v>
      </c>
      <c r="D119">
        <v>152.469166758</v>
      </c>
      <c r="E119">
        <v>508</v>
      </c>
      <c r="F119">
        <v>33</v>
      </c>
      <c r="G119">
        <v>5</v>
      </c>
      <c r="H119">
        <v>1663</v>
      </c>
      <c r="I119">
        <v>3.8</v>
      </c>
      <c r="J119">
        <v>0.4</v>
      </c>
      <c r="K119">
        <v>13</v>
      </c>
      <c r="L119" s="39">
        <f t="shared" si="6"/>
        <v>15.151515151515152</v>
      </c>
      <c r="M119" s="33">
        <f t="shared" si="5"/>
        <v>4.3555555555555561</v>
      </c>
    </row>
    <row r="120" spans="1:13" x14ac:dyDescent="0.2">
      <c r="A120" t="s">
        <v>1352</v>
      </c>
      <c r="B120" s="35" t="s">
        <v>1791</v>
      </c>
      <c r="C120">
        <v>-26.40888902</v>
      </c>
      <c r="D120">
        <v>152.47694453599999</v>
      </c>
      <c r="E120">
        <v>526</v>
      </c>
      <c r="F120">
        <v>13</v>
      </c>
      <c r="G120">
        <v>2</v>
      </c>
      <c r="H120">
        <v>453</v>
      </c>
      <c r="I120">
        <v>1.7</v>
      </c>
      <c r="J120">
        <v>0.3</v>
      </c>
      <c r="K120">
        <v>6</v>
      </c>
      <c r="L120" s="39">
        <f t="shared" si="6"/>
        <v>15.384615384615385</v>
      </c>
      <c r="M120" s="33">
        <f t="shared" si="5"/>
        <v>1.7422222222222226</v>
      </c>
    </row>
    <row r="121" spans="1:13" x14ac:dyDescent="0.2">
      <c r="A121" t="s">
        <v>1353</v>
      </c>
      <c r="B121" s="35" t="s">
        <v>1791</v>
      </c>
      <c r="C121">
        <v>-26.405277908999999</v>
      </c>
      <c r="D121">
        <v>152.48138898100001</v>
      </c>
      <c r="E121">
        <v>540</v>
      </c>
      <c r="F121">
        <v>12</v>
      </c>
      <c r="G121">
        <v>2</v>
      </c>
      <c r="H121">
        <v>930</v>
      </c>
      <c r="I121">
        <v>1.8</v>
      </c>
      <c r="J121">
        <v>0.2</v>
      </c>
      <c r="K121">
        <v>11</v>
      </c>
      <c r="L121" s="39">
        <f t="shared" si="6"/>
        <v>16.666666666666664</v>
      </c>
      <c r="M121" s="33">
        <f t="shared" si="5"/>
        <v>1.7422222222222226</v>
      </c>
    </row>
    <row r="122" spans="1:13" x14ac:dyDescent="0.2">
      <c r="A122" t="s">
        <v>1354</v>
      </c>
      <c r="B122" s="35" t="s">
        <v>1791</v>
      </c>
      <c r="C122">
        <v>-26.400277909</v>
      </c>
      <c r="D122">
        <v>152.486388981</v>
      </c>
      <c r="E122">
        <v>535</v>
      </c>
      <c r="F122">
        <v>29</v>
      </c>
      <c r="G122">
        <v>3</v>
      </c>
      <c r="H122">
        <v>1356</v>
      </c>
      <c r="I122">
        <v>2.6</v>
      </c>
      <c r="J122">
        <v>0.3</v>
      </c>
      <c r="K122">
        <v>14</v>
      </c>
      <c r="L122" s="39">
        <f t="shared" si="6"/>
        <v>10.344827586206897</v>
      </c>
      <c r="M122" s="33">
        <f t="shared" si="5"/>
        <v>2.6133333333333333</v>
      </c>
    </row>
    <row r="123" spans="1:13" x14ac:dyDescent="0.2">
      <c r="A123" t="s">
        <v>1355</v>
      </c>
      <c r="B123" s="35" t="s">
        <v>1791</v>
      </c>
      <c r="C123">
        <v>-26.399166798</v>
      </c>
      <c r="D123">
        <v>152.47111120299999</v>
      </c>
      <c r="E123">
        <v>492</v>
      </c>
      <c r="F123">
        <v>16</v>
      </c>
      <c r="G123">
        <v>2</v>
      </c>
      <c r="H123">
        <v>629</v>
      </c>
      <c r="I123">
        <v>1.5</v>
      </c>
      <c r="J123">
        <v>0.2</v>
      </c>
      <c r="K123">
        <v>11</v>
      </c>
      <c r="L123" s="39">
        <f t="shared" si="6"/>
        <v>12.5</v>
      </c>
      <c r="M123" s="33">
        <f t="shared" si="5"/>
        <v>1.7422222222222226</v>
      </c>
    </row>
    <row r="124" spans="1:13" x14ac:dyDescent="0.2">
      <c r="A124" t="s">
        <v>1356</v>
      </c>
      <c r="B124" s="35" t="s">
        <v>1791</v>
      </c>
      <c r="C124">
        <v>-26.354444574999999</v>
      </c>
      <c r="D124">
        <v>152.42083342500001</v>
      </c>
      <c r="E124">
        <v>488</v>
      </c>
      <c r="F124">
        <v>10</v>
      </c>
      <c r="G124">
        <v>1</v>
      </c>
      <c r="H124">
        <v>605</v>
      </c>
      <c r="I124">
        <v>2.2000000000000002</v>
      </c>
      <c r="J124">
        <v>0.4</v>
      </c>
      <c r="K124">
        <v>4</v>
      </c>
      <c r="L124" s="39">
        <f t="shared" si="6"/>
        <v>10</v>
      </c>
      <c r="M124" s="33">
        <f t="shared" si="5"/>
        <v>0.87111111111111128</v>
      </c>
    </row>
    <row r="125" spans="1:13" x14ac:dyDescent="0.2">
      <c r="A125" t="s">
        <v>1420</v>
      </c>
      <c r="B125" s="35" t="s">
        <v>1791</v>
      </c>
      <c r="C125">
        <v>-26.890357123000001</v>
      </c>
      <c r="D125">
        <v>151.62214309699999</v>
      </c>
      <c r="E125">
        <v>969</v>
      </c>
      <c r="F125">
        <v>9</v>
      </c>
      <c r="G125">
        <v>1</v>
      </c>
      <c r="H125">
        <v>1217</v>
      </c>
      <c r="I125">
        <v>3</v>
      </c>
      <c r="J125">
        <v>0.4</v>
      </c>
      <c r="K125">
        <v>3</v>
      </c>
      <c r="L125" s="39">
        <f t="shared" si="6"/>
        <v>11.111111111111111</v>
      </c>
      <c r="M125" s="33">
        <f t="shared" si="5"/>
        <v>0.87111111111111128</v>
      </c>
    </row>
    <row r="126" spans="1:13" x14ac:dyDescent="0.2">
      <c r="A126" t="s">
        <v>1421</v>
      </c>
      <c r="B126" s="35" t="s">
        <v>1791</v>
      </c>
      <c r="C126">
        <v>-26.881190455999999</v>
      </c>
      <c r="D126">
        <v>151.597777863</v>
      </c>
      <c r="E126">
        <v>968</v>
      </c>
      <c r="F126">
        <v>11</v>
      </c>
      <c r="G126">
        <v>2</v>
      </c>
      <c r="H126">
        <v>874</v>
      </c>
      <c r="I126">
        <v>2.9</v>
      </c>
      <c r="J126">
        <v>0.5</v>
      </c>
      <c r="K126">
        <v>4</v>
      </c>
      <c r="L126" s="39">
        <f t="shared" si="6"/>
        <v>18.181818181818183</v>
      </c>
      <c r="M126" s="33">
        <f t="shared" si="5"/>
        <v>1.7422222222222226</v>
      </c>
    </row>
    <row r="127" spans="1:13" x14ac:dyDescent="0.2">
      <c r="A127" t="s">
        <v>1422</v>
      </c>
      <c r="B127" s="35" t="s">
        <v>1791</v>
      </c>
      <c r="C127">
        <v>-26.879757079000001</v>
      </c>
      <c r="D127">
        <v>151.60524314</v>
      </c>
      <c r="E127">
        <v>969</v>
      </c>
      <c r="F127">
        <v>10</v>
      </c>
      <c r="G127">
        <v>1</v>
      </c>
      <c r="H127">
        <v>1244</v>
      </c>
      <c r="I127">
        <v>3.1</v>
      </c>
      <c r="J127">
        <v>0.4</v>
      </c>
      <c r="K127">
        <v>5</v>
      </c>
      <c r="L127" s="39">
        <f t="shared" si="6"/>
        <v>10</v>
      </c>
      <c r="M127" s="33">
        <f t="shared" si="5"/>
        <v>0.87111111111111128</v>
      </c>
    </row>
    <row r="128" spans="1:13" x14ac:dyDescent="0.2">
      <c r="A128" t="s">
        <v>1423</v>
      </c>
      <c r="B128" s="35" t="s">
        <v>1791</v>
      </c>
      <c r="C128">
        <v>-26.580912676000001</v>
      </c>
      <c r="D128">
        <v>152.61230152499999</v>
      </c>
      <c r="E128">
        <v>499</v>
      </c>
      <c r="F128">
        <v>11</v>
      </c>
      <c r="G128">
        <v>1</v>
      </c>
      <c r="H128">
        <v>838</v>
      </c>
      <c r="I128">
        <v>2</v>
      </c>
      <c r="J128">
        <v>0.2</v>
      </c>
      <c r="K128">
        <v>8</v>
      </c>
      <c r="L128" s="39">
        <f t="shared" si="6"/>
        <v>9.0909090909090917</v>
      </c>
      <c r="M128" s="33">
        <f t="shared" si="5"/>
        <v>0.87111111111111128</v>
      </c>
    </row>
    <row r="129" spans="1:13" x14ac:dyDescent="0.2">
      <c r="A129" t="s">
        <v>1424</v>
      </c>
      <c r="B129" s="35" t="s">
        <v>1791</v>
      </c>
      <c r="C129">
        <v>-26.577555471</v>
      </c>
      <c r="D129">
        <v>152.62194453699999</v>
      </c>
      <c r="E129">
        <v>441</v>
      </c>
      <c r="F129">
        <v>10</v>
      </c>
      <c r="G129">
        <v>1</v>
      </c>
      <c r="H129">
        <v>692</v>
      </c>
      <c r="I129">
        <v>2.2000000000000002</v>
      </c>
      <c r="J129">
        <v>0.3</v>
      </c>
      <c r="K129">
        <v>4</v>
      </c>
      <c r="L129" s="39">
        <f t="shared" si="6"/>
        <v>10</v>
      </c>
      <c r="M129" s="33">
        <f t="shared" si="5"/>
        <v>0.87111111111111128</v>
      </c>
    </row>
    <row r="130" spans="1:13" x14ac:dyDescent="0.2">
      <c r="A130" t="s">
        <v>1425</v>
      </c>
      <c r="B130" s="35" t="s">
        <v>1791</v>
      </c>
      <c r="C130">
        <v>-26.57288913</v>
      </c>
      <c r="D130">
        <v>152.61427797900001</v>
      </c>
      <c r="E130">
        <v>469</v>
      </c>
      <c r="F130">
        <v>17</v>
      </c>
      <c r="G130">
        <v>2</v>
      </c>
      <c r="H130">
        <v>735</v>
      </c>
      <c r="I130">
        <v>1.5</v>
      </c>
      <c r="J130">
        <v>0.2</v>
      </c>
      <c r="K130">
        <v>19</v>
      </c>
      <c r="L130" s="39">
        <f t="shared" si="6"/>
        <v>11.76470588235294</v>
      </c>
      <c r="M130" s="33">
        <f t="shared" si="5"/>
        <v>1.7422222222222226</v>
      </c>
    </row>
    <row r="131" spans="1:13" x14ac:dyDescent="0.2">
      <c r="A131" t="s">
        <v>1426</v>
      </c>
      <c r="B131" s="35" t="s">
        <v>1791</v>
      </c>
      <c r="C131">
        <v>-26.569833574</v>
      </c>
      <c r="D131">
        <v>152.62822220699999</v>
      </c>
      <c r="E131">
        <v>447</v>
      </c>
      <c r="F131">
        <v>17</v>
      </c>
      <c r="G131">
        <v>1</v>
      </c>
      <c r="H131">
        <v>556</v>
      </c>
      <c r="I131">
        <v>1.3</v>
      </c>
      <c r="J131">
        <v>0.2</v>
      </c>
      <c r="K131">
        <v>10</v>
      </c>
      <c r="L131" s="39">
        <f t="shared" si="6"/>
        <v>5.8823529411764701</v>
      </c>
      <c r="M131" s="33">
        <f t="shared" si="5"/>
        <v>0.87111111111111128</v>
      </c>
    </row>
    <row r="132" spans="1:13" x14ac:dyDescent="0.2">
      <c r="A132" t="s">
        <v>1427</v>
      </c>
      <c r="B132" s="35" t="s">
        <v>1791</v>
      </c>
      <c r="C132">
        <v>-26.568722463</v>
      </c>
      <c r="D132">
        <v>152.54844464499999</v>
      </c>
      <c r="E132">
        <v>475</v>
      </c>
      <c r="F132">
        <v>25</v>
      </c>
      <c r="G132">
        <v>6</v>
      </c>
      <c r="H132">
        <v>2637</v>
      </c>
      <c r="I132">
        <v>7.4</v>
      </c>
      <c r="J132">
        <v>1</v>
      </c>
      <c r="K132">
        <v>6</v>
      </c>
      <c r="L132" s="39">
        <f t="shared" si="6"/>
        <v>24</v>
      </c>
      <c r="M132" s="33">
        <f t="shared" si="5"/>
        <v>5.2266666666666666</v>
      </c>
    </row>
    <row r="133" spans="1:13" x14ac:dyDescent="0.2">
      <c r="A133" t="s">
        <v>1428</v>
      </c>
      <c r="B133" s="35" t="s">
        <v>1791</v>
      </c>
      <c r="C133">
        <v>-26.566032033999999</v>
      </c>
      <c r="D133">
        <v>152.61277787099999</v>
      </c>
      <c r="E133">
        <v>445</v>
      </c>
      <c r="F133">
        <v>16</v>
      </c>
      <c r="G133">
        <v>2</v>
      </c>
      <c r="H133">
        <v>486</v>
      </c>
      <c r="I133">
        <v>1.4</v>
      </c>
      <c r="J133">
        <v>0.2</v>
      </c>
      <c r="K133">
        <v>11</v>
      </c>
      <c r="L133" s="39">
        <f t="shared" si="6"/>
        <v>12.5</v>
      </c>
      <c r="M133" s="33">
        <f t="shared" si="5"/>
        <v>1.7422222222222226</v>
      </c>
    </row>
    <row r="134" spans="1:13" x14ac:dyDescent="0.2">
      <c r="A134" t="s">
        <v>1429</v>
      </c>
      <c r="B134" s="35" t="s">
        <v>1791</v>
      </c>
      <c r="C134">
        <v>-26.56425252</v>
      </c>
      <c r="D134">
        <v>152.62380326100001</v>
      </c>
      <c r="E134">
        <v>478</v>
      </c>
      <c r="F134">
        <v>12</v>
      </c>
      <c r="G134">
        <v>1</v>
      </c>
      <c r="H134">
        <v>759</v>
      </c>
      <c r="I134">
        <v>1.1000000000000001</v>
      </c>
      <c r="J134">
        <v>0.1</v>
      </c>
      <c r="K134">
        <v>16</v>
      </c>
      <c r="L134" s="39">
        <f t="shared" si="6"/>
        <v>8.3333333333333321</v>
      </c>
      <c r="M134" s="33">
        <f t="shared" si="5"/>
        <v>0.87111111111111128</v>
      </c>
    </row>
    <row r="135" spans="1:13" x14ac:dyDescent="0.2">
      <c r="A135" t="s">
        <v>1430</v>
      </c>
      <c r="B135" s="35" t="s">
        <v>1791</v>
      </c>
      <c r="C135">
        <v>-26.561463349</v>
      </c>
      <c r="D135">
        <v>152.61048132100001</v>
      </c>
      <c r="E135">
        <v>438</v>
      </c>
      <c r="F135">
        <v>10</v>
      </c>
      <c r="G135">
        <v>1</v>
      </c>
      <c r="H135">
        <v>407</v>
      </c>
      <c r="I135">
        <v>1.1000000000000001</v>
      </c>
      <c r="J135">
        <v>0.1</v>
      </c>
      <c r="K135">
        <v>10</v>
      </c>
      <c r="L135" s="39">
        <f t="shared" si="6"/>
        <v>10</v>
      </c>
      <c r="M135" s="33">
        <f t="shared" si="5"/>
        <v>0.87111111111111128</v>
      </c>
    </row>
    <row r="136" spans="1:13" x14ac:dyDescent="0.2">
      <c r="A136" t="s">
        <v>1431</v>
      </c>
      <c r="B136" s="35" t="s">
        <v>1791</v>
      </c>
      <c r="C136">
        <v>-26.557623830000001</v>
      </c>
      <c r="D136">
        <v>152.64154306200001</v>
      </c>
      <c r="E136">
        <v>458</v>
      </c>
      <c r="F136">
        <v>15</v>
      </c>
      <c r="G136">
        <v>2</v>
      </c>
      <c r="H136">
        <v>1352</v>
      </c>
      <c r="I136">
        <v>2.6</v>
      </c>
      <c r="J136">
        <v>0.3</v>
      </c>
      <c r="K136">
        <v>9</v>
      </c>
      <c r="L136" s="39">
        <f t="shared" si="6"/>
        <v>13.333333333333334</v>
      </c>
      <c r="M136" s="33">
        <f t="shared" si="5"/>
        <v>1.7422222222222226</v>
      </c>
    </row>
    <row r="137" spans="1:13" x14ac:dyDescent="0.2">
      <c r="A137" t="s">
        <v>1432</v>
      </c>
      <c r="B137" s="35" t="s">
        <v>1791</v>
      </c>
      <c r="C137">
        <v>-26.533950870000002</v>
      </c>
      <c r="D137">
        <v>152.481173052</v>
      </c>
      <c r="E137">
        <v>494</v>
      </c>
      <c r="F137">
        <v>11</v>
      </c>
      <c r="G137">
        <v>2</v>
      </c>
      <c r="H137">
        <v>1677</v>
      </c>
      <c r="I137">
        <v>3.4</v>
      </c>
      <c r="J137">
        <v>0.4</v>
      </c>
      <c r="K137">
        <v>6</v>
      </c>
      <c r="L137" s="39">
        <f t="shared" si="6"/>
        <v>18.181818181818183</v>
      </c>
      <c r="M137" s="33">
        <f t="shared" si="5"/>
        <v>1.7422222222222226</v>
      </c>
    </row>
    <row r="138" spans="1:13" x14ac:dyDescent="0.2">
      <c r="A138" t="s">
        <v>76</v>
      </c>
      <c r="B138" s="35" t="s">
        <v>1791</v>
      </c>
      <c r="C138">
        <v>-26.513194576</v>
      </c>
      <c r="D138">
        <v>152.45527786900001</v>
      </c>
      <c r="E138">
        <v>464</v>
      </c>
      <c r="F138">
        <v>12</v>
      </c>
      <c r="G138">
        <v>2</v>
      </c>
      <c r="H138">
        <v>920</v>
      </c>
      <c r="I138">
        <v>2.7</v>
      </c>
      <c r="J138">
        <v>0.4</v>
      </c>
      <c r="K138">
        <v>5</v>
      </c>
      <c r="L138" s="39">
        <f t="shared" si="6"/>
        <v>16.666666666666664</v>
      </c>
      <c r="M138" s="33">
        <f t="shared" ref="M138:M201" si="7">G138*9.8*400/3600*80%</f>
        <v>1.7422222222222226</v>
      </c>
    </row>
    <row r="139" spans="1:13" x14ac:dyDescent="0.2">
      <c r="A139" t="s">
        <v>1433</v>
      </c>
      <c r="B139" s="35" t="s">
        <v>1791</v>
      </c>
      <c r="C139">
        <v>-26.508750131999999</v>
      </c>
      <c r="D139">
        <v>152.457500092</v>
      </c>
      <c r="E139">
        <v>505</v>
      </c>
      <c r="F139">
        <v>32</v>
      </c>
      <c r="G139">
        <v>5</v>
      </c>
      <c r="H139">
        <v>2215</v>
      </c>
      <c r="I139">
        <v>4</v>
      </c>
      <c r="J139">
        <v>0.4</v>
      </c>
      <c r="K139">
        <v>15</v>
      </c>
      <c r="L139" s="39">
        <f t="shared" ref="L139:L202" si="8">G139/F139*100</f>
        <v>15.625</v>
      </c>
      <c r="M139" s="33">
        <f t="shared" si="7"/>
        <v>4.3555555555555561</v>
      </c>
    </row>
    <row r="140" spans="1:13" x14ac:dyDescent="0.2">
      <c r="A140" t="s">
        <v>1434</v>
      </c>
      <c r="B140" s="35" t="s">
        <v>1791</v>
      </c>
      <c r="C140">
        <v>-26.466851803000001</v>
      </c>
      <c r="D140">
        <v>152.580833426</v>
      </c>
      <c r="E140">
        <v>424</v>
      </c>
      <c r="F140">
        <v>44</v>
      </c>
      <c r="G140">
        <v>6</v>
      </c>
      <c r="H140">
        <v>869</v>
      </c>
      <c r="I140">
        <v>1.7</v>
      </c>
      <c r="J140">
        <v>0.2</v>
      </c>
      <c r="K140">
        <v>36</v>
      </c>
      <c r="L140" s="39">
        <f t="shared" si="8"/>
        <v>13.636363636363635</v>
      </c>
      <c r="M140" s="33">
        <f t="shared" si="7"/>
        <v>5.2266666666666666</v>
      </c>
    </row>
    <row r="141" spans="1:13" x14ac:dyDescent="0.2">
      <c r="A141" t="s">
        <v>1435</v>
      </c>
      <c r="B141" s="35" t="s">
        <v>1791</v>
      </c>
      <c r="C141">
        <v>-26.455416798000002</v>
      </c>
      <c r="D141">
        <v>152.57638898100001</v>
      </c>
      <c r="E141">
        <v>432</v>
      </c>
      <c r="F141">
        <v>17</v>
      </c>
      <c r="G141">
        <v>2</v>
      </c>
      <c r="H141">
        <v>453</v>
      </c>
      <c r="I141">
        <v>1</v>
      </c>
      <c r="J141">
        <v>0.1</v>
      </c>
      <c r="K141">
        <v>20</v>
      </c>
      <c r="L141" s="39">
        <f t="shared" si="8"/>
        <v>11.76470588235294</v>
      </c>
      <c r="M141" s="33">
        <f t="shared" si="7"/>
        <v>1.7422222222222226</v>
      </c>
    </row>
    <row r="142" spans="1:13" x14ac:dyDescent="0.2">
      <c r="A142" t="s">
        <v>1436</v>
      </c>
      <c r="B142" s="35" t="s">
        <v>1791</v>
      </c>
      <c r="C142">
        <v>-26.413680686999999</v>
      </c>
      <c r="D142">
        <v>152.465555647</v>
      </c>
      <c r="E142">
        <v>491</v>
      </c>
      <c r="F142">
        <v>42</v>
      </c>
      <c r="G142">
        <v>6</v>
      </c>
      <c r="H142">
        <v>1113</v>
      </c>
      <c r="I142">
        <v>2.1</v>
      </c>
      <c r="J142">
        <v>0.2</v>
      </c>
      <c r="K142">
        <v>34</v>
      </c>
      <c r="L142" s="39">
        <f t="shared" si="8"/>
        <v>14.285714285714285</v>
      </c>
      <c r="M142" s="33">
        <f t="shared" si="7"/>
        <v>5.2266666666666666</v>
      </c>
    </row>
    <row r="143" spans="1:13" x14ac:dyDescent="0.2">
      <c r="A143" t="s">
        <v>1437</v>
      </c>
      <c r="B143" s="35" t="s">
        <v>1791</v>
      </c>
      <c r="C143">
        <v>-26.331180686</v>
      </c>
      <c r="D143">
        <v>152.44361120299999</v>
      </c>
      <c r="E143">
        <v>478</v>
      </c>
      <c r="F143">
        <v>11</v>
      </c>
      <c r="G143">
        <v>2</v>
      </c>
      <c r="H143">
        <v>1368</v>
      </c>
      <c r="I143">
        <v>3.6</v>
      </c>
      <c r="J143">
        <v>0.5</v>
      </c>
      <c r="K143">
        <v>5</v>
      </c>
      <c r="L143" s="39">
        <f t="shared" si="8"/>
        <v>18.181818181818183</v>
      </c>
      <c r="M143" s="33">
        <f t="shared" si="7"/>
        <v>1.7422222222222226</v>
      </c>
    </row>
    <row r="144" spans="1:13" x14ac:dyDescent="0.2">
      <c r="A144" t="s">
        <v>1438</v>
      </c>
      <c r="B144" s="35" t="s">
        <v>1791</v>
      </c>
      <c r="C144">
        <v>-26.328680685999998</v>
      </c>
      <c r="D144">
        <v>152.44104175800001</v>
      </c>
      <c r="E144">
        <v>479</v>
      </c>
      <c r="F144">
        <v>33</v>
      </c>
      <c r="G144">
        <v>5</v>
      </c>
      <c r="H144">
        <v>1748</v>
      </c>
      <c r="I144">
        <v>3.7</v>
      </c>
      <c r="J144">
        <v>0.4</v>
      </c>
      <c r="K144">
        <v>15</v>
      </c>
      <c r="L144" s="39">
        <f t="shared" si="8"/>
        <v>15.151515151515152</v>
      </c>
      <c r="M144" s="33">
        <f t="shared" si="7"/>
        <v>4.3555555555555561</v>
      </c>
    </row>
    <row r="145" spans="1:13" x14ac:dyDescent="0.2">
      <c r="A145" t="s">
        <v>1439</v>
      </c>
      <c r="B145" s="35" t="s">
        <v>1791</v>
      </c>
      <c r="C145">
        <v>-26.230888857</v>
      </c>
      <c r="D145">
        <v>152.319777706</v>
      </c>
      <c r="E145">
        <v>522</v>
      </c>
      <c r="F145">
        <v>33</v>
      </c>
      <c r="G145">
        <v>6</v>
      </c>
      <c r="H145">
        <v>1332</v>
      </c>
      <c r="I145">
        <v>3.4</v>
      </c>
      <c r="J145">
        <v>0.4</v>
      </c>
      <c r="K145">
        <v>14</v>
      </c>
      <c r="L145" s="39">
        <f t="shared" si="8"/>
        <v>18.181818181818183</v>
      </c>
      <c r="M145" s="33">
        <f t="shared" si="7"/>
        <v>5.2266666666666666</v>
      </c>
    </row>
    <row r="146" spans="1:13" x14ac:dyDescent="0.2">
      <c r="A146" t="s">
        <v>1440</v>
      </c>
      <c r="B146" s="35" t="s">
        <v>1791</v>
      </c>
      <c r="C146">
        <v>-26.223240960999998</v>
      </c>
      <c r="D146">
        <v>152.30333342399999</v>
      </c>
      <c r="E146">
        <v>509</v>
      </c>
      <c r="F146">
        <v>19</v>
      </c>
      <c r="G146">
        <v>3</v>
      </c>
      <c r="H146">
        <v>2233</v>
      </c>
      <c r="I146">
        <v>4.4000000000000004</v>
      </c>
      <c r="J146">
        <v>0.4</v>
      </c>
      <c r="K146">
        <v>7</v>
      </c>
      <c r="L146" s="39">
        <f t="shared" si="8"/>
        <v>15.789473684210526</v>
      </c>
      <c r="M146" s="33">
        <f t="shared" si="7"/>
        <v>2.6133333333333333</v>
      </c>
    </row>
    <row r="147" spans="1:13" x14ac:dyDescent="0.2">
      <c r="A147" t="s">
        <v>1441</v>
      </c>
      <c r="B147" s="35" t="s">
        <v>1791</v>
      </c>
      <c r="C147">
        <v>-26.223134935000001</v>
      </c>
      <c r="D147">
        <v>152.292976396</v>
      </c>
      <c r="E147">
        <v>515</v>
      </c>
      <c r="F147">
        <v>17</v>
      </c>
      <c r="G147">
        <v>4</v>
      </c>
      <c r="H147">
        <v>2234</v>
      </c>
      <c r="I147">
        <v>6.5</v>
      </c>
      <c r="J147">
        <v>0.9</v>
      </c>
      <c r="K147">
        <v>5</v>
      </c>
      <c r="L147" s="39">
        <f t="shared" si="8"/>
        <v>23.52941176470588</v>
      </c>
      <c r="M147" s="33">
        <f t="shared" si="7"/>
        <v>3.4844444444444451</v>
      </c>
    </row>
    <row r="148" spans="1:13" x14ac:dyDescent="0.2">
      <c r="A148" t="s">
        <v>1442</v>
      </c>
      <c r="B148" s="35" t="s">
        <v>1791</v>
      </c>
      <c r="C148">
        <v>-26.222569574000001</v>
      </c>
      <c r="D148">
        <v>152.30187509000001</v>
      </c>
      <c r="E148">
        <v>509</v>
      </c>
      <c r="F148">
        <v>13</v>
      </c>
      <c r="G148">
        <v>1</v>
      </c>
      <c r="H148">
        <v>1335</v>
      </c>
      <c r="I148">
        <v>2.2000000000000002</v>
      </c>
      <c r="J148">
        <v>0.2</v>
      </c>
      <c r="K148">
        <v>10</v>
      </c>
      <c r="L148" s="39">
        <f t="shared" si="8"/>
        <v>7.6923076923076925</v>
      </c>
      <c r="M148" s="33">
        <f t="shared" si="7"/>
        <v>0.87111111111111128</v>
      </c>
    </row>
    <row r="149" spans="1:13" x14ac:dyDescent="0.2">
      <c r="A149" t="s">
        <v>1443</v>
      </c>
      <c r="B149" s="35" t="s">
        <v>1791</v>
      </c>
      <c r="C149">
        <v>-26.220055631000001</v>
      </c>
      <c r="D149">
        <v>152.280055592</v>
      </c>
      <c r="E149">
        <v>501</v>
      </c>
      <c r="F149">
        <v>10</v>
      </c>
      <c r="G149">
        <v>2</v>
      </c>
      <c r="H149">
        <v>1564</v>
      </c>
      <c r="I149">
        <v>4.9000000000000004</v>
      </c>
      <c r="J149">
        <v>0.8</v>
      </c>
      <c r="K149">
        <v>3</v>
      </c>
      <c r="L149" s="39">
        <f t="shared" si="8"/>
        <v>20</v>
      </c>
      <c r="M149" s="33">
        <f t="shared" si="7"/>
        <v>1.7422222222222226</v>
      </c>
    </row>
    <row r="150" spans="1:13" x14ac:dyDescent="0.2">
      <c r="A150" t="s">
        <v>1444</v>
      </c>
      <c r="B150" s="35" t="s">
        <v>1791</v>
      </c>
      <c r="C150">
        <v>-26.210061978999999</v>
      </c>
      <c r="D150">
        <v>152.28277786800001</v>
      </c>
      <c r="E150">
        <v>487</v>
      </c>
      <c r="F150">
        <v>19</v>
      </c>
      <c r="G150">
        <v>1</v>
      </c>
      <c r="H150">
        <v>1670</v>
      </c>
      <c r="I150">
        <v>2.9</v>
      </c>
      <c r="J150">
        <v>0.2</v>
      </c>
      <c r="K150">
        <v>7</v>
      </c>
      <c r="L150" s="39">
        <f t="shared" si="8"/>
        <v>5.2631578947368416</v>
      </c>
      <c r="M150" s="33">
        <f t="shared" si="7"/>
        <v>0.87111111111111128</v>
      </c>
    </row>
    <row r="151" spans="1:13" x14ac:dyDescent="0.2">
      <c r="A151" t="s">
        <v>1445</v>
      </c>
      <c r="B151" s="35" t="s">
        <v>1791</v>
      </c>
      <c r="C151">
        <v>-26.208703924000002</v>
      </c>
      <c r="D151">
        <v>152.294814995</v>
      </c>
      <c r="E151">
        <v>511</v>
      </c>
      <c r="F151">
        <v>22</v>
      </c>
      <c r="G151">
        <v>3</v>
      </c>
      <c r="H151">
        <v>1509</v>
      </c>
      <c r="I151">
        <v>3</v>
      </c>
      <c r="J151">
        <v>0.3</v>
      </c>
      <c r="K151">
        <v>12</v>
      </c>
      <c r="L151" s="39">
        <f t="shared" si="8"/>
        <v>13.636363636363635</v>
      </c>
      <c r="M151" s="33">
        <f t="shared" si="7"/>
        <v>2.6133333333333333</v>
      </c>
    </row>
    <row r="152" spans="1:13" x14ac:dyDescent="0.2">
      <c r="A152" t="s">
        <v>1446</v>
      </c>
      <c r="B152" s="35" t="s">
        <v>1791</v>
      </c>
      <c r="C152">
        <v>-26.207361241000001</v>
      </c>
      <c r="D152">
        <v>152.290555646</v>
      </c>
      <c r="E152">
        <v>488</v>
      </c>
      <c r="F152">
        <v>14</v>
      </c>
      <c r="G152">
        <v>1</v>
      </c>
      <c r="H152">
        <v>1077</v>
      </c>
      <c r="I152">
        <v>1.9</v>
      </c>
      <c r="J152">
        <v>0.2</v>
      </c>
      <c r="K152">
        <v>12</v>
      </c>
      <c r="L152" s="39">
        <f t="shared" si="8"/>
        <v>7.1428571428571423</v>
      </c>
      <c r="M152" s="33">
        <f t="shared" si="7"/>
        <v>0.87111111111111128</v>
      </c>
    </row>
    <row r="153" spans="1:13" x14ac:dyDescent="0.2">
      <c r="A153" t="s">
        <v>1447</v>
      </c>
      <c r="B153" s="35" t="s">
        <v>1791</v>
      </c>
      <c r="C153">
        <v>-26.203935178999998</v>
      </c>
      <c r="D153">
        <v>152.26782402800001</v>
      </c>
      <c r="E153">
        <v>484</v>
      </c>
      <c r="F153">
        <v>19</v>
      </c>
      <c r="G153">
        <v>2</v>
      </c>
      <c r="H153">
        <v>745</v>
      </c>
      <c r="I153">
        <v>1.7</v>
      </c>
      <c r="J153">
        <v>0.2</v>
      </c>
      <c r="K153">
        <v>14</v>
      </c>
      <c r="L153" s="39">
        <f t="shared" si="8"/>
        <v>10.526315789473683</v>
      </c>
      <c r="M153" s="33">
        <f t="shared" si="7"/>
        <v>1.7422222222222226</v>
      </c>
    </row>
    <row r="154" spans="1:13" x14ac:dyDescent="0.2">
      <c r="A154" t="s">
        <v>1448</v>
      </c>
      <c r="B154" s="35" t="s">
        <v>1791</v>
      </c>
      <c r="C154">
        <v>-26.199537256999999</v>
      </c>
      <c r="D154">
        <v>152.30425944000001</v>
      </c>
      <c r="E154">
        <v>476</v>
      </c>
      <c r="F154">
        <v>21</v>
      </c>
      <c r="G154">
        <v>3</v>
      </c>
      <c r="H154">
        <v>931</v>
      </c>
      <c r="I154">
        <v>1.9</v>
      </c>
      <c r="J154">
        <v>0.2</v>
      </c>
      <c r="K154">
        <v>16</v>
      </c>
      <c r="L154" s="39">
        <f t="shared" si="8"/>
        <v>14.285714285714285</v>
      </c>
      <c r="M154" s="33">
        <f t="shared" si="7"/>
        <v>2.6133333333333333</v>
      </c>
    </row>
    <row r="155" spans="1:13" x14ac:dyDescent="0.2">
      <c r="A155" t="s">
        <v>1580</v>
      </c>
      <c r="B155" s="35" t="s">
        <v>1791</v>
      </c>
      <c r="C155">
        <v>-27.31111125</v>
      </c>
      <c r="D155">
        <v>152.24472231199999</v>
      </c>
      <c r="E155">
        <v>526</v>
      </c>
      <c r="F155">
        <v>61</v>
      </c>
      <c r="G155">
        <v>7</v>
      </c>
      <c r="H155">
        <v>1287</v>
      </c>
      <c r="I155">
        <v>2.6</v>
      </c>
      <c r="J155">
        <v>0.3</v>
      </c>
      <c r="K155">
        <v>27</v>
      </c>
      <c r="L155" s="39">
        <f t="shared" si="8"/>
        <v>11.475409836065573</v>
      </c>
      <c r="M155" s="33">
        <f t="shared" si="7"/>
        <v>6.0977777777777789</v>
      </c>
    </row>
    <row r="156" spans="1:13" x14ac:dyDescent="0.2">
      <c r="A156" t="s">
        <v>1581</v>
      </c>
      <c r="B156" s="35" t="s">
        <v>1791</v>
      </c>
      <c r="C156">
        <v>-27.392500138999999</v>
      </c>
      <c r="D156">
        <v>152.207222312</v>
      </c>
      <c r="E156">
        <v>487</v>
      </c>
      <c r="F156">
        <v>53</v>
      </c>
      <c r="G156">
        <v>7</v>
      </c>
      <c r="H156">
        <v>1775</v>
      </c>
      <c r="I156">
        <v>2.8</v>
      </c>
      <c r="J156">
        <v>0.2</v>
      </c>
      <c r="K156">
        <v>33</v>
      </c>
      <c r="L156" s="39">
        <f t="shared" si="8"/>
        <v>13.20754716981132</v>
      </c>
      <c r="M156" s="33">
        <f t="shared" si="7"/>
        <v>6.0977777777777789</v>
      </c>
    </row>
    <row r="157" spans="1:13" x14ac:dyDescent="0.2">
      <c r="A157" t="s">
        <v>1582</v>
      </c>
      <c r="B157" s="35" t="s">
        <v>1791</v>
      </c>
      <c r="C157">
        <v>-27.396389028000002</v>
      </c>
      <c r="D157">
        <v>152.78055565</v>
      </c>
      <c r="E157">
        <v>444</v>
      </c>
      <c r="F157">
        <v>9</v>
      </c>
      <c r="G157">
        <v>2</v>
      </c>
      <c r="H157">
        <v>1251</v>
      </c>
      <c r="I157">
        <v>3.7</v>
      </c>
      <c r="J157">
        <v>0.6</v>
      </c>
      <c r="K157">
        <v>4</v>
      </c>
      <c r="L157" s="39">
        <f t="shared" si="8"/>
        <v>22.222222222222221</v>
      </c>
      <c r="M157" s="33">
        <f t="shared" si="7"/>
        <v>1.7422222222222226</v>
      </c>
    </row>
    <row r="158" spans="1:13" x14ac:dyDescent="0.2">
      <c r="A158" t="s">
        <v>1583</v>
      </c>
      <c r="B158" s="35" t="s">
        <v>1791</v>
      </c>
      <c r="C158">
        <v>-27.672222364</v>
      </c>
      <c r="D158">
        <v>152.100555644</v>
      </c>
      <c r="E158">
        <v>494</v>
      </c>
      <c r="F158">
        <v>15</v>
      </c>
      <c r="G158">
        <v>2</v>
      </c>
      <c r="H158">
        <v>1970</v>
      </c>
      <c r="I158">
        <v>4</v>
      </c>
      <c r="J158">
        <v>0.4</v>
      </c>
      <c r="K158">
        <v>7</v>
      </c>
      <c r="L158" s="39">
        <f t="shared" si="8"/>
        <v>13.333333333333334</v>
      </c>
      <c r="M158" s="33">
        <f t="shared" si="7"/>
        <v>1.7422222222222226</v>
      </c>
    </row>
    <row r="159" spans="1:13" x14ac:dyDescent="0.2">
      <c r="A159" t="s">
        <v>1584</v>
      </c>
      <c r="B159" s="35" t="s">
        <v>1791</v>
      </c>
      <c r="C159">
        <v>-27.682500140999998</v>
      </c>
      <c r="D159">
        <v>152.11500008900001</v>
      </c>
      <c r="E159">
        <v>470</v>
      </c>
      <c r="F159">
        <v>23</v>
      </c>
      <c r="G159">
        <v>4</v>
      </c>
      <c r="H159">
        <v>1957</v>
      </c>
      <c r="I159">
        <v>4.0999999999999996</v>
      </c>
      <c r="J159">
        <v>0.4</v>
      </c>
      <c r="K159">
        <v>10</v>
      </c>
      <c r="L159" s="39">
        <f t="shared" si="8"/>
        <v>17.391304347826086</v>
      </c>
      <c r="M159" s="33">
        <f t="shared" si="7"/>
        <v>3.4844444444444451</v>
      </c>
    </row>
    <row r="160" spans="1:13" x14ac:dyDescent="0.2">
      <c r="A160" t="s">
        <v>1585</v>
      </c>
      <c r="B160" s="35" t="s">
        <v>1791</v>
      </c>
      <c r="C160">
        <v>-26.838055690000001</v>
      </c>
      <c r="D160">
        <v>152.721944538</v>
      </c>
      <c r="E160">
        <v>542</v>
      </c>
      <c r="F160">
        <v>11</v>
      </c>
      <c r="G160">
        <v>1</v>
      </c>
      <c r="H160">
        <v>1456</v>
      </c>
      <c r="I160">
        <v>2.4</v>
      </c>
      <c r="J160">
        <v>0.2</v>
      </c>
      <c r="K160">
        <v>9</v>
      </c>
      <c r="L160" s="39">
        <f t="shared" si="8"/>
        <v>9.0909090909090917</v>
      </c>
      <c r="M160" s="33">
        <f t="shared" si="7"/>
        <v>0.87111111111111128</v>
      </c>
    </row>
    <row r="161" spans="1:13" x14ac:dyDescent="0.2">
      <c r="A161" t="s">
        <v>1586</v>
      </c>
      <c r="B161" s="35" t="s">
        <v>1791</v>
      </c>
      <c r="C161">
        <v>-27.792500142000002</v>
      </c>
      <c r="D161">
        <v>152.39694453600001</v>
      </c>
      <c r="E161">
        <v>444</v>
      </c>
      <c r="F161">
        <v>22</v>
      </c>
      <c r="G161">
        <v>2</v>
      </c>
      <c r="H161">
        <v>645</v>
      </c>
      <c r="I161">
        <v>1.4</v>
      </c>
      <c r="J161">
        <v>0.1</v>
      </c>
      <c r="K161">
        <v>20</v>
      </c>
      <c r="L161" s="39">
        <f t="shared" si="8"/>
        <v>9.0909090909090917</v>
      </c>
      <c r="M161" s="33">
        <f t="shared" si="7"/>
        <v>1.7422222222222226</v>
      </c>
    </row>
    <row r="162" spans="1:13" x14ac:dyDescent="0.2">
      <c r="A162" t="s">
        <v>1587</v>
      </c>
      <c r="B162" s="35" t="s">
        <v>1791</v>
      </c>
      <c r="C162">
        <v>-27.91916681</v>
      </c>
      <c r="D162">
        <v>153.176944542</v>
      </c>
      <c r="E162">
        <v>527</v>
      </c>
      <c r="F162">
        <v>12</v>
      </c>
      <c r="G162">
        <v>1</v>
      </c>
      <c r="H162">
        <v>1830</v>
      </c>
      <c r="I162">
        <v>3.7</v>
      </c>
      <c r="J162">
        <v>0.4</v>
      </c>
      <c r="K162">
        <v>5</v>
      </c>
      <c r="L162" s="39">
        <f t="shared" si="8"/>
        <v>8.3333333333333321</v>
      </c>
      <c r="M162" s="33">
        <f t="shared" si="7"/>
        <v>0.87111111111111128</v>
      </c>
    </row>
    <row r="163" spans="1:13" x14ac:dyDescent="0.2">
      <c r="A163" t="s">
        <v>1588</v>
      </c>
      <c r="B163" s="35" t="s">
        <v>1791</v>
      </c>
      <c r="C163">
        <v>-27.921111253999999</v>
      </c>
      <c r="D163">
        <v>153.179444542</v>
      </c>
      <c r="E163">
        <v>529</v>
      </c>
      <c r="F163">
        <v>14</v>
      </c>
      <c r="G163">
        <v>4</v>
      </c>
      <c r="H163">
        <v>2377</v>
      </c>
      <c r="I163">
        <v>7.6</v>
      </c>
      <c r="J163">
        <v>1.2</v>
      </c>
      <c r="K163">
        <v>3</v>
      </c>
      <c r="L163" s="39">
        <f t="shared" si="8"/>
        <v>28.571428571428569</v>
      </c>
      <c r="M163" s="33">
        <f t="shared" si="7"/>
        <v>3.4844444444444451</v>
      </c>
    </row>
    <row r="164" spans="1:13" x14ac:dyDescent="0.2">
      <c r="A164" t="s">
        <v>1589</v>
      </c>
      <c r="B164" s="35" t="s">
        <v>1791</v>
      </c>
      <c r="C164">
        <v>-27.982500143999999</v>
      </c>
      <c r="D164">
        <v>153.19166676399999</v>
      </c>
      <c r="E164">
        <v>528</v>
      </c>
      <c r="F164">
        <v>15</v>
      </c>
      <c r="G164">
        <v>5</v>
      </c>
      <c r="H164">
        <v>2127</v>
      </c>
      <c r="I164">
        <v>7.5</v>
      </c>
      <c r="J164">
        <v>1.3</v>
      </c>
      <c r="K164">
        <v>3</v>
      </c>
      <c r="L164" s="39">
        <f t="shared" si="8"/>
        <v>33.333333333333329</v>
      </c>
      <c r="M164" s="33">
        <f t="shared" si="7"/>
        <v>4.3555555555555561</v>
      </c>
    </row>
    <row r="165" spans="1:13" x14ac:dyDescent="0.2">
      <c r="A165" t="s">
        <v>1590</v>
      </c>
      <c r="B165" s="35" t="s">
        <v>1791</v>
      </c>
      <c r="C165">
        <v>-27.975833476999998</v>
      </c>
      <c r="D165">
        <v>153.19416676399999</v>
      </c>
      <c r="E165">
        <v>520</v>
      </c>
      <c r="F165">
        <v>15</v>
      </c>
      <c r="G165">
        <v>3</v>
      </c>
      <c r="H165">
        <v>1938</v>
      </c>
      <c r="I165">
        <v>5.6</v>
      </c>
      <c r="J165">
        <v>0.8</v>
      </c>
      <c r="K165">
        <v>4</v>
      </c>
      <c r="L165" s="39">
        <f t="shared" si="8"/>
        <v>20</v>
      </c>
      <c r="M165" s="33">
        <f t="shared" si="7"/>
        <v>2.6133333333333333</v>
      </c>
    </row>
    <row r="166" spans="1:13" x14ac:dyDescent="0.2">
      <c r="A166" t="s">
        <v>1591</v>
      </c>
      <c r="B166" s="35" t="s">
        <v>1791</v>
      </c>
      <c r="C166">
        <v>-26.798055690000002</v>
      </c>
      <c r="D166">
        <v>152.67500009299999</v>
      </c>
      <c r="E166">
        <v>480</v>
      </c>
      <c r="F166">
        <v>12</v>
      </c>
      <c r="G166">
        <v>2</v>
      </c>
      <c r="H166">
        <v>1044</v>
      </c>
      <c r="I166">
        <v>2.1</v>
      </c>
      <c r="J166">
        <v>0.2</v>
      </c>
      <c r="K166">
        <v>10</v>
      </c>
      <c r="L166" s="39">
        <f t="shared" si="8"/>
        <v>16.666666666666664</v>
      </c>
      <c r="M166" s="33">
        <f t="shared" si="7"/>
        <v>1.7422222222222226</v>
      </c>
    </row>
    <row r="167" spans="1:13" x14ac:dyDescent="0.2">
      <c r="A167" t="s">
        <v>1592</v>
      </c>
      <c r="B167" s="35" t="s">
        <v>1791</v>
      </c>
      <c r="C167">
        <v>-27.960833477000001</v>
      </c>
      <c r="D167">
        <v>153.19750009800001</v>
      </c>
      <c r="E167">
        <v>390</v>
      </c>
      <c r="F167">
        <v>12</v>
      </c>
      <c r="G167">
        <v>2</v>
      </c>
      <c r="H167">
        <v>1029</v>
      </c>
      <c r="I167">
        <v>3.1</v>
      </c>
      <c r="J167">
        <v>0.5</v>
      </c>
      <c r="K167">
        <v>4</v>
      </c>
      <c r="L167" s="39">
        <f t="shared" si="8"/>
        <v>16.666666666666664</v>
      </c>
      <c r="M167" s="33">
        <f t="shared" si="7"/>
        <v>1.7422222222222226</v>
      </c>
    </row>
    <row r="168" spans="1:13" x14ac:dyDescent="0.2">
      <c r="A168" t="s">
        <v>1593</v>
      </c>
      <c r="B168" s="35" t="s">
        <v>1791</v>
      </c>
      <c r="C168">
        <v>-26.799444578999999</v>
      </c>
      <c r="D168">
        <v>152.67166675999999</v>
      </c>
      <c r="E168">
        <v>471</v>
      </c>
      <c r="F168">
        <v>14</v>
      </c>
      <c r="G168">
        <v>2</v>
      </c>
      <c r="H168">
        <v>862</v>
      </c>
      <c r="I168">
        <v>3.1</v>
      </c>
      <c r="J168">
        <v>0.6</v>
      </c>
      <c r="K168">
        <v>5</v>
      </c>
      <c r="L168" s="39">
        <f t="shared" si="8"/>
        <v>14.285714285714285</v>
      </c>
      <c r="M168" s="33">
        <f t="shared" si="7"/>
        <v>1.7422222222222226</v>
      </c>
    </row>
    <row r="169" spans="1:13" x14ac:dyDescent="0.2">
      <c r="A169" t="s">
        <v>1594</v>
      </c>
      <c r="B169" s="35" t="s">
        <v>1791</v>
      </c>
      <c r="C169">
        <v>-28.037222366000002</v>
      </c>
      <c r="D169">
        <v>153.24944454199999</v>
      </c>
      <c r="E169">
        <v>443</v>
      </c>
      <c r="F169">
        <v>10</v>
      </c>
      <c r="G169">
        <v>1</v>
      </c>
      <c r="H169">
        <v>1036</v>
      </c>
      <c r="I169">
        <v>2.2000000000000002</v>
      </c>
      <c r="J169">
        <v>0.2</v>
      </c>
      <c r="K169">
        <v>5</v>
      </c>
      <c r="L169" s="39">
        <f t="shared" si="8"/>
        <v>10</v>
      </c>
      <c r="M169" s="33">
        <f t="shared" si="7"/>
        <v>0.87111111111111128</v>
      </c>
    </row>
    <row r="170" spans="1:13" x14ac:dyDescent="0.2">
      <c r="A170" t="s">
        <v>1595</v>
      </c>
      <c r="B170" s="35" t="s">
        <v>1791</v>
      </c>
      <c r="C170">
        <v>-28.066666811000001</v>
      </c>
      <c r="D170">
        <v>153.13250009699999</v>
      </c>
      <c r="E170">
        <v>519</v>
      </c>
      <c r="F170">
        <v>28</v>
      </c>
      <c r="G170">
        <v>6</v>
      </c>
      <c r="H170">
        <v>2268</v>
      </c>
      <c r="I170">
        <v>6.4</v>
      </c>
      <c r="J170">
        <v>0.9</v>
      </c>
      <c r="K170">
        <v>6</v>
      </c>
      <c r="L170" s="39">
        <f t="shared" si="8"/>
        <v>21.428571428571427</v>
      </c>
      <c r="M170" s="33">
        <f t="shared" si="7"/>
        <v>5.2266666666666666</v>
      </c>
    </row>
    <row r="171" spans="1:13" x14ac:dyDescent="0.2">
      <c r="A171" t="s">
        <v>1596</v>
      </c>
      <c r="B171" s="35" t="s">
        <v>1791</v>
      </c>
      <c r="C171">
        <v>-28.066666811000001</v>
      </c>
      <c r="D171">
        <v>153.13277787499999</v>
      </c>
      <c r="E171">
        <v>520</v>
      </c>
      <c r="F171">
        <v>11</v>
      </c>
      <c r="G171">
        <v>2</v>
      </c>
      <c r="H171">
        <v>1850</v>
      </c>
      <c r="I171">
        <v>5.7</v>
      </c>
      <c r="J171">
        <v>0.9</v>
      </c>
      <c r="K171">
        <v>3</v>
      </c>
      <c r="L171" s="39">
        <f t="shared" si="8"/>
        <v>18.181818181818183</v>
      </c>
      <c r="M171" s="33">
        <f t="shared" si="7"/>
        <v>1.7422222222222226</v>
      </c>
    </row>
    <row r="172" spans="1:13" x14ac:dyDescent="0.2">
      <c r="A172" t="s">
        <v>1597</v>
      </c>
      <c r="B172" s="35" t="s">
        <v>1791</v>
      </c>
      <c r="C172">
        <v>-26.844722356999998</v>
      </c>
      <c r="D172">
        <v>152.74805565</v>
      </c>
      <c r="E172">
        <v>478</v>
      </c>
      <c r="F172">
        <v>27</v>
      </c>
      <c r="G172">
        <v>4</v>
      </c>
      <c r="H172">
        <v>328</v>
      </c>
      <c r="I172">
        <v>0.9</v>
      </c>
      <c r="J172">
        <v>0.1</v>
      </c>
      <c r="K172">
        <v>30</v>
      </c>
      <c r="L172" s="39">
        <f t="shared" si="8"/>
        <v>14.814814814814813</v>
      </c>
      <c r="M172" s="33">
        <f t="shared" si="7"/>
        <v>3.4844444444444451</v>
      </c>
    </row>
    <row r="173" spans="1:13" x14ac:dyDescent="0.2">
      <c r="A173" t="s">
        <v>1598</v>
      </c>
      <c r="B173" s="35" t="s">
        <v>1791</v>
      </c>
      <c r="C173">
        <v>-28.049444589</v>
      </c>
      <c r="D173">
        <v>152.415000091</v>
      </c>
      <c r="E173">
        <v>516</v>
      </c>
      <c r="F173">
        <v>12</v>
      </c>
      <c r="G173">
        <v>1</v>
      </c>
      <c r="H173">
        <v>1225</v>
      </c>
      <c r="I173">
        <v>2.1</v>
      </c>
      <c r="J173">
        <v>0.2</v>
      </c>
      <c r="K173">
        <v>8</v>
      </c>
      <c r="L173" s="39">
        <f t="shared" si="8"/>
        <v>8.3333333333333321</v>
      </c>
      <c r="M173" s="33">
        <f t="shared" si="7"/>
        <v>0.87111111111111128</v>
      </c>
    </row>
    <row r="174" spans="1:13" x14ac:dyDescent="0.2">
      <c r="A174" t="s">
        <v>1599</v>
      </c>
      <c r="B174" s="35" t="s">
        <v>1791</v>
      </c>
      <c r="C174">
        <v>-28.0980557</v>
      </c>
      <c r="D174">
        <v>153.185000097</v>
      </c>
      <c r="E174">
        <v>513</v>
      </c>
      <c r="F174">
        <v>23</v>
      </c>
      <c r="G174">
        <v>4</v>
      </c>
      <c r="H174">
        <v>2427</v>
      </c>
      <c r="I174">
        <v>5.6</v>
      </c>
      <c r="J174">
        <v>0.6</v>
      </c>
      <c r="K174">
        <v>7</v>
      </c>
      <c r="L174" s="39">
        <f t="shared" si="8"/>
        <v>17.391304347826086</v>
      </c>
      <c r="M174" s="33">
        <f t="shared" si="7"/>
        <v>3.4844444444444451</v>
      </c>
    </row>
    <row r="175" spans="1:13" x14ac:dyDescent="0.2">
      <c r="A175" t="s">
        <v>53</v>
      </c>
      <c r="B175" s="35" t="s">
        <v>1791</v>
      </c>
      <c r="C175">
        <v>-28.201111257000001</v>
      </c>
      <c r="D175">
        <v>153.265000098</v>
      </c>
      <c r="E175">
        <v>610</v>
      </c>
      <c r="F175">
        <v>36</v>
      </c>
      <c r="G175">
        <v>6</v>
      </c>
      <c r="H175">
        <v>1163</v>
      </c>
      <c r="I175">
        <v>3.9</v>
      </c>
      <c r="J175">
        <v>0.6</v>
      </c>
      <c r="K175">
        <v>10</v>
      </c>
      <c r="L175" s="39">
        <f t="shared" si="8"/>
        <v>16.666666666666664</v>
      </c>
      <c r="M175" s="33">
        <f t="shared" si="7"/>
        <v>5.2266666666666666</v>
      </c>
    </row>
    <row r="176" spans="1:13" x14ac:dyDescent="0.2">
      <c r="A176" t="s">
        <v>1600</v>
      </c>
      <c r="B176" s="35" t="s">
        <v>1791</v>
      </c>
      <c r="C176">
        <v>-26.995000136000002</v>
      </c>
      <c r="D176">
        <v>152.464444536</v>
      </c>
      <c r="E176">
        <v>456</v>
      </c>
      <c r="F176">
        <v>10</v>
      </c>
      <c r="G176">
        <v>3</v>
      </c>
      <c r="H176">
        <v>1838</v>
      </c>
      <c r="I176">
        <v>7.3</v>
      </c>
      <c r="J176">
        <v>1.4</v>
      </c>
      <c r="K176">
        <v>2</v>
      </c>
      <c r="L176" s="39">
        <f t="shared" si="8"/>
        <v>30</v>
      </c>
      <c r="M176" s="33">
        <f t="shared" si="7"/>
        <v>2.6133333333333333</v>
      </c>
    </row>
    <row r="177" spans="1:13" x14ac:dyDescent="0.2">
      <c r="A177" t="s">
        <v>1601</v>
      </c>
      <c r="B177" s="35" t="s">
        <v>1791</v>
      </c>
      <c r="C177">
        <v>-28.200000145000001</v>
      </c>
      <c r="D177">
        <v>153.267777876</v>
      </c>
      <c r="E177">
        <v>610</v>
      </c>
      <c r="F177">
        <v>14</v>
      </c>
      <c r="G177">
        <v>3</v>
      </c>
      <c r="H177">
        <v>1376</v>
      </c>
      <c r="I177">
        <v>3.9</v>
      </c>
      <c r="J177">
        <v>0.6</v>
      </c>
      <c r="K177">
        <v>5</v>
      </c>
      <c r="L177" s="39">
        <f t="shared" si="8"/>
        <v>21.428571428571427</v>
      </c>
      <c r="M177" s="33">
        <f t="shared" si="7"/>
        <v>2.6133333333333333</v>
      </c>
    </row>
    <row r="178" spans="1:13" x14ac:dyDescent="0.2">
      <c r="A178" t="s">
        <v>1602</v>
      </c>
      <c r="B178" s="35" t="s">
        <v>1791</v>
      </c>
      <c r="C178">
        <v>-28.240833478999999</v>
      </c>
      <c r="D178">
        <v>152.64833342599999</v>
      </c>
      <c r="E178">
        <v>618</v>
      </c>
      <c r="F178">
        <v>18</v>
      </c>
      <c r="G178">
        <v>2</v>
      </c>
      <c r="H178">
        <v>623</v>
      </c>
      <c r="I178">
        <v>1.9</v>
      </c>
      <c r="J178">
        <v>0.3</v>
      </c>
      <c r="K178">
        <v>8</v>
      </c>
      <c r="L178" s="39">
        <f t="shared" si="8"/>
        <v>11.111111111111111</v>
      </c>
      <c r="M178" s="33">
        <f t="shared" si="7"/>
        <v>1.7422222222222226</v>
      </c>
    </row>
    <row r="179" spans="1:13" x14ac:dyDescent="0.2">
      <c r="A179" t="s">
        <v>1603</v>
      </c>
      <c r="B179" s="35" t="s">
        <v>1791</v>
      </c>
      <c r="C179">
        <v>-28.191389034</v>
      </c>
      <c r="D179">
        <v>153.10222231899999</v>
      </c>
      <c r="E179">
        <v>683</v>
      </c>
      <c r="F179">
        <v>9</v>
      </c>
      <c r="G179">
        <v>1</v>
      </c>
      <c r="H179">
        <v>421</v>
      </c>
      <c r="I179">
        <v>1.5</v>
      </c>
      <c r="J179">
        <v>0.3</v>
      </c>
      <c r="K179">
        <v>5</v>
      </c>
      <c r="L179" s="39">
        <f t="shared" si="8"/>
        <v>11.111111111111111</v>
      </c>
      <c r="M179" s="33">
        <f t="shared" si="7"/>
        <v>0.87111111111111128</v>
      </c>
    </row>
    <row r="180" spans="1:13" x14ac:dyDescent="0.2">
      <c r="A180" t="s">
        <v>1604</v>
      </c>
      <c r="B180" s="35" t="s">
        <v>1791</v>
      </c>
      <c r="C180">
        <v>-28.141944589000001</v>
      </c>
      <c r="D180">
        <v>153.18333343099999</v>
      </c>
      <c r="E180">
        <v>526</v>
      </c>
      <c r="F180">
        <v>104</v>
      </c>
      <c r="G180">
        <v>15</v>
      </c>
      <c r="H180">
        <v>1207</v>
      </c>
      <c r="I180">
        <v>2.8</v>
      </c>
      <c r="J180">
        <v>0.3</v>
      </c>
      <c r="K180">
        <v>49</v>
      </c>
      <c r="L180" s="39">
        <f t="shared" si="8"/>
        <v>14.423076923076922</v>
      </c>
      <c r="M180" s="33">
        <f t="shared" si="7"/>
        <v>13.066666666666666</v>
      </c>
    </row>
    <row r="181" spans="1:13" x14ac:dyDescent="0.2">
      <c r="A181" t="s">
        <v>1605</v>
      </c>
      <c r="B181" s="35" t="s">
        <v>1791</v>
      </c>
      <c r="C181">
        <v>-26.848889024000002</v>
      </c>
      <c r="D181">
        <v>152.73250009399999</v>
      </c>
      <c r="E181">
        <v>538</v>
      </c>
      <c r="F181">
        <v>11</v>
      </c>
      <c r="G181">
        <v>1</v>
      </c>
      <c r="H181">
        <v>1083</v>
      </c>
      <c r="I181">
        <v>2.2000000000000002</v>
      </c>
      <c r="J181">
        <v>0.2</v>
      </c>
      <c r="K181">
        <v>7</v>
      </c>
      <c r="L181" s="39">
        <f t="shared" si="8"/>
        <v>9.0909090909090917</v>
      </c>
      <c r="M181" s="33">
        <f t="shared" si="7"/>
        <v>0.87111111111111128</v>
      </c>
    </row>
    <row r="182" spans="1:13" x14ac:dyDescent="0.2">
      <c r="A182" t="s">
        <v>1606</v>
      </c>
      <c r="B182" s="35" t="s">
        <v>1791</v>
      </c>
      <c r="C182">
        <v>-27.671944585999999</v>
      </c>
      <c r="D182">
        <v>152.11166675600001</v>
      </c>
      <c r="E182">
        <v>469</v>
      </c>
      <c r="F182">
        <v>44</v>
      </c>
      <c r="G182">
        <v>5</v>
      </c>
      <c r="H182">
        <v>1352</v>
      </c>
      <c r="I182">
        <v>2.2999999999999998</v>
      </c>
      <c r="J182">
        <v>0.2</v>
      </c>
      <c r="K182">
        <v>27</v>
      </c>
      <c r="L182" s="39">
        <f t="shared" si="8"/>
        <v>11.363636363636363</v>
      </c>
      <c r="M182" s="33">
        <f t="shared" si="7"/>
        <v>4.3555555555555561</v>
      </c>
    </row>
    <row r="183" spans="1:13" x14ac:dyDescent="0.2">
      <c r="A183" t="s">
        <v>1607</v>
      </c>
      <c r="B183" s="35" t="s">
        <v>1791</v>
      </c>
      <c r="C183">
        <v>-26.851944579000001</v>
      </c>
      <c r="D183">
        <v>152.716388983</v>
      </c>
      <c r="E183">
        <v>528</v>
      </c>
      <c r="F183">
        <v>13</v>
      </c>
      <c r="G183">
        <v>1</v>
      </c>
      <c r="H183">
        <v>294</v>
      </c>
      <c r="I183">
        <v>0.9</v>
      </c>
      <c r="J183">
        <v>0.1</v>
      </c>
      <c r="K183">
        <v>12</v>
      </c>
      <c r="L183" s="39">
        <f t="shared" si="8"/>
        <v>7.6923076923076925</v>
      </c>
      <c r="M183" s="33">
        <f t="shared" si="7"/>
        <v>0.87111111111111128</v>
      </c>
    </row>
    <row r="184" spans="1:13" x14ac:dyDescent="0.2">
      <c r="A184" t="s">
        <v>1608</v>
      </c>
      <c r="B184" s="35" t="s">
        <v>1791</v>
      </c>
      <c r="C184">
        <v>-27.052777914</v>
      </c>
      <c r="D184">
        <v>152.79638898300001</v>
      </c>
      <c r="E184">
        <v>370</v>
      </c>
      <c r="F184">
        <v>9</v>
      </c>
      <c r="G184">
        <v>1</v>
      </c>
      <c r="H184">
        <v>1067</v>
      </c>
      <c r="I184">
        <v>2.7</v>
      </c>
      <c r="J184">
        <v>0.3</v>
      </c>
      <c r="K184">
        <v>4</v>
      </c>
      <c r="L184" s="39">
        <f t="shared" si="8"/>
        <v>11.111111111111111</v>
      </c>
      <c r="M184" s="33">
        <f t="shared" si="7"/>
        <v>0.87111111111111128</v>
      </c>
    </row>
    <row r="185" spans="1:13" x14ac:dyDescent="0.2">
      <c r="A185" t="s">
        <v>1609</v>
      </c>
      <c r="B185" s="35" t="s">
        <v>1791</v>
      </c>
      <c r="C185">
        <v>-27.063889025000002</v>
      </c>
      <c r="D185">
        <v>152.74000009400001</v>
      </c>
      <c r="E185">
        <v>460</v>
      </c>
      <c r="F185">
        <v>13</v>
      </c>
      <c r="G185">
        <v>3</v>
      </c>
      <c r="H185">
        <v>1578</v>
      </c>
      <c r="I185">
        <v>4.4000000000000004</v>
      </c>
      <c r="J185">
        <v>0.6</v>
      </c>
      <c r="K185">
        <v>5</v>
      </c>
      <c r="L185" s="39">
        <f t="shared" si="8"/>
        <v>23.076923076923077</v>
      </c>
      <c r="M185" s="33">
        <f t="shared" si="7"/>
        <v>2.6133333333333333</v>
      </c>
    </row>
    <row r="186" spans="1:13" x14ac:dyDescent="0.2">
      <c r="A186" t="s">
        <v>54</v>
      </c>
      <c r="B186" s="35" t="s">
        <v>1791</v>
      </c>
      <c r="C186">
        <v>-26.841389024000001</v>
      </c>
      <c r="D186">
        <v>152.67861120500001</v>
      </c>
      <c r="E186">
        <v>607</v>
      </c>
      <c r="F186">
        <v>17</v>
      </c>
      <c r="G186">
        <v>2</v>
      </c>
      <c r="H186">
        <v>1238</v>
      </c>
      <c r="I186">
        <v>2.2000000000000002</v>
      </c>
      <c r="J186">
        <v>0.2</v>
      </c>
      <c r="K186">
        <v>12</v>
      </c>
      <c r="L186" s="39">
        <f t="shared" si="8"/>
        <v>11.76470588235294</v>
      </c>
      <c r="M186" s="33">
        <f t="shared" si="7"/>
        <v>1.7422222222222226</v>
      </c>
    </row>
    <row r="187" spans="1:13" x14ac:dyDescent="0.2">
      <c r="A187" t="s">
        <v>1610</v>
      </c>
      <c r="B187" s="35" t="s">
        <v>1791</v>
      </c>
      <c r="C187">
        <v>-27.041666802999998</v>
      </c>
      <c r="D187">
        <v>152.79611120499999</v>
      </c>
      <c r="E187">
        <v>409</v>
      </c>
      <c r="F187">
        <v>15</v>
      </c>
      <c r="G187">
        <v>4</v>
      </c>
      <c r="H187">
        <v>2007</v>
      </c>
      <c r="I187">
        <v>6.6</v>
      </c>
      <c r="J187">
        <v>1.1000000000000001</v>
      </c>
      <c r="K187">
        <v>4</v>
      </c>
      <c r="L187" s="39">
        <f t="shared" si="8"/>
        <v>26.666666666666668</v>
      </c>
      <c r="M187" s="33">
        <f t="shared" si="7"/>
        <v>3.4844444444444451</v>
      </c>
    </row>
    <row r="188" spans="1:13" x14ac:dyDescent="0.2">
      <c r="A188" t="s">
        <v>1611</v>
      </c>
      <c r="B188" s="35" t="s">
        <v>1791</v>
      </c>
      <c r="C188">
        <v>-27.063889025000002</v>
      </c>
      <c r="D188">
        <v>152.787222316</v>
      </c>
      <c r="E188">
        <v>410</v>
      </c>
      <c r="F188">
        <v>29</v>
      </c>
      <c r="G188">
        <v>4</v>
      </c>
      <c r="H188">
        <v>1952</v>
      </c>
      <c r="I188">
        <v>4.4000000000000004</v>
      </c>
      <c r="J188">
        <v>0.5</v>
      </c>
      <c r="K188">
        <v>8</v>
      </c>
      <c r="L188" s="39">
        <f t="shared" si="8"/>
        <v>13.793103448275861</v>
      </c>
      <c r="M188" s="33">
        <f t="shared" si="7"/>
        <v>3.4844444444444451</v>
      </c>
    </row>
    <row r="189" spans="1:13" x14ac:dyDescent="0.2">
      <c r="A189" t="s">
        <v>1612</v>
      </c>
      <c r="B189" s="35" t="s">
        <v>1791</v>
      </c>
      <c r="C189">
        <v>-27.050833470000001</v>
      </c>
      <c r="D189">
        <v>152.78055565</v>
      </c>
      <c r="E189">
        <v>421</v>
      </c>
      <c r="F189">
        <v>21</v>
      </c>
      <c r="G189">
        <v>6</v>
      </c>
      <c r="H189">
        <v>2407</v>
      </c>
      <c r="I189">
        <v>7.9</v>
      </c>
      <c r="J189">
        <v>1.3</v>
      </c>
      <c r="K189">
        <v>4</v>
      </c>
      <c r="L189" s="39">
        <f t="shared" si="8"/>
        <v>28.571428571428569</v>
      </c>
      <c r="M189" s="33">
        <f t="shared" si="7"/>
        <v>5.2266666666666666</v>
      </c>
    </row>
    <row r="190" spans="1:13" x14ac:dyDescent="0.2">
      <c r="A190" t="s">
        <v>1613</v>
      </c>
      <c r="B190" s="35" t="s">
        <v>1791</v>
      </c>
      <c r="C190">
        <v>-27.080555692000001</v>
      </c>
      <c r="D190">
        <v>152.79805565000001</v>
      </c>
      <c r="E190">
        <v>358</v>
      </c>
      <c r="F190">
        <v>22</v>
      </c>
      <c r="G190">
        <v>5</v>
      </c>
      <c r="H190">
        <v>3080</v>
      </c>
      <c r="I190">
        <v>6.7</v>
      </c>
      <c r="J190">
        <v>0.7</v>
      </c>
      <c r="K190">
        <v>6</v>
      </c>
      <c r="L190" s="39">
        <f t="shared" si="8"/>
        <v>22.727272727272727</v>
      </c>
      <c r="M190" s="33">
        <f t="shared" si="7"/>
        <v>4.3555555555555561</v>
      </c>
    </row>
    <row r="191" spans="1:13" x14ac:dyDescent="0.2">
      <c r="A191" t="s">
        <v>1614</v>
      </c>
      <c r="B191" s="35" t="s">
        <v>1791</v>
      </c>
      <c r="C191">
        <v>-27.091944581</v>
      </c>
      <c r="D191">
        <v>152.668611204</v>
      </c>
      <c r="E191">
        <v>590</v>
      </c>
      <c r="F191">
        <v>18</v>
      </c>
      <c r="G191">
        <v>3</v>
      </c>
      <c r="H191">
        <v>1389</v>
      </c>
      <c r="I191">
        <v>3.1</v>
      </c>
      <c r="J191">
        <v>0.3</v>
      </c>
      <c r="K191">
        <v>10</v>
      </c>
      <c r="L191" s="39">
        <f t="shared" si="8"/>
        <v>16.666666666666664</v>
      </c>
      <c r="M191" s="33">
        <f t="shared" si="7"/>
        <v>2.6133333333333333</v>
      </c>
    </row>
    <row r="192" spans="1:13" x14ac:dyDescent="0.2">
      <c r="A192" t="s">
        <v>1615</v>
      </c>
      <c r="B192" s="35" t="s">
        <v>1791</v>
      </c>
      <c r="C192">
        <v>-27.096944580999999</v>
      </c>
      <c r="D192">
        <v>152.744166761</v>
      </c>
      <c r="E192">
        <v>488</v>
      </c>
      <c r="F192">
        <v>16</v>
      </c>
      <c r="G192">
        <v>3</v>
      </c>
      <c r="H192">
        <v>1649</v>
      </c>
      <c r="I192">
        <v>5.2</v>
      </c>
      <c r="J192">
        <v>0.8</v>
      </c>
      <c r="K192">
        <v>4</v>
      </c>
      <c r="L192" s="39">
        <f t="shared" si="8"/>
        <v>18.75</v>
      </c>
      <c r="M192" s="33">
        <f t="shared" si="7"/>
        <v>2.6133333333333333</v>
      </c>
    </row>
    <row r="193" spans="1:13" x14ac:dyDescent="0.2">
      <c r="A193" t="s">
        <v>1616</v>
      </c>
      <c r="B193" s="35" t="s">
        <v>1791</v>
      </c>
      <c r="C193">
        <v>-27.110833469999999</v>
      </c>
      <c r="D193">
        <v>152.77388898300001</v>
      </c>
      <c r="E193">
        <v>409</v>
      </c>
      <c r="F193">
        <v>16</v>
      </c>
      <c r="G193">
        <v>2</v>
      </c>
      <c r="H193">
        <v>588</v>
      </c>
      <c r="I193">
        <v>1.4</v>
      </c>
      <c r="J193">
        <v>0.2</v>
      </c>
      <c r="K193">
        <v>12</v>
      </c>
      <c r="L193" s="39">
        <f t="shared" si="8"/>
        <v>12.5</v>
      </c>
      <c r="M193" s="33">
        <f t="shared" si="7"/>
        <v>1.7422222222222226</v>
      </c>
    </row>
    <row r="194" spans="1:13" x14ac:dyDescent="0.2">
      <c r="A194" t="s">
        <v>1617</v>
      </c>
      <c r="B194" s="35" t="s">
        <v>1791</v>
      </c>
      <c r="C194">
        <v>-26.845833467999999</v>
      </c>
      <c r="D194">
        <v>152.70777787099999</v>
      </c>
      <c r="E194">
        <v>572</v>
      </c>
      <c r="F194">
        <v>19</v>
      </c>
      <c r="G194">
        <v>3</v>
      </c>
      <c r="H194">
        <v>1165</v>
      </c>
      <c r="I194">
        <v>2.2000000000000002</v>
      </c>
      <c r="J194">
        <v>0.2</v>
      </c>
      <c r="K194">
        <v>16</v>
      </c>
      <c r="L194" s="39">
        <f t="shared" si="8"/>
        <v>15.789473684210526</v>
      </c>
      <c r="M194" s="33">
        <f t="shared" si="7"/>
        <v>2.6133333333333333</v>
      </c>
    </row>
    <row r="195" spans="1:13" x14ac:dyDescent="0.2">
      <c r="A195" t="s">
        <v>1618</v>
      </c>
      <c r="B195" s="35" t="s">
        <v>1791</v>
      </c>
      <c r="C195">
        <v>-27.117222358999999</v>
      </c>
      <c r="D195">
        <v>152.77333342700001</v>
      </c>
      <c r="E195">
        <v>462</v>
      </c>
      <c r="F195">
        <v>10</v>
      </c>
      <c r="G195">
        <v>3</v>
      </c>
      <c r="H195">
        <v>1632</v>
      </c>
      <c r="I195">
        <v>5.8</v>
      </c>
      <c r="J195">
        <v>1</v>
      </c>
      <c r="K195">
        <v>3</v>
      </c>
      <c r="L195" s="39">
        <f t="shared" si="8"/>
        <v>30</v>
      </c>
      <c r="M195" s="33">
        <f t="shared" si="7"/>
        <v>2.6133333333333333</v>
      </c>
    </row>
    <row r="196" spans="1:13" x14ac:dyDescent="0.2">
      <c r="A196" t="s">
        <v>1619</v>
      </c>
      <c r="B196" s="35" t="s">
        <v>1791</v>
      </c>
      <c r="C196">
        <v>-27.116389026</v>
      </c>
      <c r="D196">
        <v>152.76361120499999</v>
      </c>
      <c r="E196">
        <v>458</v>
      </c>
      <c r="F196">
        <v>52</v>
      </c>
      <c r="G196">
        <v>7</v>
      </c>
      <c r="H196">
        <v>1188</v>
      </c>
      <c r="I196">
        <v>2.2999999999999998</v>
      </c>
      <c r="J196">
        <v>0.2</v>
      </c>
      <c r="K196">
        <v>32</v>
      </c>
      <c r="L196" s="39">
        <f t="shared" si="8"/>
        <v>13.461538461538462</v>
      </c>
      <c r="M196" s="33">
        <f t="shared" si="7"/>
        <v>6.0977777777777789</v>
      </c>
    </row>
    <row r="197" spans="1:13" x14ac:dyDescent="0.2">
      <c r="A197" t="s">
        <v>1620</v>
      </c>
      <c r="B197" s="35" t="s">
        <v>1791</v>
      </c>
      <c r="C197">
        <v>-27.130555693000002</v>
      </c>
      <c r="D197">
        <v>152.809444539</v>
      </c>
      <c r="E197">
        <v>401</v>
      </c>
      <c r="F197">
        <v>43</v>
      </c>
      <c r="G197">
        <v>8</v>
      </c>
      <c r="H197">
        <v>2720</v>
      </c>
      <c r="I197">
        <v>8.6</v>
      </c>
      <c r="J197">
        <v>1.4</v>
      </c>
      <c r="K197">
        <v>6</v>
      </c>
      <c r="L197" s="39">
        <f t="shared" si="8"/>
        <v>18.604651162790699</v>
      </c>
      <c r="M197" s="33">
        <f t="shared" si="7"/>
        <v>6.9688888888888902</v>
      </c>
    </row>
    <row r="198" spans="1:13" x14ac:dyDescent="0.2">
      <c r="A198" t="s">
        <v>1621</v>
      </c>
      <c r="B198" s="35" t="s">
        <v>1791</v>
      </c>
      <c r="C198">
        <v>-27.130833469999999</v>
      </c>
      <c r="D198">
        <v>152.81111120599999</v>
      </c>
      <c r="E198">
        <v>394</v>
      </c>
      <c r="F198">
        <v>68</v>
      </c>
      <c r="G198">
        <v>11</v>
      </c>
      <c r="H198">
        <v>2436</v>
      </c>
      <c r="I198">
        <v>6.4</v>
      </c>
      <c r="J198">
        <v>0.8</v>
      </c>
      <c r="K198">
        <v>13</v>
      </c>
      <c r="L198" s="39">
        <f t="shared" si="8"/>
        <v>16.176470588235293</v>
      </c>
      <c r="M198" s="33">
        <f t="shared" si="7"/>
        <v>9.5822222222222244</v>
      </c>
    </row>
    <row r="199" spans="1:13" x14ac:dyDescent="0.2">
      <c r="A199" t="s">
        <v>1622</v>
      </c>
      <c r="B199" s="35" t="s">
        <v>1791</v>
      </c>
      <c r="C199">
        <v>-27.108889026</v>
      </c>
      <c r="D199">
        <v>152.779444539</v>
      </c>
      <c r="E199">
        <v>445</v>
      </c>
      <c r="F199">
        <v>21</v>
      </c>
      <c r="G199">
        <v>4</v>
      </c>
      <c r="H199">
        <v>2357</v>
      </c>
      <c r="I199">
        <v>5.0999999999999996</v>
      </c>
      <c r="J199">
        <v>0.5</v>
      </c>
      <c r="K199">
        <v>7</v>
      </c>
      <c r="L199" s="39">
        <f t="shared" si="8"/>
        <v>19.047619047619047</v>
      </c>
      <c r="M199" s="33">
        <f t="shared" si="7"/>
        <v>3.4844444444444451</v>
      </c>
    </row>
    <row r="200" spans="1:13" x14ac:dyDescent="0.2">
      <c r="A200" t="s">
        <v>1623</v>
      </c>
      <c r="B200" s="35" t="s">
        <v>1791</v>
      </c>
      <c r="C200">
        <v>-27.105555691999999</v>
      </c>
      <c r="D200">
        <v>152.78305564999999</v>
      </c>
      <c r="E200">
        <v>442</v>
      </c>
      <c r="F200">
        <v>26</v>
      </c>
      <c r="G200">
        <v>6</v>
      </c>
      <c r="H200">
        <v>2443</v>
      </c>
      <c r="I200">
        <v>6.8</v>
      </c>
      <c r="J200">
        <v>1</v>
      </c>
      <c r="K200">
        <v>6</v>
      </c>
      <c r="L200" s="39">
        <f t="shared" si="8"/>
        <v>23.076923076923077</v>
      </c>
      <c r="M200" s="33">
        <f t="shared" si="7"/>
        <v>5.2266666666666666</v>
      </c>
    </row>
    <row r="201" spans="1:13" x14ac:dyDescent="0.2">
      <c r="A201" t="s">
        <v>1624</v>
      </c>
      <c r="B201" s="35" t="s">
        <v>1791</v>
      </c>
      <c r="C201">
        <v>-27.116944580999998</v>
      </c>
      <c r="D201">
        <v>152.76805565000001</v>
      </c>
      <c r="E201">
        <v>443</v>
      </c>
      <c r="F201">
        <v>9</v>
      </c>
      <c r="G201">
        <v>1</v>
      </c>
      <c r="H201">
        <v>1321</v>
      </c>
      <c r="I201">
        <v>3.6</v>
      </c>
      <c r="J201">
        <v>0.5</v>
      </c>
      <c r="K201">
        <v>3</v>
      </c>
      <c r="L201" s="39">
        <f t="shared" si="8"/>
        <v>11.111111111111111</v>
      </c>
      <c r="M201" s="33">
        <f t="shared" si="7"/>
        <v>0.87111111111111128</v>
      </c>
    </row>
    <row r="202" spans="1:13" x14ac:dyDescent="0.2">
      <c r="A202" t="s">
        <v>1625</v>
      </c>
      <c r="B202" s="35" t="s">
        <v>1791</v>
      </c>
      <c r="C202">
        <v>-27.152500137000001</v>
      </c>
      <c r="D202">
        <v>152.837500095</v>
      </c>
      <c r="E202">
        <v>330</v>
      </c>
      <c r="F202">
        <v>28</v>
      </c>
      <c r="G202">
        <v>4</v>
      </c>
      <c r="H202">
        <v>2425</v>
      </c>
      <c r="I202">
        <v>4.8</v>
      </c>
      <c r="J202">
        <v>0.5</v>
      </c>
      <c r="K202">
        <v>9</v>
      </c>
      <c r="L202" s="39">
        <f t="shared" si="8"/>
        <v>14.285714285714285</v>
      </c>
      <c r="M202" s="33">
        <f t="shared" ref="M202:M265" si="9">G202*9.8*400/3600*80%</f>
        <v>3.4844444444444451</v>
      </c>
    </row>
    <row r="203" spans="1:13" x14ac:dyDescent="0.2">
      <c r="A203" t="s">
        <v>1626</v>
      </c>
      <c r="B203" s="35" t="s">
        <v>1791</v>
      </c>
      <c r="C203">
        <v>-27.106666804</v>
      </c>
      <c r="D203">
        <v>152.804444539</v>
      </c>
      <c r="E203">
        <v>361</v>
      </c>
      <c r="F203">
        <v>21</v>
      </c>
      <c r="G203">
        <v>4</v>
      </c>
      <c r="H203">
        <v>1281</v>
      </c>
      <c r="I203">
        <v>3.5</v>
      </c>
      <c r="J203">
        <v>0.5</v>
      </c>
      <c r="K203">
        <v>8</v>
      </c>
      <c r="L203" s="39">
        <f t="shared" ref="L203:L266" si="10">G203/F203*100</f>
        <v>19.047619047619047</v>
      </c>
      <c r="M203" s="33">
        <f t="shared" si="9"/>
        <v>3.4844444444444451</v>
      </c>
    </row>
    <row r="204" spans="1:13" x14ac:dyDescent="0.2">
      <c r="A204" t="s">
        <v>55</v>
      </c>
      <c r="B204" s="35" t="s">
        <v>1791</v>
      </c>
      <c r="C204">
        <v>-27.233611248999999</v>
      </c>
      <c r="D204">
        <v>152.22694453400001</v>
      </c>
      <c r="E204">
        <v>512</v>
      </c>
      <c r="F204">
        <v>80</v>
      </c>
      <c r="G204">
        <v>10</v>
      </c>
      <c r="H204">
        <v>3465</v>
      </c>
      <c r="I204">
        <v>5.6</v>
      </c>
      <c r="J204">
        <v>0.5</v>
      </c>
      <c r="K204">
        <v>22</v>
      </c>
      <c r="L204" s="39">
        <f t="shared" si="10"/>
        <v>12.5</v>
      </c>
      <c r="M204" s="33">
        <f t="shared" si="9"/>
        <v>8.7111111111111121</v>
      </c>
    </row>
    <row r="205" spans="1:13" x14ac:dyDescent="0.2">
      <c r="A205" t="s">
        <v>1627</v>
      </c>
      <c r="B205" s="35" t="s">
        <v>1791</v>
      </c>
      <c r="C205">
        <v>-27.240555693000001</v>
      </c>
      <c r="D205">
        <v>152.25055564600001</v>
      </c>
      <c r="E205">
        <v>459</v>
      </c>
      <c r="F205">
        <v>11</v>
      </c>
      <c r="G205">
        <v>1</v>
      </c>
      <c r="H205">
        <v>1663</v>
      </c>
      <c r="I205">
        <v>3.2</v>
      </c>
      <c r="J205">
        <v>0.3</v>
      </c>
      <c r="K205">
        <v>6</v>
      </c>
      <c r="L205" s="39">
        <f t="shared" si="10"/>
        <v>9.0909090909090917</v>
      </c>
      <c r="M205" s="33">
        <f t="shared" si="9"/>
        <v>0.87111111111111128</v>
      </c>
    </row>
    <row r="206" spans="1:13" x14ac:dyDescent="0.2">
      <c r="A206" t="s">
        <v>1628</v>
      </c>
      <c r="B206" s="35" t="s">
        <v>1791</v>
      </c>
      <c r="C206">
        <v>-27.268889027</v>
      </c>
      <c r="D206">
        <v>152.26500009</v>
      </c>
      <c r="E206">
        <v>471</v>
      </c>
      <c r="F206">
        <v>12</v>
      </c>
      <c r="G206">
        <v>1</v>
      </c>
      <c r="H206">
        <v>1164</v>
      </c>
      <c r="I206">
        <v>2.2000000000000002</v>
      </c>
      <c r="J206">
        <v>0.2</v>
      </c>
      <c r="K206">
        <v>9</v>
      </c>
      <c r="L206" s="39">
        <f t="shared" si="10"/>
        <v>8.3333333333333321</v>
      </c>
      <c r="M206" s="33">
        <f t="shared" si="9"/>
        <v>0.87111111111111128</v>
      </c>
    </row>
    <row r="207" spans="1:13" x14ac:dyDescent="0.2">
      <c r="A207" t="s">
        <v>1629</v>
      </c>
      <c r="B207" s="35" t="s">
        <v>1791</v>
      </c>
      <c r="C207">
        <v>-27.321389026999999</v>
      </c>
      <c r="D207">
        <v>152.21694453399999</v>
      </c>
      <c r="E207">
        <v>527</v>
      </c>
      <c r="F207">
        <v>13</v>
      </c>
      <c r="G207">
        <v>2</v>
      </c>
      <c r="H207">
        <v>1182</v>
      </c>
      <c r="I207">
        <v>2.8</v>
      </c>
      <c r="J207">
        <v>0.3</v>
      </c>
      <c r="K207">
        <v>6</v>
      </c>
      <c r="L207" s="39">
        <f t="shared" si="10"/>
        <v>15.384615384615385</v>
      </c>
      <c r="M207" s="33">
        <f t="shared" si="9"/>
        <v>1.7422222222222226</v>
      </c>
    </row>
    <row r="208" spans="1:13" x14ac:dyDescent="0.2">
      <c r="A208" t="s">
        <v>1630</v>
      </c>
      <c r="B208" s="35" t="s">
        <v>1791</v>
      </c>
      <c r="C208">
        <v>-27.313889026999998</v>
      </c>
      <c r="D208">
        <v>152.26805564599999</v>
      </c>
      <c r="E208">
        <v>447</v>
      </c>
      <c r="F208">
        <v>14</v>
      </c>
      <c r="G208">
        <v>2</v>
      </c>
      <c r="H208">
        <v>1036</v>
      </c>
      <c r="I208">
        <v>2.2999999999999998</v>
      </c>
      <c r="J208">
        <v>0.2</v>
      </c>
      <c r="K208">
        <v>10</v>
      </c>
      <c r="L208" s="39">
        <f t="shared" si="10"/>
        <v>14.285714285714285</v>
      </c>
      <c r="M208" s="33">
        <f t="shared" si="9"/>
        <v>1.7422222222222226</v>
      </c>
    </row>
    <row r="209" spans="1:13" x14ac:dyDescent="0.2">
      <c r="A209" t="s">
        <v>1631</v>
      </c>
      <c r="B209" s="35" t="s">
        <v>1791</v>
      </c>
      <c r="C209">
        <v>-27.329722361000002</v>
      </c>
      <c r="D209">
        <v>152.770370442</v>
      </c>
      <c r="E209">
        <v>561</v>
      </c>
      <c r="F209">
        <v>12</v>
      </c>
      <c r="G209">
        <v>1</v>
      </c>
      <c r="H209">
        <v>558</v>
      </c>
      <c r="I209">
        <v>1.6</v>
      </c>
      <c r="J209">
        <v>0.2</v>
      </c>
      <c r="K209">
        <v>8</v>
      </c>
      <c r="L209" s="39">
        <f t="shared" si="10"/>
        <v>8.3333333333333321</v>
      </c>
      <c r="M209" s="33">
        <f t="shared" si="9"/>
        <v>0.87111111111111128</v>
      </c>
    </row>
    <row r="210" spans="1:13" x14ac:dyDescent="0.2">
      <c r="A210" t="s">
        <v>1632</v>
      </c>
      <c r="B210" s="35" t="s">
        <v>1791</v>
      </c>
      <c r="C210">
        <v>-27.308135044</v>
      </c>
      <c r="D210">
        <v>152.25992073899999</v>
      </c>
      <c r="E210">
        <v>498</v>
      </c>
      <c r="F210">
        <v>29</v>
      </c>
      <c r="G210">
        <v>4</v>
      </c>
      <c r="H210">
        <v>1168</v>
      </c>
      <c r="I210">
        <v>2.7</v>
      </c>
      <c r="J210">
        <v>0.3</v>
      </c>
      <c r="K210">
        <v>13</v>
      </c>
      <c r="L210" s="39">
        <f t="shared" si="10"/>
        <v>13.793103448275861</v>
      </c>
      <c r="M210" s="33">
        <f t="shared" si="9"/>
        <v>3.4844444444444451</v>
      </c>
    </row>
    <row r="211" spans="1:13" x14ac:dyDescent="0.2">
      <c r="A211" t="s">
        <v>1633</v>
      </c>
      <c r="B211" s="35" t="s">
        <v>1791</v>
      </c>
      <c r="C211">
        <v>-27.354277888999999</v>
      </c>
      <c r="D211">
        <v>152.80377789900001</v>
      </c>
      <c r="E211">
        <v>469</v>
      </c>
      <c r="F211">
        <v>19</v>
      </c>
      <c r="G211">
        <v>2</v>
      </c>
      <c r="H211">
        <v>1662</v>
      </c>
      <c r="I211">
        <v>2.8</v>
      </c>
      <c r="J211">
        <v>0.2</v>
      </c>
      <c r="K211">
        <v>12</v>
      </c>
      <c r="L211" s="39">
        <f t="shared" si="10"/>
        <v>10.526315789473683</v>
      </c>
      <c r="M211" s="33">
        <f t="shared" si="9"/>
        <v>1.7422222222222226</v>
      </c>
    </row>
    <row r="212" spans="1:13" x14ac:dyDescent="0.2">
      <c r="A212" t="s">
        <v>1634</v>
      </c>
      <c r="B212" s="35" t="s">
        <v>1791</v>
      </c>
      <c r="C212">
        <v>-27.340833472</v>
      </c>
      <c r="D212">
        <v>152.778750094</v>
      </c>
      <c r="E212">
        <v>430</v>
      </c>
      <c r="F212">
        <v>15</v>
      </c>
      <c r="G212">
        <v>2</v>
      </c>
      <c r="H212">
        <v>524</v>
      </c>
      <c r="I212">
        <v>1.5</v>
      </c>
      <c r="J212">
        <v>0.2</v>
      </c>
      <c r="K212">
        <v>12</v>
      </c>
      <c r="L212" s="39">
        <f t="shared" si="10"/>
        <v>13.333333333333334</v>
      </c>
      <c r="M212" s="33">
        <f t="shared" si="9"/>
        <v>1.7422222222222226</v>
      </c>
    </row>
    <row r="213" spans="1:13" x14ac:dyDescent="0.2">
      <c r="A213" t="s">
        <v>1635</v>
      </c>
      <c r="B213" s="35" t="s">
        <v>1791</v>
      </c>
      <c r="C213">
        <v>-27.389914684000001</v>
      </c>
      <c r="D213">
        <v>152.19491462900001</v>
      </c>
      <c r="E213">
        <v>533</v>
      </c>
      <c r="F213">
        <v>10</v>
      </c>
      <c r="G213">
        <v>2</v>
      </c>
      <c r="H213">
        <v>1809</v>
      </c>
      <c r="I213">
        <v>4.8</v>
      </c>
      <c r="J213">
        <v>0.6</v>
      </c>
      <c r="K213">
        <v>3</v>
      </c>
      <c r="L213" s="39">
        <f t="shared" si="10"/>
        <v>20</v>
      </c>
      <c r="M213" s="33">
        <f t="shared" si="9"/>
        <v>1.7422222222222226</v>
      </c>
    </row>
    <row r="214" spans="1:13" x14ac:dyDescent="0.2">
      <c r="A214" t="s">
        <v>1636</v>
      </c>
      <c r="B214" s="35" t="s">
        <v>1791</v>
      </c>
      <c r="C214">
        <v>-27.380555695000002</v>
      </c>
      <c r="D214">
        <v>152.20312508999999</v>
      </c>
      <c r="E214">
        <v>497</v>
      </c>
      <c r="F214">
        <v>14</v>
      </c>
      <c r="G214">
        <v>2</v>
      </c>
      <c r="H214">
        <v>1246</v>
      </c>
      <c r="I214">
        <v>3</v>
      </c>
      <c r="J214">
        <v>0.4</v>
      </c>
      <c r="K214">
        <v>6</v>
      </c>
      <c r="L214" s="39">
        <f t="shared" si="10"/>
        <v>14.285714285714285</v>
      </c>
      <c r="M214" s="33">
        <f t="shared" si="9"/>
        <v>1.7422222222222226</v>
      </c>
    </row>
    <row r="215" spans="1:13" x14ac:dyDescent="0.2">
      <c r="A215" t="s">
        <v>1637</v>
      </c>
      <c r="B215" s="35" t="s">
        <v>1791</v>
      </c>
      <c r="C215">
        <v>-27.295833472000002</v>
      </c>
      <c r="D215">
        <v>152.25009269399999</v>
      </c>
      <c r="E215">
        <v>511</v>
      </c>
      <c r="F215">
        <v>11</v>
      </c>
      <c r="G215">
        <v>1</v>
      </c>
      <c r="H215">
        <v>1093</v>
      </c>
      <c r="I215">
        <v>2.5</v>
      </c>
      <c r="J215">
        <v>0.3</v>
      </c>
      <c r="K215">
        <v>6</v>
      </c>
      <c r="L215" s="39">
        <f t="shared" si="10"/>
        <v>9.0909090909090917</v>
      </c>
      <c r="M215" s="33">
        <f t="shared" si="9"/>
        <v>0.87111111111111128</v>
      </c>
    </row>
    <row r="216" spans="1:13" x14ac:dyDescent="0.2">
      <c r="A216" t="s">
        <v>1638</v>
      </c>
      <c r="B216" s="35" t="s">
        <v>1791</v>
      </c>
      <c r="C216">
        <v>-27.384166806</v>
      </c>
      <c r="D216">
        <v>152.19812508999999</v>
      </c>
      <c r="E216">
        <v>507</v>
      </c>
      <c r="F216">
        <v>12</v>
      </c>
      <c r="G216">
        <v>1</v>
      </c>
      <c r="H216">
        <v>941</v>
      </c>
      <c r="I216">
        <v>1.4</v>
      </c>
      <c r="J216">
        <v>0.1</v>
      </c>
      <c r="K216">
        <v>18</v>
      </c>
      <c r="L216" s="39">
        <f t="shared" si="10"/>
        <v>8.3333333333333321</v>
      </c>
      <c r="M216" s="33">
        <f t="shared" si="9"/>
        <v>0.87111111111111128</v>
      </c>
    </row>
    <row r="217" spans="1:13" x14ac:dyDescent="0.2">
      <c r="A217" t="s">
        <v>1639</v>
      </c>
      <c r="B217" s="35" t="s">
        <v>1791</v>
      </c>
      <c r="C217">
        <v>-27.310328381000001</v>
      </c>
      <c r="D217">
        <v>152.22744962499999</v>
      </c>
      <c r="E217">
        <v>519</v>
      </c>
      <c r="F217">
        <v>20</v>
      </c>
      <c r="G217">
        <v>2</v>
      </c>
      <c r="H217">
        <v>559</v>
      </c>
      <c r="I217">
        <v>1.4</v>
      </c>
      <c r="J217">
        <v>0.2</v>
      </c>
      <c r="K217">
        <v>14</v>
      </c>
      <c r="L217" s="39">
        <f t="shared" si="10"/>
        <v>10</v>
      </c>
      <c r="M217" s="33">
        <f t="shared" si="9"/>
        <v>1.7422222222222226</v>
      </c>
    </row>
    <row r="218" spans="1:13" x14ac:dyDescent="0.2">
      <c r="A218" t="s">
        <v>1640</v>
      </c>
      <c r="B218" s="35" t="s">
        <v>1791</v>
      </c>
      <c r="C218">
        <v>-27.345000139</v>
      </c>
      <c r="D218">
        <v>152.78205562299999</v>
      </c>
      <c r="E218">
        <v>441</v>
      </c>
      <c r="F218">
        <v>9</v>
      </c>
      <c r="G218">
        <v>1</v>
      </c>
      <c r="H218">
        <v>751</v>
      </c>
      <c r="I218">
        <v>1.8</v>
      </c>
      <c r="J218">
        <v>0.2</v>
      </c>
      <c r="K218">
        <v>6</v>
      </c>
      <c r="L218" s="39">
        <f t="shared" si="10"/>
        <v>11.111111111111111</v>
      </c>
      <c r="M218" s="33">
        <f t="shared" si="9"/>
        <v>0.87111111111111128</v>
      </c>
    </row>
    <row r="219" spans="1:13" x14ac:dyDescent="0.2">
      <c r="A219" t="s">
        <v>1641</v>
      </c>
      <c r="B219" s="35" t="s">
        <v>1791</v>
      </c>
      <c r="C219">
        <v>-27.354166804999998</v>
      </c>
      <c r="D219">
        <v>152.80865087800001</v>
      </c>
      <c r="E219">
        <v>434</v>
      </c>
      <c r="F219">
        <v>25</v>
      </c>
      <c r="G219">
        <v>3</v>
      </c>
      <c r="H219">
        <v>1120</v>
      </c>
      <c r="I219">
        <v>1.7</v>
      </c>
      <c r="J219">
        <v>0.1</v>
      </c>
      <c r="K219">
        <v>27</v>
      </c>
      <c r="L219" s="39">
        <f t="shared" si="10"/>
        <v>12</v>
      </c>
      <c r="M219" s="33">
        <f t="shared" si="9"/>
        <v>2.6133333333333333</v>
      </c>
    </row>
    <row r="220" spans="1:13" x14ac:dyDescent="0.2">
      <c r="A220" t="s">
        <v>1642</v>
      </c>
      <c r="B220" s="35" t="s">
        <v>1791</v>
      </c>
      <c r="C220">
        <v>-27.394487307999999</v>
      </c>
      <c r="D220">
        <v>152.79856848099999</v>
      </c>
      <c r="E220">
        <v>399</v>
      </c>
      <c r="F220">
        <v>14</v>
      </c>
      <c r="G220">
        <v>3</v>
      </c>
      <c r="H220">
        <v>1187</v>
      </c>
      <c r="I220">
        <v>3.5</v>
      </c>
      <c r="J220">
        <v>0.5</v>
      </c>
      <c r="K220">
        <v>6</v>
      </c>
      <c r="L220" s="39">
        <f t="shared" si="10"/>
        <v>21.428571428571427</v>
      </c>
      <c r="M220" s="33">
        <f t="shared" si="9"/>
        <v>2.6133333333333333</v>
      </c>
    </row>
    <row r="221" spans="1:13" x14ac:dyDescent="0.2">
      <c r="A221" t="s">
        <v>1643</v>
      </c>
      <c r="B221" s="35" t="s">
        <v>1791</v>
      </c>
      <c r="C221">
        <v>-27.396722334</v>
      </c>
      <c r="D221">
        <v>152.78800012100001</v>
      </c>
      <c r="E221">
        <v>422</v>
      </c>
      <c r="F221">
        <v>14</v>
      </c>
      <c r="G221">
        <v>2</v>
      </c>
      <c r="H221">
        <v>2106</v>
      </c>
      <c r="I221">
        <v>4.4000000000000004</v>
      </c>
      <c r="J221">
        <v>0.5</v>
      </c>
      <c r="K221">
        <v>5</v>
      </c>
      <c r="L221" s="39">
        <f t="shared" si="10"/>
        <v>14.285714285714285</v>
      </c>
      <c r="M221" s="33">
        <f t="shared" si="9"/>
        <v>1.7422222222222226</v>
      </c>
    </row>
    <row r="222" spans="1:13" x14ac:dyDescent="0.2">
      <c r="A222" t="s">
        <v>1644</v>
      </c>
      <c r="B222" s="35" t="s">
        <v>1791</v>
      </c>
      <c r="C222">
        <v>-27.489132084000001</v>
      </c>
      <c r="D222">
        <v>152.83940981699999</v>
      </c>
      <c r="E222">
        <v>308</v>
      </c>
      <c r="F222">
        <v>9</v>
      </c>
      <c r="G222">
        <v>1</v>
      </c>
      <c r="H222">
        <v>737</v>
      </c>
      <c r="I222">
        <v>1.5</v>
      </c>
      <c r="J222">
        <v>0.2</v>
      </c>
      <c r="K222">
        <v>9</v>
      </c>
      <c r="L222" s="39">
        <f t="shared" si="10"/>
        <v>11.111111111111111</v>
      </c>
      <c r="M222" s="33">
        <f t="shared" si="9"/>
        <v>0.87111111111111128</v>
      </c>
    </row>
    <row r="223" spans="1:13" x14ac:dyDescent="0.2">
      <c r="A223" t="s">
        <v>1645</v>
      </c>
      <c r="B223" s="35" t="s">
        <v>1791</v>
      </c>
      <c r="C223">
        <v>-27.655972363</v>
      </c>
      <c r="D223">
        <v>152.08305564400001</v>
      </c>
      <c r="E223">
        <v>465</v>
      </c>
      <c r="F223">
        <v>13</v>
      </c>
      <c r="G223">
        <v>1</v>
      </c>
      <c r="H223">
        <v>578</v>
      </c>
      <c r="I223">
        <v>1.5</v>
      </c>
      <c r="J223">
        <v>0.2</v>
      </c>
      <c r="K223">
        <v>10</v>
      </c>
      <c r="L223" s="39">
        <f t="shared" si="10"/>
        <v>7.6923076923076925</v>
      </c>
      <c r="M223" s="33">
        <f t="shared" si="9"/>
        <v>0.87111111111111128</v>
      </c>
    </row>
    <row r="224" spans="1:13" x14ac:dyDescent="0.2">
      <c r="A224" t="s">
        <v>1646</v>
      </c>
      <c r="B224" s="35" t="s">
        <v>1791</v>
      </c>
      <c r="C224">
        <v>-27.662777919</v>
      </c>
      <c r="D224">
        <v>152.083541755</v>
      </c>
      <c r="E224">
        <v>486</v>
      </c>
      <c r="F224">
        <v>12</v>
      </c>
      <c r="G224">
        <v>1</v>
      </c>
      <c r="H224">
        <v>1643</v>
      </c>
      <c r="I224">
        <v>2.6</v>
      </c>
      <c r="J224">
        <v>0.2</v>
      </c>
      <c r="K224">
        <v>8</v>
      </c>
      <c r="L224" s="39">
        <f t="shared" si="10"/>
        <v>8.3333333333333321</v>
      </c>
      <c r="M224" s="33">
        <f t="shared" si="9"/>
        <v>0.87111111111111128</v>
      </c>
    </row>
    <row r="225" spans="1:13" x14ac:dyDescent="0.2">
      <c r="A225" t="s">
        <v>56</v>
      </c>
      <c r="B225" s="35" t="s">
        <v>1791</v>
      </c>
      <c r="C225">
        <v>-27.665444578999999</v>
      </c>
      <c r="D225">
        <v>152.10544452600001</v>
      </c>
      <c r="E225">
        <v>481</v>
      </c>
      <c r="F225">
        <v>19</v>
      </c>
      <c r="G225">
        <v>3</v>
      </c>
      <c r="H225">
        <v>2065</v>
      </c>
      <c r="I225">
        <v>4</v>
      </c>
      <c r="J225">
        <v>0.4</v>
      </c>
      <c r="K225">
        <v>8</v>
      </c>
      <c r="L225" s="39">
        <f t="shared" si="10"/>
        <v>15.789473684210526</v>
      </c>
      <c r="M225" s="33">
        <f t="shared" si="9"/>
        <v>2.6133333333333333</v>
      </c>
    </row>
    <row r="226" spans="1:13" x14ac:dyDescent="0.2">
      <c r="A226" t="s">
        <v>1647</v>
      </c>
      <c r="B226" s="35" t="s">
        <v>1791</v>
      </c>
      <c r="C226">
        <v>-27.665926077000002</v>
      </c>
      <c r="D226">
        <v>152.08157415299999</v>
      </c>
      <c r="E226">
        <v>488</v>
      </c>
      <c r="F226">
        <v>13</v>
      </c>
      <c r="G226">
        <v>2</v>
      </c>
      <c r="H226">
        <v>1659</v>
      </c>
      <c r="I226">
        <v>3</v>
      </c>
      <c r="J226">
        <v>0.3</v>
      </c>
      <c r="K226">
        <v>8</v>
      </c>
      <c r="L226" s="39">
        <f t="shared" si="10"/>
        <v>15.384615384615385</v>
      </c>
      <c r="M226" s="33">
        <f t="shared" si="9"/>
        <v>1.7422222222222226</v>
      </c>
    </row>
    <row r="227" spans="1:13" x14ac:dyDescent="0.2">
      <c r="A227" t="s">
        <v>1648</v>
      </c>
      <c r="B227" s="35" t="s">
        <v>1791</v>
      </c>
      <c r="C227">
        <v>-27.668009429000001</v>
      </c>
      <c r="D227">
        <v>152.084676043</v>
      </c>
      <c r="E227">
        <v>487</v>
      </c>
      <c r="F227">
        <v>18</v>
      </c>
      <c r="G227">
        <v>2</v>
      </c>
      <c r="H227">
        <v>1768</v>
      </c>
      <c r="I227">
        <v>3.7</v>
      </c>
      <c r="J227">
        <v>0.4</v>
      </c>
      <c r="K227">
        <v>6</v>
      </c>
      <c r="L227" s="39">
        <f t="shared" si="10"/>
        <v>11.111111111111111</v>
      </c>
      <c r="M227" s="33">
        <f t="shared" si="9"/>
        <v>1.7422222222222226</v>
      </c>
    </row>
    <row r="228" spans="1:13" x14ac:dyDescent="0.2">
      <c r="A228" t="s">
        <v>1649</v>
      </c>
      <c r="B228" s="35" t="s">
        <v>1791</v>
      </c>
      <c r="C228">
        <v>-27.670389018000002</v>
      </c>
      <c r="D228">
        <v>152.08127787800001</v>
      </c>
      <c r="E228">
        <v>499</v>
      </c>
      <c r="F228">
        <v>29</v>
      </c>
      <c r="G228">
        <v>4</v>
      </c>
      <c r="H228">
        <v>2630</v>
      </c>
      <c r="I228">
        <v>4.3</v>
      </c>
      <c r="J228">
        <v>0.3</v>
      </c>
      <c r="K228">
        <v>13</v>
      </c>
      <c r="L228" s="39">
        <f t="shared" si="10"/>
        <v>13.793103448275861</v>
      </c>
      <c r="M228" s="33">
        <f t="shared" si="9"/>
        <v>3.4844444444444451</v>
      </c>
    </row>
    <row r="229" spans="1:13" x14ac:dyDescent="0.2">
      <c r="A229" t="s">
        <v>1650</v>
      </c>
      <c r="B229" s="35" t="s">
        <v>1791</v>
      </c>
      <c r="C229">
        <v>-27.683680697</v>
      </c>
      <c r="D229">
        <v>152.11604175599999</v>
      </c>
      <c r="E229">
        <v>468</v>
      </c>
      <c r="F229">
        <v>10</v>
      </c>
      <c r="G229">
        <v>2</v>
      </c>
      <c r="H229">
        <v>1487</v>
      </c>
      <c r="I229">
        <v>3.7</v>
      </c>
      <c r="J229">
        <v>0.5</v>
      </c>
      <c r="K229">
        <v>4</v>
      </c>
      <c r="L229" s="39">
        <f t="shared" si="10"/>
        <v>20</v>
      </c>
      <c r="M229" s="33">
        <f t="shared" si="9"/>
        <v>1.7422222222222226</v>
      </c>
    </row>
    <row r="230" spans="1:13" x14ac:dyDescent="0.2">
      <c r="A230" t="s">
        <v>1651</v>
      </c>
      <c r="B230" s="35" t="s">
        <v>1791</v>
      </c>
      <c r="C230">
        <v>-27.689722364000001</v>
      </c>
      <c r="D230">
        <v>152.109629724</v>
      </c>
      <c r="E230">
        <v>473</v>
      </c>
      <c r="F230">
        <v>9</v>
      </c>
      <c r="G230">
        <v>1</v>
      </c>
      <c r="H230">
        <v>1129</v>
      </c>
      <c r="I230">
        <v>2.7</v>
      </c>
      <c r="J230">
        <v>0.3</v>
      </c>
      <c r="K230">
        <v>4</v>
      </c>
      <c r="L230" s="39">
        <f t="shared" si="10"/>
        <v>11.111111111111111</v>
      </c>
      <c r="M230" s="33">
        <f t="shared" si="9"/>
        <v>0.87111111111111128</v>
      </c>
    </row>
    <row r="231" spans="1:13" x14ac:dyDescent="0.2">
      <c r="A231" t="s">
        <v>1652</v>
      </c>
      <c r="B231" s="35" t="s">
        <v>1791</v>
      </c>
      <c r="C231">
        <v>-27.742361252999999</v>
      </c>
      <c r="D231">
        <v>152.17013897800001</v>
      </c>
      <c r="E231">
        <v>508</v>
      </c>
      <c r="F231">
        <v>30</v>
      </c>
      <c r="G231">
        <v>4</v>
      </c>
      <c r="H231">
        <v>814</v>
      </c>
      <c r="I231">
        <v>2.5</v>
      </c>
      <c r="J231">
        <v>0.4</v>
      </c>
      <c r="K231">
        <v>11</v>
      </c>
      <c r="L231" s="39">
        <f t="shared" si="10"/>
        <v>13.333333333333334</v>
      </c>
      <c r="M231" s="33">
        <f t="shared" si="9"/>
        <v>3.4844444444444451</v>
      </c>
    </row>
    <row r="232" spans="1:13" x14ac:dyDescent="0.2">
      <c r="A232" t="s">
        <v>1653</v>
      </c>
      <c r="B232" s="35" t="s">
        <v>1791</v>
      </c>
      <c r="C232">
        <v>-27.787976347000001</v>
      </c>
      <c r="D232">
        <v>152.15658739899999</v>
      </c>
      <c r="E232">
        <v>511</v>
      </c>
      <c r="F232">
        <v>13</v>
      </c>
      <c r="G232">
        <v>2</v>
      </c>
      <c r="H232">
        <v>1497</v>
      </c>
      <c r="I232">
        <v>3.4</v>
      </c>
      <c r="J232">
        <v>0.4</v>
      </c>
      <c r="K232">
        <v>5</v>
      </c>
      <c r="L232" s="39">
        <f t="shared" si="10"/>
        <v>15.384615384615385</v>
      </c>
      <c r="M232" s="33">
        <f t="shared" si="9"/>
        <v>1.7422222222222226</v>
      </c>
    </row>
    <row r="233" spans="1:13" x14ac:dyDescent="0.2">
      <c r="A233" t="s">
        <v>1654</v>
      </c>
      <c r="B233" s="35" t="s">
        <v>1791</v>
      </c>
      <c r="C233">
        <v>-27.789861253000002</v>
      </c>
      <c r="D233">
        <v>152.14263897800001</v>
      </c>
      <c r="E233">
        <v>539</v>
      </c>
      <c r="F233">
        <v>10</v>
      </c>
      <c r="G233">
        <v>1</v>
      </c>
      <c r="H233">
        <v>1277</v>
      </c>
      <c r="I233">
        <v>3.3</v>
      </c>
      <c r="J233">
        <v>0.4</v>
      </c>
      <c r="K233">
        <v>4</v>
      </c>
      <c r="L233" s="39">
        <f t="shared" si="10"/>
        <v>10</v>
      </c>
      <c r="M233" s="33">
        <f t="shared" si="9"/>
        <v>0.87111111111111128</v>
      </c>
    </row>
    <row r="234" spans="1:13" x14ac:dyDescent="0.2">
      <c r="A234" t="s">
        <v>1655</v>
      </c>
      <c r="B234" s="35" t="s">
        <v>1791</v>
      </c>
      <c r="C234">
        <v>-27.791944587</v>
      </c>
      <c r="D234">
        <v>152.15534731100001</v>
      </c>
      <c r="E234">
        <v>520</v>
      </c>
      <c r="F234">
        <v>9</v>
      </c>
      <c r="G234">
        <v>2</v>
      </c>
      <c r="H234">
        <v>1213</v>
      </c>
      <c r="I234">
        <v>4</v>
      </c>
      <c r="J234">
        <v>0.7</v>
      </c>
      <c r="K234">
        <v>3</v>
      </c>
      <c r="L234" s="39">
        <f t="shared" si="10"/>
        <v>22.222222222222221</v>
      </c>
      <c r="M234" s="33">
        <f t="shared" si="9"/>
        <v>1.7422222222222226</v>
      </c>
    </row>
    <row r="235" spans="1:13" x14ac:dyDescent="0.2">
      <c r="A235" t="s">
        <v>1656</v>
      </c>
      <c r="B235" s="35" t="s">
        <v>1791</v>
      </c>
      <c r="C235">
        <v>-27.916851950000002</v>
      </c>
      <c r="D235">
        <v>153.217777875</v>
      </c>
      <c r="E235">
        <v>354</v>
      </c>
      <c r="F235">
        <v>11</v>
      </c>
      <c r="G235">
        <v>2</v>
      </c>
      <c r="H235">
        <v>793</v>
      </c>
      <c r="I235">
        <v>2.2999999999999998</v>
      </c>
      <c r="J235">
        <v>0.3</v>
      </c>
      <c r="K235">
        <v>7</v>
      </c>
      <c r="L235" s="39">
        <f t="shared" si="10"/>
        <v>18.181818181818183</v>
      </c>
      <c r="M235" s="33">
        <f t="shared" si="9"/>
        <v>1.7422222222222226</v>
      </c>
    </row>
    <row r="236" spans="1:13" x14ac:dyDescent="0.2">
      <c r="A236" t="s">
        <v>1657</v>
      </c>
      <c r="B236" s="35" t="s">
        <v>1791</v>
      </c>
      <c r="C236">
        <v>-27.931805699000002</v>
      </c>
      <c r="D236">
        <v>153.187500097</v>
      </c>
      <c r="E236">
        <v>518</v>
      </c>
      <c r="F236">
        <v>27</v>
      </c>
      <c r="G236">
        <v>5</v>
      </c>
      <c r="H236">
        <v>2323</v>
      </c>
      <c r="I236">
        <v>4.8</v>
      </c>
      <c r="J236">
        <v>0.5</v>
      </c>
      <c r="K236">
        <v>10</v>
      </c>
      <c r="L236" s="39">
        <f t="shared" si="10"/>
        <v>18.518518518518519</v>
      </c>
      <c r="M236" s="33">
        <f t="shared" si="9"/>
        <v>4.3555555555555561</v>
      </c>
    </row>
    <row r="237" spans="1:13" x14ac:dyDescent="0.2">
      <c r="A237" t="s">
        <v>1658</v>
      </c>
      <c r="B237" s="35" t="s">
        <v>1791</v>
      </c>
      <c r="C237">
        <v>-27.945185284000001</v>
      </c>
      <c r="D237">
        <v>153.18333343099999</v>
      </c>
      <c r="E237">
        <v>545</v>
      </c>
      <c r="F237">
        <v>14</v>
      </c>
      <c r="G237">
        <v>4</v>
      </c>
      <c r="H237">
        <v>2107</v>
      </c>
      <c r="I237">
        <v>6.7</v>
      </c>
      <c r="J237">
        <v>1.1000000000000001</v>
      </c>
      <c r="K237">
        <v>4</v>
      </c>
      <c r="L237" s="39">
        <f t="shared" si="10"/>
        <v>28.571428571428569</v>
      </c>
      <c r="M237" s="33">
        <f t="shared" si="9"/>
        <v>3.4844444444444451</v>
      </c>
    </row>
    <row r="238" spans="1:13" x14ac:dyDescent="0.2">
      <c r="A238" t="s">
        <v>1659</v>
      </c>
      <c r="B238" s="35" t="s">
        <v>1791</v>
      </c>
      <c r="C238">
        <v>-27.937916810000001</v>
      </c>
      <c r="D238">
        <v>152.267361201</v>
      </c>
      <c r="E238">
        <v>840</v>
      </c>
      <c r="F238">
        <v>14</v>
      </c>
      <c r="G238">
        <v>2</v>
      </c>
      <c r="H238">
        <v>895</v>
      </c>
      <c r="I238">
        <v>3</v>
      </c>
      <c r="J238">
        <v>0.5</v>
      </c>
      <c r="K238">
        <v>5</v>
      </c>
      <c r="L238" s="39">
        <f t="shared" si="10"/>
        <v>14.285714285714285</v>
      </c>
      <c r="M238" s="33">
        <f t="shared" si="9"/>
        <v>1.7422222222222226</v>
      </c>
    </row>
    <row r="239" spans="1:13" x14ac:dyDescent="0.2">
      <c r="A239" t="s">
        <v>1660</v>
      </c>
      <c r="B239" s="35" t="s">
        <v>1791</v>
      </c>
      <c r="C239">
        <v>-27.887847364999999</v>
      </c>
      <c r="D239">
        <v>152.415208425</v>
      </c>
      <c r="E239">
        <v>496</v>
      </c>
      <c r="F239">
        <v>15</v>
      </c>
      <c r="G239">
        <v>2</v>
      </c>
      <c r="H239">
        <v>567</v>
      </c>
      <c r="I239">
        <v>1.8</v>
      </c>
      <c r="J239">
        <v>0.3</v>
      </c>
      <c r="K239">
        <v>7</v>
      </c>
      <c r="L239" s="39">
        <f t="shared" si="10"/>
        <v>13.333333333333334</v>
      </c>
      <c r="M239" s="33">
        <f t="shared" si="9"/>
        <v>1.7422222222222226</v>
      </c>
    </row>
    <row r="240" spans="1:13" x14ac:dyDescent="0.2">
      <c r="A240" t="s">
        <v>1661</v>
      </c>
      <c r="B240" s="35" t="s">
        <v>1791</v>
      </c>
      <c r="C240">
        <v>-27.924277893999999</v>
      </c>
      <c r="D240">
        <v>153.16572234700001</v>
      </c>
      <c r="E240">
        <v>523</v>
      </c>
      <c r="F240">
        <v>14</v>
      </c>
      <c r="G240">
        <v>1</v>
      </c>
      <c r="H240">
        <v>1469</v>
      </c>
      <c r="I240">
        <v>2.1</v>
      </c>
      <c r="J240">
        <v>0.1</v>
      </c>
      <c r="K240">
        <v>10</v>
      </c>
      <c r="L240" s="39">
        <f t="shared" si="10"/>
        <v>7.1428571428571423</v>
      </c>
      <c r="M240" s="33">
        <f t="shared" si="9"/>
        <v>0.87111111111111128</v>
      </c>
    </row>
    <row r="241" spans="1:13" x14ac:dyDescent="0.2">
      <c r="A241" t="s">
        <v>1662</v>
      </c>
      <c r="B241" s="35" t="s">
        <v>1791</v>
      </c>
      <c r="C241">
        <v>-27.962333449999999</v>
      </c>
      <c r="D241">
        <v>153.20761118199999</v>
      </c>
      <c r="E241">
        <v>459</v>
      </c>
      <c r="F241">
        <v>10</v>
      </c>
      <c r="G241">
        <v>1</v>
      </c>
      <c r="H241">
        <v>766</v>
      </c>
      <c r="I241">
        <v>2.5</v>
      </c>
      <c r="J241">
        <v>0.4</v>
      </c>
      <c r="K241">
        <v>4</v>
      </c>
      <c r="L241" s="39">
        <f t="shared" si="10"/>
        <v>10</v>
      </c>
      <c r="M241" s="33">
        <f t="shared" si="9"/>
        <v>0.87111111111111128</v>
      </c>
    </row>
    <row r="242" spans="1:13" x14ac:dyDescent="0.2">
      <c r="A242" t="s">
        <v>1663</v>
      </c>
      <c r="B242" s="35" t="s">
        <v>1791</v>
      </c>
      <c r="C242">
        <v>-28.021805700000002</v>
      </c>
      <c r="D242">
        <v>152.40027786900001</v>
      </c>
      <c r="E242">
        <v>501</v>
      </c>
      <c r="F242">
        <v>9</v>
      </c>
      <c r="G242">
        <v>1</v>
      </c>
      <c r="H242">
        <v>1039</v>
      </c>
      <c r="I242">
        <v>1.4</v>
      </c>
      <c r="J242">
        <v>0.1</v>
      </c>
      <c r="K242">
        <v>12</v>
      </c>
      <c r="L242" s="39">
        <f t="shared" si="10"/>
        <v>11.111111111111111</v>
      </c>
      <c r="M242" s="33">
        <f t="shared" si="9"/>
        <v>0.87111111111111128</v>
      </c>
    </row>
    <row r="243" spans="1:13" x14ac:dyDescent="0.2">
      <c r="A243" t="s">
        <v>1664</v>
      </c>
      <c r="B243" s="35" t="s">
        <v>1791</v>
      </c>
      <c r="C243">
        <v>-28.069027922</v>
      </c>
      <c r="D243">
        <v>153.14152787500001</v>
      </c>
      <c r="E243">
        <v>487</v>
      </c>
      <c r="F243">
        <v>22</v>
      </c>
      <c r="G243">
        <v>4</v>
      </c>
      <c r="H243">
        <v>1649</v>
      </c>
      <c r="I243">
        <v>4.3</v>
      </c>
      <c r="J243">
        <v>0.6</v>
      </c>
      <c r="K243">
        <v>7</v>
      </c>
      <c r="L243" s="39">
        <f t="shared" si="10"/>
        <v>18.181818181818183</v>
      </c>
      <c r="M243" s="33">
        <f t="shared" si="9"/>
        <v>3.4844444444444451</v>
      </c>
    </row>
    <row r="244" spans="1:13" x14ac:dyDescent="0.2">
      <c r="A244" t="s">
        <v>1665</v>
      </c>
      <c r="B244" s="35" t="s">
        <v>1791</v>
      </c>
      <c r="C244">
        <v>-28.170625144999999</v>
      </c>
      <c r="D244">
        <v>152.452569536</v>
      </c>
      <c r="E244">
        <v>579</v>
      </c>
      <c r="F244">
        <v>17</v>
      </c>
      <c r="G244">
        <v>3</v>
      </c>
      <c r="H244">
        <v>1147</v>
      </c>
      <c r="I244">
        <v>3.8</v>
      </c>
      <c r="J244">
        <v>0.6</v>
      </c>
      <c r="K244">
        <v>5</v>
      </c>
      <c r="L244" s="39">
        <f t="shared" si="10"/>
        <v>17.647058823529413</v>
      </c>
      <c r="M244" s="33">
        <f t="shared" si="9"/>
        <v>2.6133333333333333</v>
      </c>
    </row>
    <row r="245" spans="1:13" x14ac:dyDescent="0.2">
      <c r="A245" t="s">
        <v>1666</v>
      </c>
      <c r="B245" s="35" t="s">
        <v>1791</v>
      </c>
      <c r="C245">
        <v>-28.216490082</v>
      </c>
      <c r="D245">
        <v>153.12010114399999</v>
      </c>
      <c r="E245">
        <v>789</v>
      </c>
      <c r="F245">
        <v>17</v>
      </c>
      <c r="G245">
        <v>3</v>
      </c>
      <c r="H245">
        <v>745</v>
      </c>
      <c r="I245">
        <v>2.4</v>
      </c>
      <c r="J245">
        <v>0.4</v>
      </c>
      <c r="K245">
        <v>9</v>
      </c>
      <c r="L245" s="39">
        <f t="shared" si="10"/>
        <v>17.647058823529413</v>
      </c>
      <c r="M245" s="33">
        <f t="shared" si="9"/>
        <v>2.6133333333333333</v>
      </c>
    </row>
    <row r="246" spans="1:13" x14ac:dyDescent="0.2">
      <c r="A246" t="s">
        <v>1667</v>
      </c>
      <c r="B246" s="35" t="s">
        <v>1791</v>
      </c>
      <c r="C246">
        <v>-28.160486255999999</v>
      </c>
      <c r="D246">
        <v>153.150555653</v>
      </c>
      <c r="E246">
        <v>571</v>
      </c>
      <c r="F246">
        <v>21</v>
      </c>
      <c r="G246">
        <v>3</v>
      </c>
      <c r="H246">
        <v>570</v>
      </c>
      <c r="I246">
        <v>2</v>
      </c>
      <c r="J246">
        <v>0.3</v>
      </c>
      <c r="K246">
        <v>10</v>
      </c>
      <c r="L246" s="39">
        <f t="shared" si="10"/>
        <v>14.285714285714285</v>
      </c>
      <c r="M246" s="33">
        <f t="shared" si="9"/>
        <v>2.6133333333333333</v>
      </c>
    </row>
    <row r="247" spans="1:13" x14ac:dyDescent="0.2">
      <c r="A247" t="s">
        <v>1668</v>
      </c>
      <c r="B247" s="35" t="s">
        <v>1791</v>
      </c>
      <c r="C247">
        <v>-28.160357268999999</v>
      </c>
      <c r="D247">
        <v>153.10980166499999</v>
      </c>
      <c r="E247">
        <v>539</v>
      </c>
      <c r="F247">
        <v>9</v>
      </c>
      <c r="G247">
        <v>1</v>
      </c>
      <c r="H247">
        <v>387</v>
      </c>
      <c r="I247">
        <v>1.6</v>
      </c>
      <c r="J247">
        <v>0.3</v>
      </c>
      <c r="K247">
        <v>5</v>
      </c>
      <c r="L247" s="39">
        <f t="shared" si="10"/>
        <v>11.111111111111111</v>
      </c>
      <c r="M247" s="33">
        <f t="shared" si="9"/>
        <v>0.87111111111111128</v>
      </c>
    </row>
    <row r="248" spans="1:13" x14ac:dyDescent="0.2">
      <c r="A248" t="s">
        <v>1669</v>
      </c>
      <c r="B248" s="35" t="s">
        <v>1791</v>
      </c>
      <c r="C248">
        <v>-28.219267859999999</v>
      </c>
      <c r="D248">
        <v>153.26851016200001</v>
      </c>
      <c r="E248">
        <v>768</v>
      </c>
      <c r="F248">
        <v>13</v>
      </c>
      <c r="G248">
        <v>2</v>
      </c>
      <c r="H248">
        <v>971</v>
      </c>
      <c r="I248">
        <v>2.2999999999999998</v>
      </c>
      <c r="J248">
        <v>0.3</v>
      </c>
      <c r="K248">
        <v>9</v>
      </c>
      <c r="L248" s="39">
        <f t="shared" si="10"/>
        <v>15.384615384615385</v>
      </c>
      <c r="M248" s="33">
        <f t="shared" si="9"/>
        <v>1.7422222222222226</v>
      </c>
    </row>
    <row r="249" spans="1:13" x14ac:dyDescent="0.2">
      <c r="A249" t="s">
        <v>1670</v>
      </c>
      <c r="B249" s="35" t="s">
        <v>1791</v>
      </c>
      <c r="C249">
        <v>-28.170653764000001</v>
      </c>
      <c r="D249">
        <v>153.10593149300001</v>
      </c>
      <c r="E249">
        <v>591</v>
      </c>
      <c r="F249">
        <v>17</v>
      </c>
      <c r="G249">
        <v>3</v>
      </c>
      <c r="H249">
        <v>458</v>
      </c>
      <c r="I249">
        <v>1.5</v>
      </c>
      <c r="J249">
        <v>0.3</v>
      </c>
      <c r="K249">
        <v>12</v>
      </c>
      <c r="L249" s="39">
        <f t="shared" si="10"/>
        <v>17.647058823529413</v>
      </c>
      <c r="M249" s="33">
        <f t="shared" si="9"/>
        <v>2.6133333333333333</v>
      </c>
    </row>
    <row r="250" spans="1:13" x14ac:dyDescent="0.2">
      <c r="A250" t="s">
        <v>1671</v>
      </c>
      <c r="B250" s="35" t="s">
        <v>1791</v>
      </c>
      <c r="C250">
        <v>-28.142272822999999</v>
      </c>
      <c r="D250">
        <v>153.18921721999999</v>
      </c>
      <c r="E250">
        <v>548</v>
      </c>
      <c r="F250">
        <v>9</v>
      </c>
      <c r="G250">
        <v>1</v>
      </c>
      <c r="H250">
        <v>1451</v>
      </c>
      <c r="I250">
        <v>2.5</v>
      </c>
      <c r="J250">
        <v>0.2</v>
      </c>
      <c r="K250">
        <v>6</v>
      </c>
      <c r="L250" s="39">
        <f t="shared" si="10"/>
        <v>11.111111111111111</v>
      </c>
      <c r="M250" s="33">
        <f t="shared" si="9"/>
        <v>0.87111111111111128</v>
      </c>
    </row>
    <row r="251" spans="1:13" x14ac:dyDescent="0.2">
      <c r="A251" t="s">
        <v>1672</v>
      </c>
      <c r="B251" s="35" t="s">
        <v>1791</v>
      </c>
      <c r="C251">
        <v>-28.071851950999999</v>
      </c>
      <c r="D251">
        <v>153.22083343099999</v>
      </c>
      <c r="E251">
        <v>509</v>
      </c>
      <c r="F251">
        <v>109</v>
      </c>
      <c r="G251">
        <v>12</v>
      </c>
      <c r="H251">
        <v>4487</v>
      </c>
      <c r="I251">
        <v>3.4</v>
      </c>
      <c r="J251">
        <v>0.1</v>
      </c>
      <c r="K251">
        <v>97</v>
      </c>
      <c r="L251" s="39">
        <f t="shared" si="10"/>
        <v>11.009174311926607</v>
      </c>
      <c r="M251" s="33">
        <f t="shared" si="9"/>
        <v>10.453333333333333</v>
      </c>
    </row>
    <row r="252" spans="1:13" x14ac:dyDescent="0.2">
      <c r="A252" t="s">
        <v>1673</v>
      </c>
      <c r="B252" s="35" t="s">
        <v>1791</v>
      </c>
      <c r="C252">
        <v>-28.092698577</v>
      </c>
      <c r="D252">
        <v>153.19194454199999</v>
      </c>
      <c r="E252">
        <v>505</v>
      </c>
      <c r="F252">
        <v>52</v>
      </c>
      <c r="G252">
        <v>9</v>
      </c>
      <c r="H252">
        <v>2828</v>
      </c>
      <c r="I252">
        <v>4.3</v>
      </c>
      <c r="J252">
        <v>0.3</v>
      </c>
      <c r="K252">
        <v>29</v>
      </c>
      <c r="L252" s="39">
        <f t="shared" si="10"/>
        <v>17.307692307692307</v>
      </c>
      <c r="M252" s="33">
        <f t="shared" si="9"/>
        <v>7.8400000000000007</v>
      </c>
    </row>
    <row r="253" spans="1:13" x14ac:dyDescent="0.2">
      <c r="A253" t="s">
        <v>1674</v>
      </c>
      <c r="B253" s="35" t="s">
        <v>1791</v>
      </c>
      <c r="C253">
        <v>-28.104784080000002</v>
      </c>
      <c r="D253">
        <v>153.2089507</v>
      </c>
      <c r="E253">
        <v>508</v>
      </c>
      <c r="F253">
        <v>23</v>
      </c>
      <c r="G253">
        <v>4</v>
      </c>
      <c r="H253">
        <v>944</v>
      </c>
      <c r="I253">
        <v>2.2000000000000002</v>
      </c>
      <c r="J253">
        <v>0.3</v>
      </c>
      <c r="K253">
        <v>15</v>
      </c>
      <c r="L253" s="39">
        <f t="shared" si="10"/>
        <v>17.391304347826086</v>
      </c>
      <c r="M253" s="33">
        <f t="shared" si="9"/>
        <v>3.4844444444444451</v>
      </c>
    </row>
    <row r="254" spans="1:13" x14ac:dyDescent="0.2">
      <c r="A254" t="s">
        <v>1675</v>
      </c>
      <c r="B254" s="35" t="s">
        <v>1791</v>
      </c>
      <c r="C254">
        <v>-28.111759449000001</v>
      </c>
      <c r="D254">
        <v>153.19583343100001</v>
      </c>
      <c r="E254">
        <v>510</v>
      </c>
      <c r="F254">
        <v>10</v>
      </c>
      <c r="G254">
        <v>1</v>
      </c>
      <c r="H254">
        <v>1498</v>
      </c>
      <c r="I254">
        <v>3.4</v>
      </c>
      <c r="J254">
        <v>0.4</v>
      </c>
      <c r="K254">
        <v>4</v>
      </c>
      <c r="L254" s="39">
        <f t="shared" si="10"/>
        <v>10</v>
      </c>
      <c r="M254" s="33">
        <f t="shared" si="9"/>
        <v>0.87111111111111128</v>
      </c>
    </row>
    <row r="255" spans="1:13" x14ac:dyDescent="0.2">
      <c r="A255" t="s">
        <v>1676</v>
      </c>
      <c r="B255" s="35" t="s">
        <v>1791</v>
      </c>
      <c r="C255">
        <v>-28.110972366999999</v>
      </c>
      <c r="D255">
        <v>153.201111209</v>
      </c>
      <c r="E255">
        <v>497</v>
      </c>
      <c r="F255">
        <v>39</v>
      </c>
      <c r="G255">
        <v>5</v>
      </c>
      <c r="H255">
        <v>823</v>
      </c>
      <c r="I255">
        <v>2</v>
      </c>
      <c r="J255">
        <v>0.2</v>
      </c>
      <c r="K255">
        <v>24</v>
      </c>
      <c r="L255" s="39">
        <f t="shared" si="10"/>
        <v>12.820512820512819</v>
      </c>
      <c r="M255" s="33">
        <f t="shared" si="9"/>
        <v>4.3555555555555561</v>
      </c>
    </row>
    <row r="256" spans="1:13" x14ac:dyDescent="0.2">
      <c r="A256" t="s">
        <v>57</v>
      </c>
      <c r="B256" s="35" t="s">
        <v>1791</v>
      </c>
      <c r="C256">
        <v>-28.127944616000001</v>
      </c>
      <c r="D256">
        <v>153.16761118100001</v>
      </c>
      <c r="E256">
        <v>486</v>
      </c>
      <c r="F256">
        <v>12</v>
      </c>
      <c r="G256">
        <v>1</v>
      </c>
      <c r="H256">
        <v>688</v>
      </c>
      <c r="I256">
        <v>1.7</v>
      </c>
      <c r="J256">
        <v>0.2</v>
      </c>
      <c r="K256">
        <v>9</v>
      </c>
      <c r="L256" s="39">
        <f t="shared" si="10"/>
        <v>8.3333333333333321</v>
      </c>
      <c r="M256" s="33">
        <f t="shared" si="9"/>
        <v>0.87111111111111128</v>
      </c>
    </row>
    <row r="257" spans="1:13" x14ac:dyDescent="0.2">
      <c r="A257" t="s">
        <v>1677</v>
      </c>
      <c r="B257" s="35" t="s">
        <v>1791</v>
      </c>
      <c r="C257">
        <v>-28.133958478</v>
      </c>
      <c r="D257">
        <v>153.17520843099999</v>
      </c>
      <c r="E257">
        <v>476</v>
      </c>
      <c r="F257">
        <v>16</v>
      </c>
      <c r="G257">
        <v>2</v>
      </c>
      <c r="H257">
        <v>414</v>
      </c>
      <c r="I257">
        <v>1.1000000000000001</v>
      </c>
      <c r="J257">
        <v>0.1</v>
      </c>
      <c r="K257">
        <v>15</v>
      </c>
      <c r="L257" s="39">
        <f t="shared" si="10"/>
        <v>12.5</v>
      </c>
      <c r="M257" s="33">
        <f t="shared" si="9"/>
        <v>1.7422222222222226</v>
      </c>
    </row>
    <row r="258" spans="1:13" x14ac:dyDescent="0.2">
      <c r="A258" t="s">
        <v>1678</v>
      </c>
      <c r="B258" s="35" t="s">
        <v>1791</v>
      </c>
      <c r="C258">
        <v>-26.469722354000002</v>
      </c>
      <c r="D258">
        <v>152.428611203</v>
      </c>
      <c r="E258">
        <v>528</v>
      </c>
      <c r="F258">
        <v>53</v>
      </c>
      <c r="G258">
        <v>7</v>
      </c>
      <c r="H258">
        <v>1811</v>
      </c>
      <c r="I258">
        <v>3.7</v>
      </c>
      <c r="J258">
        <v>0.4</v>
      </c>
      <c r="K258">
        <v>20</v>
      </c>
      <c r="L258" s="39">
        <f t="shared" si="10"/>
        <v>13.20754716981132</v>
      </c>
      <c r="M258" s="33">
        <f t="shared" si="9"/>
        <v>6.0977777777777789</v>
      </c>
    </row>
    <row r="259" spans="1:13" x14ac:dyDescent="0.2">
      <c r="A259" t="s">
        <v>1679</v>
      </c>
      <c r="B259" s="35" t="s">
        <v>1791</v>
      </c>
      <c r="C259">
        <v>-26.496944576000001</v>
      </c>
      <c r="D259">
        <v>152.436111203</v>
      </c>
      <c r="E259">
        <v>479</v>
      </c>
      <c r="F259">
        <v>23</v>
      </c>
      <c r="G259">
        <v>3</v>
      </c>
      <c r="H259">
        <v>1383</v>
      </c>
      <c r="I259">
        <v>2.9</v>
      </c>
      <c r="J259">
        <v>0.3</v>
      </c>
      <c r="K259">
        <v>12</v>
      </c>
      <c r="L259" s="39">
        <f t="shared" si="10"/>
        <v>13.043478260869565</v>
      </c>
      <c r="M259" s="33">
        <f t="shared" si="9"/>
        <v>2.6133333333333333</v>
      </c>
    </row>
    <row r="260" spans="1:13" x14ac:dyDescent="0.2">
      <c r="A260" t="s">
        <v>1680</v>
      </c>
      <c r="B260" s="35" t="s">
        <v>1791</v>
      </c>
      <c r="C260">
        <v>-26.583333465999999</v>
      </c>
      <c r="D260">
        <v>152.560000092</v>
      </c>
      <c r="E260">
        <v>450</v>
      </c>
      <c r="F260">
        <v>51</v>
      </c>
      <c r="G260">
        <v>10</v>
      </c>
      <c r="H260">
        <v>3433</v>
      </c>
      <c r="I260">
        <v>6.7</v>
      </c>
      <c r="J260">
        <v>0.7</v>
      </c>
      <c r="K260">
        <v>16</v>
      </c>
      <c r="L260" s="39">
        <f t="shared" si="10"/>
        <v>19.607843137254903</v>
      </c>
      <c r="M260" s="33">
        <f t="shared" si="9"/>
        <v>8.7111111111111121</v>
      </c>
    </row>
    <row r="261" spans="1:13" x14ac:dyDescent="0.2">
      <c r="A261" t="s">
        <v>1681</v>
      </c>
      <c r="B261" s="35" t="s">
        <v>1791</v>
      </c>
      <c r="C261">
        <v>-26.605000133000001</v>
      </c>
      <c r="D261">
        <v>152.501944536</v>
      </c>
      <c r="E261">
        <v>501</v>
      </c>
      <c r="F261">
        <v>12</v>
      </c>
      <c r="G261">
        <v>3</v>
      </c>
      <c r="H261">
        <v>2139</v>
      </c>
      <c r="I261">
        <v>6.4</v>
      </c>
      <c r="J261">
        <v>1</v>
      </c>
      <c r="K261">
        <v>3</v>
      </c>
      <c r="L261" s="39">
        <f t="shared" si="10"/>
        <v>25</v>
      </c>
      <c r="M261" s="33">
        <f t="shared" si="9"/>
        <v>2.6133333333333333</v>
      </c>
    </row>
    <row r="262" spans="1:13" x14ac:dyDescent="0.2">
      <c r="A262" t="s">
        <v>1682</v>
      </c>
      <c r="B262" s="35" t="s">
        <v>1791</v>
      </c>
      <c r="C262">
        <v>-26.600833466000001</v>
      </c>
      <c r="D262">
        <v>152.463888981</v>
      </c>
      <c r="E262">
        <v>539</v>
      </c>
      <c r="F262">
        <v>9</v>
      </c>
      <c r="G262">
        <v>1</v>
      </c>
      <c r="H262">
        <v>814</v>
      </c>
      <c r="I262">
        <v>2.1</v>
      </c>
      <c r="J262">
        <v>0.3</v>
      </c>
      <c r="K262">
        <v>7</v>
      </c>
      <c r="L262" s="39">
        <f t="shared" si="10"/>
        <v>11.111111111111111</v>
      </c>
      <c r="M262" s="33">
        <f t="shared" si="9"/>
        <v>0.87111111111111128</v>
      </c>
    </row>
    <row r="263" spans="1:13" x14ac:dyDescent="0.2">
      <c r="A263" t="s">
        <v>1683</v>
      </c>
      <c r="B263" s="35" t="s">
        <v>1791</v>
      </c>
      <c r="C263">
        <v>-26.594722354999998</v>
      </c>
      <c r="D263">
        <v>152.47666675799999</v>
      </c>
      <c r="E263">
        <v>566</v>
      </c>
      <c r="F263">
        <v>82</v>
      </c>
      <c r="G263">
        <v>9</v>
      </c>
      <c r="H263">
        <v>2871</v>
      </c>
      <c r="I263">
        <v>3.5</v>
      </c>
      <c r="J263">
        <v>0.2</v>
      </c>
      <c r="K263">
        <v>44</v>
      </c>
      <c r="L263" s="39">
        <f t="shared" si="10"/>
        <v>10.975609756097562</v>
      </c>
      <c r="M263" s="33">
        <f t="shared" si="9"/>
        <v>7.8400000000000007</v>
      </c>
    </row>
    <row r="264" spans="1:13" x14ac:dyDescent="0.2">
      <c r="A264" t="s">
        <v>1684</v>
      </c>
      <c r="B264" s="35" t="s">
        <v>1791</v>
      </c>
      <c r="C264">
        <v>-26.586944577000001</v>
      </c>
      <c r="D264">
        <v>152.48111120300001</v>
      </c>
      <c r="E264">
        <v>569</v>
      </c>
      <c r="F264">
        <v>10</v>
      </c>
      <c r="G264">
        <v>1</v>
      </c>
      <c r="H264">
        <v>1100</v>
      </c>
      <c r="I264">
        <v>2.7</v>
      </c>
      <c r="J264">
        <v>0.3</v>
      </c>
      <c r="K264">
        <v>5</v>
      </c>
      <c r="L264" s="39">
        <f t="shared" si="10"/>
        <v>10</v>
      </c>
      <c r="M264" s="33">
        <f t="shared" si="9"/>
        <v>0.87111111111111128</v>
      </c>
    </row>
    <row r="265" spans="1:13" x14ac:dyDescent="0.2">
      <c r="A265" t="s">
        <v>1685</v>
      </c>
      <c r="B265" s="35" t="s">
        <v>1791</v>
      </c>
      <c r="C265">
        <v>-26.648611244000001</v>
      </c>
      <c r="D265">
        <v>152.42472231400001</v>
      </c>
      <c r="E265">
        <v>560</v>
      </c>
      <c r="F265">
        <v>17</v>
      </c>
      <c r="G265">
        <v>4</v>
      </c>
      <c r="H265">
        <v>2187</v>
      </c>
      <c r="I265">
        <v>6</v>
      </c>
      <c r="J265">
        <v>0.8</v>
      </c>
      <c r="K265">
        <v>5</v>
      </c>
      <c r="L265" s="39">
        <f t="shared" si="10"/>
        <v>23.52941176470588</v>
      </c>
      <c r="M265" s="33">
        <f t="shared" si="9"/>
        <v>3.4844444444444451</v>
      </c>
    </row>
    <row r="266" spans="1:13" x14ac:dyDescent="0.2">
      <c r="A266" t="s">
        <v>1686</v>
      </c>
      <c r="B266" s="35" t="s">
        <v>1791</v>
      </c>
      <c r="C266">
        <v>-26.683611245000002</v>
      </c>
      <c r="D266">
        <v>152.74055564899999</v>
      </c>
      <c r="E266">
        <v>517</v>
      </c>
      <c r="F266">
        <v>18</v>
      </c>
      <c r="G266">
        <v>3</v>
      </c>
      <c r="H266">
        <v>799</v>
      </c>
      <c r="I266">
        <v>2.1</v>
      </c>
      <c r="J266">
        <v>0.3</v>
      </c>
      <c r="K266">
        <v>10</v>
      </c>
      <c r="L266" s="39">
        <f t="shared" si="10"/>
        <v>16.666666666666664</v>
      </c>
      <c r="M266" s="33">
        <f t="shared" ref="M266:M329" si="11">G266*9.8*400/3600*80%</f>
        <v>2.6133333333333333</v>
      </c>
    </row>
    <row r="267" spans="1:13" x14ac:dyDescent="0.2">
      <c r="A267" t="s">
        <v>1687</v>
      </c>
      <c r="B267" s="35" t="s">
        <v>1791</v>
      </c>
      <c r="C267">
        <v>-26.690555689</v>
      </c>
      <c r="D267">
        <v>152.87722231699999</v>
      </c>
      <c r="E267">
        <v>373</v>
      </c>
      <c r="F267">
        <v>22</v>
      </c>
      <c r="G267">
        <v>3</v>
      </c>
      <c r="H267">
        <v>2235</v>
      </c>
      <c r="I267">
        <v>3.8</v>
      </c>
      <c r="J267">
        <v>0.3</v>
      </c>
      <c r="K267">
        <v>11</v>
      </c>
      <c r="L267" s="39">
        <f t="shared" ref="L267:L330" si="12">G267/F267*100</f>
        <v>13.636363636363635</v>
      </c>
      <c r="M267" s="33">
        <f t="shared" si="11"/>
        <v>2.6133333333333333</v>
      </c>
    </row>
    <row r="268" spans="1:13" x14ac:dyDescent="0.2">
      <c r="A268" t="s">
        <v>1688</v>
      </c>
      <c r="B268" s="35" t="s">
        <v>1791</v>
      </c>
      <c r="C268">
        <v>-26.730833467</v>
      </c>
      <c r="D268">
        <v>152.31666675700001</v>
      </c>
      <c r="E268">
        <v>462</v>
      </c>
      <c r="F268">
        <v>12</v>
      </c>
      <c r="G268">
        <v>4</v>
      </c>
      <c r="H268">
        <v>2034</v>
      </c>
      <c r="I268">
        <v>8.1</v>
      </c>
      <c r="J268">
        <v>1.6</v>
      </c>
      <c r="K268">
        <v>2</v>
      </c>
      <c r="L268" s="39">
        <f t="shared" si="12"/>
        <v>33.333333333333329</v>
      </c>
      <c r="M268" s="33">
        <f t="shared" si="11"/>
        <v>3.4844444444444451</v>
      </c>
    </row>
    <row r="269" spans="1:13" x14ac:dyDescent="0.2">
      <c r="A269" t="s">
        <v>1689</v>
      </c>
      <c r="B269" s="35" t="s">
        <v>1791</v>
      </c>
      <c r="C269">
        <v>-26.757777912000002</v>
      </c>
      <c r="D269">
        <v>152.87833342799999</v>
      </c>
      <c r="E269">
        <v>359</v>
      </c>
      <c r="F269">
        <v>12</v>
      </c>
      <c r="G269">
        <v>2</v>
      </c>
      <c r="H269">
        <v>780</v>
      </c>
      <c r="I269">
        <v>2.6</v>
      </c>
      <c r="J269">
        <v>0.4</v>
      </c>
      <c r="K269">
        <v>5</v>
      </c>
      <c r="L269" s="39">
        <f t="shared" si="12"/>
        <v>16.666666666666664</v>
      </c>
      <c r="M269" s="33">
        <f t="shared" si="11"/>
        <v>1.7422222222222226</v>
      </c>
    </row>
    <row r="270" spans="1:13" x14ac:dyDescent="0.2">
      <c r="A270" t="s">
        <v>1690</v>
      </c>
      <c r="B270" s="35" t="s">
        <v>1791</v>
      </c>
      <c r="C270">
        <v>-26.765555689999999</v>
      </c>
      <c r="D270">
        <v>152.668611204</v>
      </c>
      <c r="E270">
        <v>559</v>
      </c>
      <c r="F270">
        <v>32</v>
      </c>
      <c r="G270">
        <v>5</v>
      </c>
      <c r="H270">
        <v>2638</v>
      </c>
      <c r="I270">
        <v>4.5</v>
      </c>
      <c r="J270">
        <v>0.4</v>
      </c>
      <c r="K270">
        <v>14</v>
      </c>
      <c r="L270" s="39">
        <f t="shared" si="12"/>
        <v>15.625</v>
      </c>
      <c r="M270" s="33">
        <f t="shared" si="11"/>
        <v>4.3555555555555561</v>
      </c>
    </row>
    <row r="271" spans="1:13" x14ac:dyDescent="0.2">
      <c r="A271" t="s">
        <v>1691</v>
      </c>
      <c r="B271" s="35" t="s">
        <v>1791</v>
      </c>
      <c r="C271">
        <v>-26.77305569</v>
      </c>
      <c r="D271">
        <v>152.86888898399999</v>
      </c>
      <c r="E271">
        <v>415</v>
      </c>
      <c r="F271">
        <v>49</v>
      </c>
      <c r="G271">
        <v>12</v>
      </c>
      <c r="H271">
        <v>3463</v>
      </c>
      <c r="I271">
        <v>10.199999999999999</v>
      </c>
      <c r="J271">
        <v>1.5</v>
      </c>
      <c r="K271">
        <v>8</v>
      </c>
      <c r="L271" s="39">
        <f t="shared" si="12"/>
        <v>24.489795918367346</v>
      </c>
      <c r="M271" s="33">
        <f t="shared" si="11"/>
        <v>10.453333333333333</v>
      </c>
    </row>
    <row r="272" spans="1:13" x14ac:dyDescent="0.2">
      <c r="A272" t="s">
        <v>1692</v>
      </c>
      <c r="B272" s="35" t="s">
        <v>1791</v>
      </c>
      <c r="C272">
        <v>-26.776944578999998</v>
      </c>
      <c r="D272">
        <v>152.871944539</v>
      </c>
      <c r="E272">
        <v>419</v>
      </c>
      <c r="F272">
        <v>30</v>
      </c>
      <c r="G272">
        <v>6</v>
      </c>
      <c r="H272">
        <v>2346</v>
      </c>
      <c r="I272">
        <v>6.4</v>
      </c>
      <c r="J272">
        <v>0.9</v>
      </c>
      <c r="K272">
        <v>7</v>
      </c>
      <c r="L272" s="39">
        <f t="shared" si="12"/>
        <v>20</v>
      </c>
      <c r="M272" s="33">
        <f t="shared" si="11"/>
        <v>5.2266666666666666</v>
      </c>
    </row>
    <row r="273" spans="1:13" x14ac:dyDescent="0.2">
      <c r="A273" t="s">
        <v>1693</v>
      </c>
      <c r="B273" s="35" t="s">
        <v>1791</v>
      </c>
      <c r="C273">
        <v>-26.771389023000001</v>
      </c>
      <c r="D273">
        <v>152.890000095</v>
      </c>
      <c r="E273">
        <v>412</v>
      </c>
      <c r="F273">
        <v>99</v>
      </c>
      <c r="G273">
        <v>19</v>
      </c>
      <c r="H273">
        <v>5199</v>
      </c>
      <c r="I273">
        <v>10.3</v>
      </c>
      <c r="J273">
        <v>1</v>
      </c>
      <c r="K273">
        <v>19</v>
      </c>
      <c r="L273" s="39">
        <f t="shared" si="12"/>
        <v>19.19191919191919</v>
      </c>
      <c r="M273" s="33">
        <f t="shared" si="11"/>
        <v>16.551111111111112</v>
      </c>
    </row>
    <row r="274" spans="1:13" x14ac:dyDescent="0.2">
      <c r="A274" t="s">
        <v>1694</v>
      </c>
      <c r="B274" s="35" t="s">
        <v>1791</v>
      </c>
      <c r="C274">
        <v>-26.756666801000001</v>
      </c>
      <c r="D274">
        <v>152.887777873</v>
      </c>
      <c r="E274">
        <v>402</v>
      </c>
      <c r="F274">
        <v>27</v>
      </c>
      <c r="G274">
        <v>4</v>
      </c>
      <c r="H274">
        <v>2781</v>
      </c>
      <c r="I274">
        <v>4.8</v>
      </c>
      <c r="J274">
        <v>0.4</v>
      </c>
      <c r="K274">
        <v>11</v>
      </c>
      <c r="L274" s="39">
        <f t="shared" si="12"/>
        <v>14.814814814814813</v>
      </c>
      <c r="M274" s="33">
        <f t="shared" si="11"/>
        <v>3.4844444444444451</v>
      </c>
    </row>
    <row r="275" spans="1:13" x14ac:dyDescent="0.2">
      <c r="A275" t="s">
        <v>1695</v>
      </c>
      <c r="B275" s="35" t="s">
        <v>1791</v>
      </c>
      <c r="C275">
        <v>-26.764166800999998</v>
      </c>
      <c r="D275">
        <v>152.88166676200001</v>
      </c>
      <c r="E275">
        <v>405</v>
      </c>
      <c r="F275">
        <v>12</v>
      </c>
      <c r="G275">
        <v>2</v>
      </c>
      <c r="H275">
        <v>1833</v>
      </c>
      <c r="I275">
        <v>3.9</v>
      </c>
      <c r="J275">
        <v>0.4</v>
      </c>
      <c r="K275">
        <v>5</v>
      </c>
      <c r="L275" s="39">
        <f t="shared" si="12"/>
        <v>16.666666666666664</v>
      </c>
      <c r="M275" s="33">
        <f t="shared" si="11"/>
        <v>1.7422222222222226</v>
      </c>
    </row>
    <row r="276" spans="1:13" x14ac:dyDescent="0.2">
      <c r="A276" t="s">
        <v>1696</v>
      </c>
      <c r="B276" s="35" t="s">
        <v>1791</v>
      </c>
      <c r="C276">
        <v>-26.743333466999999</v>
      </c>
      <c r="D276">
        <v>152.871944539</v>
      </c>
      <c r="E276">
        <v>387</v>
      </c>
      <c r="F276">
        <v>44</v>
      </c>
      <c r="G276">
        <v>6</v>
      </c>
      <c r="H276">
        <v>2574</v>
      </c>
      <c r="I276">
        <v>4.3</v>
      </c>
      <c r="J276">
        <v>0.4</v>
      </c>
      <c r="K276">
        <v>17</v>
      </c>
      <c r="L276" s="39">
        <f t="shared" si="12"/>
        <v>13.636363636363635</v>
      </c>
      <c r="M276" s="33">
        <f t="shared" si="11"/>
        <v>5.2266666666666666</v>
      </c>
    </row>
    <row r="277" spans="1:13" x14ac:dyDescent="0.2">
      <c r="A277" t="s">
        <v>1697</v>
      </c>
      <c r="B277" s="35" t="s">
        <v>1791</v>
      </c>
      <c r="C277">
        <v>-26.805833467999999</v>
      </c>
      <c r="D277">
        <v>152.64777787099999</v>
      </c>
      <c r="E277">
        <v>449</v>
      </c>
      <c r="F277">
        <v>14</v>
      </c>
      <c r="G277">
        <v>3</v>
      </c>
      <c r="H277">
        <v>1569</v>
      </c>
      <c r="I277">
        <v>4.5999999999999996</v>
      </c>
      <c r="J277">
        <v>0.7</v>
      </c>
      <c r="K277">
        <v>4</v>
      </c>
      <c r="L277" s="39">
        <f t="shared" si="12"/>
        <v>21.428571428571427</v>
      </c>
      <c r="M277" s="33">
        <f t="shared" si="11"/>
        <v>2.6133333333333333</v>
      </c>
    </row>
    <row r="278" spans="1:13" x14ac:dyDescent="0.2">
      <c r="A278" t="s">
        <v>1698</v>
      </c>
      <c r="B278" s="35" t="s">
        <v>1791</v>
      </c>
      <c r="C278">
        <v>-26.810277912</v>
      </c>
      <c r="D278">
        <v>152.65333342700001</v>
      </c>
      <c r="E278">
        <v>450</v>
      </c>
      <c r="F278">
        <v>36</v>
      </c>
      <c r="G278">
        <v>5</v>
      </c>
      <c r="H278">
        <v>1894</v>
      </c>
      <c r="I278">
        <v>3.9</v>
      </c>
      <c r="J278">
        <v>0.4</v>
      </c>
      <c r="K278">
        <v>13</v>
      </c>
      <c r="L278" s="39">
        <f t="shared" si="12"/>
        <v>13.888888888888889</v>
      </c>
      <c r="M278" s="33">
        <f t="shared" si="11"/>
        <v>4.3555555555555561</v>
      </c>
    </row>
    <row r="279" spans="1:13" x14ac:dyDescent="0.2">
      <c r="A279" t="s">
        <v>1699</v>
      </c>
      <c r="B279" s="35" t="s">
        <v>1791</v>
      </c>
      <c r="C279">
        <v>-26.829444579</v>
      </c>
      <c r="D279">
        <v>152.53055564799999</v>
      </c>
      <c r="E279">
        <v>501</v>
      </c>
      <c r="F279">
        <v>53</v>
      </c>
      <c r="G279">
        <v>8</v>
      </c>
      <c r="H279">
        <v>2121</v>
      </c>
      <c r="I279">
        <v>3</v>
      </c>
      <c r="J279">
        <v>0.2</v>
      </c>
      <c r="K279">
        <v>36</v>
      </c>
      <c r="L279" s="39">
        <f t="shared" si="12"/>
        <v>15.09433962264151</v>
      </c>
      <c r="M279" s="33">
        <f t="shared" si="11"/>
        <v>6.9688888888888902</v>
      </c>
    </row>
    <row r="280" spans="1:13" x14ac:dyDescent="0.2">
      <c r="A280" t="s">
        <v>1700</v>
      </c>
      <c r="B280" s="35" t="s">
        <v>1791</v>
      </c>
      <c r="C280">
        <v>-26.832500135</v>
      </c>
      <c r="D280">
        <v>152.68305564900001</v>
      </c>
      <c r="E280">
        <v>574</v>
      </c>
      <c r="F280">
        <v>30</v>
      </c>
      <c r="G280">
        <v>4</v>
      </c>
      <c r="H280">
        <v>1180</v>
      </c>
      <c r="I280">
        <v>2.2999999999999998</v>
      </c>
      <c r="J280">
        <v>0.2</v>
      </c>
      <c r="K280">
        <v>21</v>
      </c>
      <c r="L280" s="39">
        <f t="shared" si="12"/>
        <v>13.333333333333334</v>
      </c>
      <c r="M280" s="33">
        <f t="shared" si="11"/>
        <v>3.4844444444444451</v>
      </c>
    </row>
    <row r="281" spans="1:13" x14ac:dyDescent="0.2">
      <c r="A281" t="s">
        <v>1701</v>
      </c>
      <c r="B281" s="35" t="s">
        <v>1791</v>
      </c>
      <c r="C281">
        <v>-26.828611246000001</v>
      </c>
      <c r="D281">
        <v>152.54000009200001</v>
      </c>
      <c r="E281">
        <v>488</v>
      </c>
      <c r="F281">
        <v>9</v>
      </c>
      <c r="G281">
        <v>1</v>
      </c>
      <c r="H281">
        <v>1195</v>
      </c>
      <c r="I281">
        <v>2.2999999999999998</v>
      </c>
      <c r="J281">
        <v>0.2</v>
      </c>
      <c r="K281">
        <v>6</v>
      </c>
      <c r="L281" s="39">
        <f t="shared" si="12"/>
        <v>11.111111111111111</v>
      </c>
      <c r="M281" s="33">
        <f t="shared" si="11"/>
        <v>0.87111111111111128</v>
      </c>
    </row>
    <row r="282" spans="1:13" x14ac:dyDescent="0.2">
      <c r="A282" t="s">
        <v>1702</v>
      </c>
      <c r="B282" s="35" t="s">
        <v>1791</v>
      </c>
      <c r="C282">
        <v>-26.833611246</v>
      </c>
      <c r="D282">
        <v>152.69416676</v>
      </c>
      <c r="E282">
        <v>549</v>
      </c>
      <c r="F282">
        <v>25</v>
      </c>
      <c r="G282">
        <v>6</v>
      </c>
      <c r="H282">
        <v>2623</v>
      </c>
      <c r="I282">
        <v>8.1</v>
      </c>
      <c r="J282">
        <v>1.2</v>
      </c>
      <c r="K282">
        <v>5</v>
      </c>
      <c r="L282" s="39">
        <f t="shared" si="12"/>
        <v>24</v>
      </c>
      <c r="M282" s="33">
        <f t="shared" si="11"/>
        <v>5.2266666666666666</v>
      </c>
    </row>
    <row r="283" spans="1:13" x14ac:dyDescent="0.2">
      <c r="A283" t="s">
        <v>1703</v>
      </c>
      <c r="B283" s="35" t="s">
        <v>1791</v>
      </c>
      <c r="C283">
        <v>-26.834166800999999</v>
      </c>
      <c r="D283">
        <v>152.718611205</v>
      </c>
      <c r="E283">
        <v>567</v>
      </c>
      <c r="F283">
        <v>17</v>
      </c>
      <c r="G283">
        <v>5</v>
      </c>
      <c r="H283">
        <v>2361</v>
      </c>
      <c r="I283">
        <v>7.7</v>
      </c>
      <c r="J283">
        <v>1.3</v>
      </c>
      <c r="K283">
        <v>4</v>
      </c>
      <c r="L283" s="39">
        <f t="shared" si="12"/>
        <v>29.411764705882355</v>
      </c>
      <c r="M283" s="33">
        <f t="shared" si="11"/>
        <v>4.3555555555555561</v>
      </c>
    </row>
    <row r="284" spans="1:13" x14ac:dyDescent="0.2">
      <c r="A284" t="s">
        <v>59</v>
      </c>
      <c r="B284" s="35" t="s">
        <v>1791</v>
      </c>
      <c r="C284">
        <v>-26.840833468</v>
      </c>
      <c r="D284">
        <v>152.720555649</v>
      </c>
      <c r="E284">
        <v>546</v>
      </c>
      <c r="F284">
        <v>12</v>
      </c>
      <c r="G284">
        <v>2</v>
      </c>
      <c r="H284">
        <v>1684</v>
      </c>
      <c r="I284">
        <v>4.9000000000000004</v>
      </c>
      <c r="J284">
        <v>0.7</v>
      </c>
      <c r="K284">
        <v>3</v>
      </c>
      <c r="L284" s="39">
        <f t="shared" si="12"/>
        <v>16.666666666666664</v>
      </c>
      <c r="M284" s="33">
        <f t="shared" si="11"/>
        <v>1.7422222222222226</v>
      </c>
    </row>
    <row r="285" spans="1:13" x14ac:dyDescent="0.2">
      <c r="A285" t="s">
        <v>1704</v>
      </c>
      <c r="B285" s="35" t="s">
        <v>1791</v>
      </c>
      <c r="C285">
        <v>-26.801944579000001</v>
      </c>
      <c r="D285">
        <v>152.79388898299999</v>
      </c>
      <c r="E285">
        <v>499</v>
      </c>
      <c r="F285">
        <v>18</v>
      </c>
      <c r="G285">
        <v>6</v>
      </c>
      <c r="H285">
        <v>3175</v>
      </c>
      <c r="I285">
        <v>12.1</v>
      </c>
      <c r="J285">
        <v>2.2999999999999998</v>
      </c>
      <c r="K285">
        <v>2</v>
      </c>
      <c r="L285" s="39">
        <f t="shared" si="12"/>
        <v>33.333333333333329</v>
      </c>
      <c r="M285" s="33">
        <f t="shared" si="11"/>
        <v>5.2266666666666666</v>
      </c>
    </row>
    <row r="286" spans="1:13" x14ac:dyDescent="0.2">
      <c r="A286" t="s">
        <v>1705</v>
      </c>
      <c r="B286" s="35" t="s">
        <v>1791</v>
      </c>
      <c r="C286">
        <v>-27.113333470000001</v>
      </c>
      <c r="D286">
        <v>152.53736120299999</v>
      </c>
      <c r="E286">
        <v>422</v>
      </c>
      <c r="F286">
        <v>9</v>
      </c>
      <c r="G286">
        <v>2</v>
      </c>
      <c r="H286">
        <v>1550</v>
      </c>
      <c r="I286">
        <v>4.8</v>
      </c>
      <c r="J286">
        <v>0.8</v>
      </c>
      <c r="K286">
        <v>3</v>
      </c>
      <c r="L286" s="39">
        <f t="shared" si="12"/>
        <v>22.222222222222221</v>
      </c>
      <c r="M286" s="33">
        <f t="shared" si="11"/>
        <v>1.7422222222222226</v>
      </c>
    </row>
    <row r="287" spans="1:13" x14ac:dyDescent="0.2">
      <c r="A287" t="s">
        <v>1706</v>
      </c>
      <c r="B287" s="35" t="s">
        <v>1791</v>
      </c>
      <c r="C287">
        <v>-27.103611248</v>
      </c>
      <c r="D287">
        <v>152.675463079</v>
      </c>
      <c r="E287">
        <v>519</v>
      </c>
      <c r="F287">
        <v>67</v>
      </c>
      <c r="G287">
        <v>9</v>
      </c>
      <c r="H287">
        <v>2219</v>
      </c>
      <c r="I287">
        <v>4.9000000000000004</v>
      </c>
      <c r="J287">
        <v>0.5</v>
      </c>
      <c r="K287">
        <v>17</v>
      </c>
      <c r="L287" s="39">
        <f t="shared" si="12"/>
        <v>13.432835820895523</v>
      </c>
      <c r="M287" s="33">
        <f t="shared" si="11"/>
        <v>7.8400000000000007</v>
      </c>
    </row>
    <row r="288" spans="1:13" x14ac:dyDescent="0.2">
      <c r="A288" t="s">
        <v>1707</v>
      </c>
      <c r="B288" s="35" t="s">
        <v>1791</v>
      </c>
      <c r="C288">
        <v>-27.109111261999999</v>
      </c>
      <c r="D288">
        <v>152.67883344000001</v>
      </c>
      <c r="E288">
        <v>461</v>
      </c>
      <c r="F288">
        <v>20</v>
      </c>
      <c r="G288">
        <v>3</v>
      </c>
      <c r="H288">
        <v>518</v>
      </c>
      <c r="I288">
        <v>1.4</v>
      </c>
      <c r="J288">
        <v>0.2</v>
      </c>
      <c r="K288">
        <v>16</v>
      </c>
      <c r="L288" s="39">
        <f t="shared" si="12"/>
        <v>15</v>
      </c>
      <c r="M288" s="33">
        <f t="shared" si="11"/>
        <v>2.6133333333333333</v>
      </c>
    </row>
    <row r="289" spans="1:13" x14ac:dyDescent="0.2">
      <c r="A289" t="s">
        <v>1708</v>
      </c>
      <c r="B289" s="35" t="s">
        <v>1791</v>
      </c>
      <c r="C289">
        <v>-27.080648262</v>
      </c>
      <c r="D289">
        <v>152.752500094</v>
      </c>
      <c r="E289">
        <v>478</v>
      </c>
      <c r="F289">
        <v>33</v>
      </c>
      <c r="G289">
        <v>5</v>
      </c>
      <c r="H289">
        <v>2222</v>
      </c>
      <c r="I289">
        <v>2.9</v>
      </c>
      <c r="J289">
        <v>0.2</v>
      </c>
      <c r="K289">
        <v>30</v>
      </c>
      <c r="L289" s="39">
        <f t="shared" si="12"/>
        <v>15.151515151515152</v>
      </c>
      <c r="M289" s="33">
        <f t="shared" si="11"/>
        <v>4.3555555555555561</v>
      </c>
    </row>
    <row r="290" spans="1:13" x14ac:dyDescent="0.2">
      <c r="A290" t="s">
        <v>1709</v>
      </c>
      <c r="B290" s="35" t="s">
        <v>1791</v>
      </c>
      <c r="C290">
        <v>-27.101581354</v>
      </c>
      <c r="D290">
        <v>152.74425221000001</v>
      </c>
      <c r="E290">
        <v>478</v>
      </c>
      <c r="F290">
        <v>45</v>
      </c>
      <c r="G290">
        <v>7</v>
      </c>
      <c r="H290">
        <v>2890</v>
      </c>
      <c r="I290">
        <v>3.7</v>
      </c>
      <c r="J290">
        <v>0.2</v>
      </c>
      <c r="K290">
        <v>29</v>
      </c>
      <c r="L290" s="39">
        <f t="shared" si="12"/>
        <v>15.555555555555555</v>
      </c>
      <c r="M290" s="33">
        <f t="shared" si="11"/>
        <v>6.0977777777777789</v>
      </c>
    </row>
    <row r="291" spans="1:13" x14ac:dyDescent="0.2">
      <c r="A291" t="s">
        <v>1710</v>
      </c>
      <c r="B291" s="35" t="s">
        <v>1791</v>
      </c>
      <c r="C291">
        <v>-27.096666803000002</v>
      </c>
      <c r="D291">
        <v>152.76648155300001</v>
      </c>
      <c r="E291">
        <v>461</v>
      </c>
      <c r="F291">
        <v>14</v>
      </c>
      <c r="G291">
        <v>2</v>
      </c>
      <c r="H291">
        <v>1387</v>
      </c>
      <c r="I291">
        <v>3.9</v>
      </c>
      <c r="J291">
        <v>0.5</v>
      </c>
      <c r="K291">
        <v>5</v>
      </c>
      <c r="L291" s="39">
        <f t="shared" si="12"/>
        <v>14.285714285714285</v>
      </c>
      <c r="M291" s="33">
        <f t="shared" si="11"/>
        <v>1.7422222222222226</v>
      </c>
    </row>
    <row r="292" spans="1:13" x14ac:dyDescent="0.2">
      <c r="A292" t="s">
        <v>1711</v>
      </c>
      <c r="B292" s="35" t="s">
        <v>1791</v>
      </c>
      <c r="C292">
        <v>-27.126111248000001</v>
      </c>
      <c r="D292">
        <v>152.77097231600001</v>
      </c>
      <c r="E292">
        <v>463</v>
      </c>
      <c r="F292">
        <v>11</v>
      </c>
      <c r="G292">
        <v>1</v>
      </c>
      <c r="H292">
        <v>1163</v>
      </c>
      <c r="I292">
        <v>2.1</v>
      </c>
      <c r="J292">
        <v>0.2</v>
      </c>
      <c r="K292">
        <v>9</v>
      </c>
      <c r="L292" s="39">
        <f t="shared" si="12"/>
        <v>9.0909090909090917</v>
      </c>
      <c r="M292" s="33">
        <f t="shared" si="11"/>
        <v>0.87111111111111128</v>
      </c>
    </row>
    <row r="293" spans="1:13" x14ac:dyDescent="0.2">
      <c r="A293" t="s">
        <v>1712</v>
      </c>
      <c r="B293" s="35" t="s">
        <v>1791</v>
      </c>
      <c r="C293">
        <v>-27.100139026000001</v>
      </c>
      <c r="D293">
        <v>152.76125009399999</v>
      </c>
      <c r="E293">
        <v>438</v>
      </c>
      <c r="F293">
        <v>20</v>
      </c>
      <c r="G293">
        <v>3</v>
      </c>
      <c r="H293">
        <v>646</v>
      </c>
      <c r="I293">
        <v>1.6</v>
      </c>
      <c r="J293">
        <v>0.2</v>
      </c>
      <c r="K293">
        <v>17</v>
      </c>
      <c r="L293" s="39">
        <f t="shared" si="12"/>
        <v>15</v>
      </c>
      <c r="M293" s="33">
        <f t="shared" si="11"/>
        <v>2.6133333333333333</v>
      </c>
    </row>
    <row r="294" spans="1:13" x14ac:dyDescent="0.2">
      <c r="A294" t="s">
        <v>1713</v>
      </c>
      <c r="B294" s="35" t="s">
        <v>1791</v>
      </c>
      <c r="C294">
        <v>-27.117500137</v>
      </c>
      <c r="D294">
        <v>152.79430565000001</v>
      </c>
      <c r="E294">
        <v>420</v>
      </c>
      <c r="F294">
        <v>14</v>
      </c>
      <c r="G294">
        <v>2</v>
      </c>
      <c r="H294">
        <v>1281</v>
      </c>
      <c r="I294">
        <v>3.1</v>
      </c>
      <c r="J294">
        <v>0.4</v>
      </c>
      <c r="K294">
        <v>7</v>
      </c>
      <c r="L294" s="39">
        <f t="shared" si="12"/>
        <v>14.285714285714285</v>
      </c>
      <c r="M294" s="33">
        <f t="shared" si="11"/>
        <v>1.7422222222222226</v>
      </c>
    </row>
    <row r="295" spans="1:13" x14ac:dyDescent="0.2">
      <c r="A295" t="s">
        <v>1714</v>
      </c>
      <c r="B295" s="35" t="s">
        <v>1791</v>
      </c>
      <c r="C295">
        <v>-27.108055692000001</v>
      </c>
      <c r="D295">
        <v>152.76652787200001</v>
      </c>
      <c r="E295">
        <v>411</v>
      </c>
      <c r="F295">
        <v>30</v>
      </c>
      <c r="G295">
        <v>4</v>
      </c>
      <c r="H295">
        <v>473</v>
      </c>
      <c r="I295">
        <v>1.5</v>
      </c>
      <c r="J295">
        <v>0.2</v>
      </c>
      <c r="K295">
        <v>18</v>
      </c>
      <c r="L295" s="39">
        <f t="shared" si="12"/>
        <v>13.333333333333334</v>
      </c>
      <c r="M295" s="33">
        <f t="shared" si="11"/>
        <v>3.4844444444444451</v>
      </c>
    </row>
    <row r="296" spans="1:13" x14ac:dyDescent="0.2">
      <c r="A296" t="s">
        <v>1715</v>
      </c>
      <c r="B296" s="35" t="s">
        <v>1791</v>
      </c>
      <c r="C296">
        <v>-27.142500136999999</v>
      </c>
      <c r="D296">
        <v>152.82175933100001</v>
      </c>
      <c r="E296">
        <v>400</v>
      </c>
      <c r="F296">
        <v>27</v>
      </c>
      <c r="G296">
        <v>4</v>
      </c>
      <c r="H296">
        <v>2116</v>
      </c>
      <c r="I296">
        <v>4.0999999999999996</v>
      </c>
      <c r="J296">
        <v>0.4</v>
      </c>
      <c r="K296">
        <v>11</v>
      </c>
      <c r="L296" s="39">
        <f t="shared" si="12"/>
        <v>14.814814814814813</v>
      </c>
      <c r="M296" s="33">
        <f t="shared" si="11"/>
        <v>3.4844444444444451</v>
      </c>
    </row>
    <row r="297" spans="1:13" x14ac:dyDescent="0.2">
      <c r="A297" t="s">
        <v>1716</v>
      </c>
      <c r="B297" s="35" t="s">
        <v>1791</v>
      </c>
      <c r="C297">
        <v>-27.132222359</v>
      </c>
      <c r="D297">
        <v>152.82287044200001</v>
      </c>
      <c r="E297">
        <v>358</v>
      </c>
      <c r="F297">
        <v>24</v>
      </c>
      <c r="G297">
        <v>3</v>
      </c>
      <c r="H297">
        <v>361</v>
      </c>
      <c r="I297">
        <v>1.1000000000000001</v>
      </c>
      <c r="J297">
        <v>0.2</v>
      </c>
      <c r="K297">
        <v>23</v>
      </c>
      <c r="L297" s="39">
        <f t="shared" si="12"/>
        <v>12.5</v>
      </c>
      <c r="M297" s="33">
        <f t="shared" si="11"/>
        <v>2.6133333333333333</v>
      </c>
    </row>
    <row r="298" spans="1:13" x14ac:dyDescent="0.2">
      <c r="A298" t="s">
        <v>60</v>
      </c>
      <c r="B298" s="35" t="s">
        <v>1791</v>
      </c>
      <c r="C298">
        <v>-27.240000137999999</v>
      </c>
      <c r="D298">
        <v>152.20883341999999</v>
      </c>
      <c r="E298">
        <v>514</v>
      </c>
      <c r="F298">
        <v>15</v>
      </c>
      <c r="G298">
        <v>1</v>
      </c>
      <c r="H298">
        <v>1727</v>
      </c>
      <c r="I298">
        <v>3.4</v>
      </c>
      <c r="J298">
        <v>0.3</v>
      </c>
      <c r="K298">
        <v>5</v>
      </c>
      <c r="L298" s="39">
        <f t="shared" si="12"/>
        <v>6.666666666666667</v>
      </c>
      <c r="M298" s="33">
        <f t="shared" si="11"/>
        <v>0.87111111111111128</v>
      </c>
    </row>
    <row r="299" spans="1:13" x14ac:dyDescent="0.2">
      <c r="A299" t="s">
        <v>1717</v>
      </c>
      <c r="B299" s="35" t="s">
        <v>1791</v>
      </c>
      <c r="C299">
        <v>-27.242611241999999</v>
      </c>
      <c r="D299">
        <v>152.227388985</v>
      </c>
      <c r="E299">
        <v>511</v>
      </c>
      <c r="F299">
        <v>12</v>
      </c>
      <c r="G299">
        <v>1</v>
      </c>
      <c r="H299">
        <v>1330</v>
      </c>
      <c r="I299">
        <v>2.6</v>
      </c>
      <c r="J299">
        <v>0.2</v>
      </c>
      <c r="K299">
        <v>7</v>
      </c>
      <c r="L299" s="39">
        <f t="shared" si="12"/>
        <v>8.3333333333333321</v>
      </c>
      <c r="M299" s="33">
        <f t="shared" si="11"/>
        <v>0.87111111111111128</v>
      </c>
    </row>
    <row r="300" spans="1:13" x14ac:dyDescent="0.2">
      <c r="A300" t="s">
        <v>1718</v>
      </c>
      <c r="B300" s="35" t="s">
        <v>1791</v>
      </c>
      <c r="C300">
        <v>-27.230277915999999</v>
      </c>
      <c r="D300">
        <v>152.23120380500001</v>
      </c>
      <c r="E300">
        <v>468</v>
      </c>
      <c r="F300">
        <v>16</v>
      </c>
      <c r="G300">
        <v>2</v>
      </c>
      <c r="H300">
        <v>767</v>
      </c>
      <c r="I300">
        <v>1.6</v>
      </c>
      <c r="J300">
        <v>0.2</v>
      </c>
      <c r="K300">
        <v>14</v>
      </c>
      <c r="L300" s="39">
        <f t="shared" si="12"/>
        <v>12.5</v>
      </c>
      <c r="M300" s="33">
        <f t="shared" si="11"/>
        <v>1.7422222222222226</v>
      </c>
    </row>
    <row r="301" spans="1:13" x14ac:dyDescent="0.2">
      <c r="A301" t="s">
        <v>61</v>
      </c>
      <c r="B301" s="35" t="s">
        <v>1791</v>
      </c>
      <c r="C301">
        <v>-27.243412822</v>
      </c>
      <c r="D301">
        <v>152.242142962</v>
      </c>
      <c r="E301">
        <v>457</v>
      </c>
      <c r="F301">
        <v>9</v>
      </c>
      <c r="G301">
        <v>2</v>
      </c>
      <c r="H301">
        <v>1271</v>
      </c>
      <c r="I301">
        <v>3.7</v>
      </c>
      <c r="J301">
        <v>0.6</v>
      </c>
      <c r="K301">
        <v>3</v>
      </c>
      <c r="L301" s="39">
        <f t="shared" si="12"/>
        <v>22.222222222222221</v>
      </c>
      <c r="M301" s="33">
        <f t="shared" si="11"/>
        <v>1.7422222222222226</v>
      </c>
    </row>
    <row r="302" spans="1:13" x14ac:dyDescent="0.2">
      <c r="A302" t="s">
        <v>1719</v>
      </c>
      <c r="B302" s="35" t="s">
        <v>1791</v>
      </c>
      <c r="C302">
        <v>-27.239444582000001</v>
      </c>
      <c r="D302">
        <v>152.240370472</v>
      </c>
      <c r="E302">
        <v>478</v>
      </c>
      <c r="F302">
        <v>31</v>
      </c>
      <c r="G302">
        <v>5</v>
      </c>
      <c r="H302">
        <v>1450</v>
      </c>
      <c r="I302">
        <v>3.4</v>
      </c>
      <c r="J302">
        <v>0.4</v>
      </c>
      <c r="K302">
        <v>13</v>
      </c>
      <c r="L302" s="39">
        <f t="shared" si="12"/>
        <v>16.129032258064516</v>
      </c>
      <c r="M302" s="33">
        <f t="shared" si="11"/>
        <v>4.3555555555555561</v>
      </c>
    </row>
    <row r="303" spans="1:13" x14ac:dyDescent="0.2">
      <c r="A303" t="s">
        <v>1720</v>
      </c>
      <c r="B303" s="35" t="s">
        <v>1791</v>
      </c>
      <c r="C303">
        <v>-27.283889027000001</v>
      </c>
      <c r="D303">
        <v>152.26069453400001</v>
      </c>
      <c r="E303">
        <v>481</v>
      </c>
      <c r="F303">
        <v>12</v>
      </c>
      <c r="G303">
        <v>1</v>
      </c>
      <c r="H303">
        <v>694</v>
      </c>
      <c r="I303">
        <v>1.3</v>
      </c>
      <c r="J303">
        <v>0.1</v>
      </c>
      <c r="K303">
        <v>13</v>
      </c>
      <c r="L303" s="39">
        <f t="shared" si="12"/>
        <v>8.3333333333333321</v>
      </c>
      <c r="M303" s="33">
        <f t="shared" si="11"/>
        <v>0.87111111111111128</v>
      </c>
    </row>
    <row r="304" spans="1:13" x14ac:dyDescent="0.2">
      <c r="A304" t="s">
        <v>1721</v>
      </c>
      <c r="B304" s="35" t="s">
        <v>1791</v>
      </c>
      <c r="C304">
        <v>-27.284618194</v>
      </c>
      <c r="D304">
        <v>152.25038203400001</v>
      </c>
      <c r="E304">
        <v>493</v>
      </c>
      <c r="F304">
        <v>11</v>
      </c>
      <c r="G304">
        <v>2</v>
      </c>
      <c r="H304">
        <v>1002</v>
      </c>
      <c r="I304">
        <v>3.4</v>
      </c>
      <c r="J304">
        <v>0.6</v>
      </c>
      <c r="K304">
        <v>4</v>
      </c>
      <c r="L304" s="39">
        <f t="shared" si="12"/>
        <v>18.181818181818183</v>
      </c>
      <c r="M304" s="33">
        <f t="shared" si="11"/>
        <v>1.7422222222222226</v>
      </c>
    </row>
    <row r="305" spans="1:13" x14ac:dyDescent="0.2">
      <c r="A305" t="s">
        <v>1722</v>
      </c>
      <c r="B305" s="35" t="s">
        <v>1791</v>
      </c>
      <c r="C305">
        <v>-27.321562638</v>
      </c>
      <c r="D305">
        <v>152.20815981199999</v>
      </c>
      <c r="E305">
        <v>508</v>
      </c>
      <c r="F305">
        <v>49</v>
      </c>
      <c r="G305">
        <v>5</v>
      </c>
      <c r="H305">
        <v>1211</v>
      </c>
      <c r="I305">
        <v>1.6</v>
      </c>
      <c r="J305">
        <v>0.1</v>
      </c>
      <c r="K305">
        <v>55</v>
      </c>
      <c r="L305" s="39">
        <f t="shared" si="12"/>
        <v>10.204081632653061</v>
      </c>
      <c r="M305" s="33">
        <f t="shared" si="11"/>
        <v>4.3555555555555561</v>
      </c>
    </row>
    <row r="306" spans="1:13" x14ac:dyDescent="0.2">
      <c r="A306" t="s">
        <v>1723</v>
      </c>
      <c r="B306" s="35" t="s">
        <v>1791</v>
      </c>
      <c r="C306">
        <v>-27.322083471999999</v>
      </c>
      <c r="D306">
        <v>152.214305645</v>
      </c>
      <c r="E306">
        <v>518</v>
      </c>
      <c r="F306">
        <v>25</v>
      </c>
      <c r="G306">
        <v>3</v>
      </c>
      <c r="H306">
        <v>1688</v>
      </c>
      <c r="I306">
        <v>3.4</v>
      </c>
      <c r="J306">
        <v>0.3</v>
      </c>
      <c r="K306">
        <v>11</v>
      </c>
      <c r="L306" s="39">
        <f t="shared" si="12"/>
        <v>12</v>
      </c>
      <c r="M306" s="33">
        <f t="shared" si="11"/>
        <v>2.6133333333333333</v>
      </c>
    </row>
    <row r="307" spans="1:13" x14ac:dyDescent="0.2">
      <c r="A307" t="s">
        <v>1724</v>
      </c>
      <c r="B307" s="35" t="s">
        <v>1791</v>
      </c>
      <c r="C307">
        <v>-27.316389027</v>
      </c>
      <c r="D307">
        <v>152.217013979</v>
      </c>
      <c r="E307">
        <v>534</v>
      </c>
      <c r="F307">
        <v>9</v>
      </c>
      <c r="G307">
        <v>1</v>
      </c>
      <c r="H307">
        <v>850</v>
      </c>
      <c r="I307">
        <v>2.1</v>
      </c>
      <c r="J307">
        <v>0.3</v>
      </c>
      <c r="K307">
        <v>5</v>
      </c>
      <c r="L307" s="39">
        <f t="shared" si="12"/>
        <v>11.111111111111111</v>
      </c>
      <c r="M307" s="33">
        <f t="shared" si="11"/>
        <v>0.87111111111111128</v>
      </c>
    </row>
    <row r="308" spans="1:13" x14ac:dyDescent="0.2">
      <c r="A308" t="s">
        <v>1725</v>
      </c>
      <c r="B308" s="35" t="s">
        <v>1791</v>
      </c>
      <c r="C308">
        <v>-27.322777916</v>
      </c>
      <c r="D308">
        <v>152.75981488599999</v>
      </c>
      <c r="E308">
        <v>609</v>
      </c>
      <c r="F308">
        <v>10</v>
      </c>
      <c r="G308">
        <v>2</v>
      </c>
      <c r="H308">
        <v>727</v>
      </c>
      <c r="I308">
        <v>2.1</v>
      </c>
      <c r="J308">
        <v>0.3</v>
      </c>
      <c r="K308">
        <v>7</v>
      </c>
      <c r="L308" s="39">
        <f t="shared" si="12"/>
        <v>20</v>
      </c>
      <c r="M308" s="33">
        <f t="shared" si="11"/>
        <v>1.7422222222222226</v>
      </c>
    </row>
    <row r="309" spans="1:13" x14ac:dyDescent="0.2">
      <c r="A309" t="s">
        <v>1726</v>
      </c>
      <c r="B309" s="35" t="s">
        <v>1791</v>
      </c>
      <c r="C309">
        <v>-26.681342726</v>
      </c>
      <c r="D309">
        <v>152.75199083499999</v>
      </c>
      <c r="E309">
        <v>455</v>
      </c>
      <c r="F309">
        <v>27</v>
      </c>
      <c r="G309">
        <v>4</v>
      </c>
      <c r="H309">
        <v>1033</v>
      </c>
      <c r="I309">
        <v>2.1</v>
      </c>
      <c r="J309">
        <v>0.2</v>
      </c>
      <c r="K309">
        <v>21</v>
      </c>
      <c r="L309" s="39">
        <f t="shared" si="12"/>
        <v>14.814814814814813</v>
      </c>
      <c r="M309" s="33">
        <f t="shared" si="11"/>
        <v>3.4844444444444451</v>
      </c>
    </row>
    <row r="310" spans="1:13" x14ac:dyDescent="0.2">
      <c r="A310" t="s">
        <v>1727</v>
      </c>
      <c r="B310" s="35" t="s">
        <v>1791</v>
      </c>
      <c r="C310">
        <v>-26.692424381999999</v>
      </c>
      <c r="D310">
        <v>152.79590917900001</v>
      </c>
      <c r="E310">
        <v>422</v>
      </c>
      <c r="F310">
        <v>18</v>
      </c>
      <c r="G310">
        <v>2</v>
      </c>
      <c r="H310">
        <v>1202</v>
      </c>
      <c r="I310">
        <v>2.5</v>
      </c>
      <c r="J310">
        <v>0.3</v>
      </c>
      <c r="K310">
        <v>8</v>
      </c>
      <c r="L310" s="39">
        <f t="shared" si="12"/>
        <v>11.111111111111111</v>
      </c>
      <c r="M310" s="33">
        <f t="shared" si="11"/>
        <v>1.7422222222222226</v>
      </c>
    </row>
    <row r="311" spans="1:13" x14ac:dyDescent="0.2">
      <c r="A311" t="s">
        <v>62</v>
      </c>
      <c r="B311" s="35" t="s">
        <v>1791</v>
      </c>
      <c r="C311">
        <v>-26.692500133999999</v>
      </c>
      <c r="D311">
        <v>152.81479176100001</v>
      </c>
      <c r="E311">
        <v>417</v>
      </c>
      <c r="F311">
        <v>43</v>
      </c>
      <c r="G311">
        <v>5</v>
      </c>
      <c r="H311">
        <v>1643</v>
      </c>
      <c r="I311">
        <v>2.8</v>
      </c>
      <c r="J311">
        <v>0.2</v>
      </c>
      <c r="K311">
        <v>23</v>
      </c>
      <c r="L311" s="39">
        <f t="shared" si="12"/>
        <v>11.627906976744185</v>
      </c>
      <c r="M311" s="33">
        <f t="shared" si="11"/>
        <v>4.3555555555555561</v>
      </c>
    </row>
    <row r="312" spans="1:13" x14ac:dyDescent="0.2">
      <c r="A312" t="s">
        <v>1728</v>
      </c>
      <c r="B312" s="35" t="s">
        <v>1791</v>
      </c>
      <c r="C312">
        <v>-26.679017194</v>
      </c>
      <c r="D312">
        <v>152.755427478</v>
      </c>
      <c r="E312">
        <v>442</v>
      </c>
      <c r="F312">
        <v>21</v>
      </c>
      <c r="G312">
        <v>3</v>
      </c>
      <c r="H312">
        <v>1692</v>
      </c>
      <c r="I312">
        <v>3.3</v>
      </c>
      <c r="J312">
        <v>0.3</v>
      </c>
      <c r="K312">
        <v>11</v>
      </c>
      <c r="L312" s="39">
        <f t="shared" si="12"/>
        <v>14.285714285714285</v>
      </c>
      <c r="M312" s="33">
        <f t="shared" si="11"/>
        <v>2.6133333333333333</v>
      </c>
    </row>
    <row r="313" spans="1:13" x14ac:dyDescent="0.2">
      <c r="A313" t="s">
        <v>1729</v>
      </c>
      <c r="B313" s="35" t="s">
        <v>1791</v>
      </c>
      <c r="C313">
        <v>-26.704166799999999</v>
      </c>
      <c r="D313">
        <v>152.89534731699999</v>
      </c>
      <c r="E313">
        <v>342</v>
      </c>
      <c r="F313">
        <v>26</v>
      </c>
      <c r="G313">
        <v>2</v>
      </c>
      <c r="H313">
        <v>1312</v>
      </c>
      <c r="I313">
        <v>2.1</v>
      </c>
      <c r="J313">
        <v>0.2</v>
      </c>
      <c r="K313">
        <v>15</v>
      </c>
      <c r="L313" s="39">
        <f t="shared" si="12"/>
        <v>7.6923076923076925</v>
      </c>
      <c r="M313" s="33">
        <f t="shared" si="11"/>
        <v>1.7422222222222226</v>
      </c>
    </row>
    <row r="314" spans="1:13" x14ac:dyDescent="0.2">
      <c r="A314" t="s">
        <v>1730</v>
      </c>
      <c r="B314" s="35" t="s">
        <v>1791</v>
      </c>
      <c r="C314">
        <v>-26.694814959999999</v>
      </c>
      <c r="D314">
        <v>152.88305565100001</v>
      </c>
      <c r="E314">
        <v>372</v>
      </c>
      <c r="F314">
        <v>12</v>
      </c>
      <c r="G314">
        <v>1</v>
      </c>
      <c r="H314">
        <v>1482</v>
      </c>
      <c r="I314">
        <v>2.5</v>
      </c>
      <c r="J314">
        <v>0.2</v>
      </c>
      <c r="K314">
        <v>8</v>
      </c>
      <c r="L314" s="39">
        <f t="shared" si="12"/>
        <v>8.3333333333333321</v>
      </c>
      <c r="M314" s="33">
        <f t="shared" si="11"/>
        <v>0.87111111111111128</v>
      </c>
    </row>
    <row r="315" spans="1:13" x14ac:dyDescent="0.2">
      <c r="A315" t="s">
        <v>1731</v>
      </c>
      <c r="B315" s="35" t="s">
        <v>1791</v>
      </c>
      <c r="C315">
        <v>-26.707870481</v>
      </c>
      <c r="D315">
        <v>152.892500095</v>
      </c>
      <c r="E315">
        <v>352</v>
      </c>
      <c r="F315">
        <v>14</v>
      </c>
      <c r="G315">
        <v>1</v>
      </c>
      <c r="H315">
        <v>1290</v>
      </c>
      <c r="I315">
        <v>2.1</v>
      </c>
      <c r="J315">
        <v>0.2</v>
      </c>
      <c r="K315">
        <v>8</v>
      </c>
      <c r="L315" s="39">
        <f t="shared" si="12"/>
        <v>7.1428571428571423</v>
      </c>
      <c r="M315" s="33">
        <f t="shared" si="11"/>
        <v>0.87111111111111128</v>
      </c>
    </row>
    <row r="316" spans="1:13" x14ac:dyDescent="0.2">
      <c r="A316" t="s">
        <v>1732</v>
      </c>
      <c r="B316" s="35" t="s">
        <v>1791</v>
      </c>
      <c r="C316">
        <v>-26.728796441</v>
      </c>
      <c r="D316">
        <v>152.280370449</v>
      </c>
      <c r="E316">
        <v>444</v>
      </c>
      <c r="F316">
        <v>13</v>
      </c>
      <c r="G316">
        <v>1</v>
      </c>
      <c r="H316">
        <v>1557</v>
      </c>
      <c r="I316">
        <v>3.1</v>
      </c>
      <c r="J316">
        <v>0.3</v>
      </c>
      <c r="K316">
        <v>6</v>
      </c>
      <c r="L316" s="39">
        <f t="shared" si="12"/>
        <v>7.6923076923076925</v>
      </c>
      <c r="M316" s="33">
        <f t="shared" si="11"/>
        <v>0.87111111111111128</v>
      </c>
    </row>
    <row r="317" spans="1:13" x14ac:dyDescent="0.2">
      <c r="A317" t="s">
        <v>1733</v>
      </c>
      <c r="B317" s="35" t="s">
        <v>1791</v>
      </c>
      <c r="C317">
        <v>-26.729930689</v>
      </c>
      <c r="D317">
        <v>152.28701397899999</v>
      </c>
      <c r="E317">
        <v>441</v>
      </c>
      <c r="F317">
        <v>11</v>
      </c>
      <c r="G317">
        <v>2</v>
      </c>
      <c r="H317">
        <v>1621</v>
      </c>
      <c r="I317">
        <v>3.7</v>
      </c>
      <c r="J317">
        <v>0.4</v>
      </c>
      <c r="K317">
        <v>5</v>
      </c>
      <c r="L317" s="39">
        <f t="shared" si="12"/>
        <v>18.181818181818183</v>
      </c>
      <c r="M317" s="33">
        <f t="shared" si="11"/>
        <v>1.7422222222222226</v>
      </c>
    </row>
    <row r="318" spans="1:13" x14ac:dyDescent="0.2">
      <c r="A318" t="s">
        <v>1734</v>
      </c>
      <c r="B318" s="35" t="s">
        <v>1791</v>
      </c>
      <c r="C318">
        <v>-26.741333481000002</v>
      </c>
      <c r="D318">
        <v>152.31588896599999</v>
      </c>
      <c r="E318">
        <v>443</v>
      </c>
      <c r="F318">
        <v>38</v>
      </c>
      <c r="G318">
        <v>7</v>
      </c>
      <c r="H318">
        <v>3385</v>
      </c>
      <c r="I318">
        <v>5.5</v>
      </c>
      <c r="J318">
        <v>0.5</v>
      </c>
      <c r="K318">
        <v>15</v>
      </c>
      <c r="L318" s="39">
        <f t="shared" si="12"/>
        <v>18.421052631578945</v>
      </c>
      <c r="M318" s="33">
        <f t="shared" si="11"/>
        <v>6.0977777777777789</v>
      </c>
    </row>
    <row r="319" spans="1:13" x14ac:dyDescent="0.2">
      <c r="A319" t="s">
        <v>1735</v>
      </c>
      <c r="B319" s="35" t="s">
        <v>1791</v>
      </c>
      <c r="C319">
        <v>-26.744333493999999</v>
      </c>
      <c r="D319">
        <v>152.77122228900001</v>
      </c>
      <c r="E319">
        <v>435</v>
      </c>
      <c r="F319">
        <v>10</v>
      </c>
      <c r="G319">
        <v>2</v>
      </c>
      <c r="H319">
        <v>713</v>
      </c>
      <c r="I319">
        <v>2</v>
      </c>
      <c r="J319">
        <v>0.3</v>
      </c>
      <c r="K319">
        <v>7</v>
      </c>
      <c r="L319" s="39">
        <f t="shared" si="12"/>
        <v>20</v>
      </c>
      <c r="M319" s="33">
        <f t="shared" si="11"/>
        <v>1.7422222222222226</v>
      </c>
    </row>
    <row r="320" spans="1:13" x14ac:dyDescent="0.2">
      <c r="A320" t="s">
        <v>1736</v>
      </c>
      <c r="B320" s="35" t="s">
        <v>1791</v>
      </c>
      <c r="C320">
        <v>-26.751666800999999</v>
      </c>
      <c r="D320">
        <v>152.77842599799999</v>
      </c>
      <c r="E320">
        <v>466</v>
      </c>
      <c r="F320">
        <v>14</v>
      </c>
      <c r="G320">
        <v>2</v>
      </c>
      <c r="H320">
        <v>916</v>
      </c>
      <c r="I320">
        <v>2.2000000000000002</v>
      </c>
      <c r="J320">
        <v>0.3</v>
      </c>
      <c r="K320">
        <v>7</v>
      </c>
      <c r="L320" s="39">
        <f t="shared" si="12"/>
        <v>14.285714285714285</v>
      </c>
      <c r="M320" s="33">
        <f t="shared" si="11"/>
        <v>1.7422222222222226</v>
      </c>
    </row>
    <row r="321" spans="1:13" x14ac:dyDescent="0.2">
      <c r="A321" t="s">
        <v>1737</v>
      </c>
      <c r="B321" s="35" t="s">
        <v>1791</v>
      </c>
      <c r="C321">
        <v>-26.751944578</v>
      </c>
      <c r="D321">
        <v>152.88079375500001</v>
      </c>
      <c r="E321">
        <v>366</v>
      </c>
      <c r="F321">
        <v>28</v>
      </c>
      <c r="G321">
        <v>1</v>
      </c>
      <c r="H321">
        <v>859</v>
      </c>
      <c r="I321">
        <v>1.4</v>
      </c>
      <c r="J321">
        <v>0.1</v>
      </c>
      <c r="K321">
        <v>12</v>
      </c>
      <c r="L321" s="39">
        <f t="shared" si="12"/>
        <v>3.5714285714285712</v>
      </c>
      <c r="M321" s="33">
        <f t="shared" si="11"/>
        <v>0.87111111111111128</v>
      </c>
    </row>
    <row r="322" spans="1:13" x14ac:dyDescent="0.2">
      <c r="A322" t="s">
        <v>1738</v>
      </c>
      <c r="B322" s="35" t="s">
        <v>1791</v>
      </c>
      <c r="C322">
        <v>-26.755339625000001</v>
      </c>
      <c r="D322">
        <v>152.78493838099999</v>
      </c>
      <c r="E322">
        <v>447</v>
      </c>
      <c r="F322">
        <v>9</v>
      </c>
      <c r="G322">
        <v>1</v>
      </c>
      <c r="H322">
        <v>990</v>
      </c>
      <c r="I322">
        <v>2.5</v>
      </c>
      <c r="J322">
        <v>0.3</v>
      </c>
      <c r="K322">
        <v>5</v>
      </c>
      <c r="L322" s="39">
        <f t="shared" si="12"/>
        <v>11.111111111111111</v>
      </c>
      <c r="M322" s="33">
        <f t="shared" si="11"/>
        <v>0.87111111111111128</v>
      </c>
    </row>
    <row r="323" spans="1:13" x14ac:dyDescent="0.2">
      <c r="A323" t="s">
        <v>1739</v>
      </c>
      <c r="B323" s="35" t="s">
        <v>1791</v>
      </c>
      <c r="C323">
        <v>-26.758333467</v>
      </c>
      <c r="D323">
        <v>152.79546307999999</v>
      </c>
      <c r="E323">
        <v>469</v>
      </c>
      <c r="F323">
        <v>40</v>
      </c>
      <c r="G323">
        <v>8</v>
      </c>
      <c r="H323">
        <v>3684</v>
      </c>
      <c r="I323">
        <v>9.3000000000000007</v>
      </c>
      <c r="J323">
        <v>1.2</v>
      </c>
      <c r="K323">
        <v>7</v>
      </c>
      <c r="L323" s="39">
        <f t="shared" si="12"/>
        <v>20</v>
      </c>
      <c r="M323" s="33">
        <f t="shared" si="11"/>
        <v>6.9688888888888902</v>
      </c>
    </row>
    <row r="324" spans="1:13" x14ac:dyDescent="0.2">
      <c r="A324" t="s">
        <v>1740</v>
      </c>
      <c r="B324" s="35" t="s">
        <v>1791</v>
      </c>
      <c r="C324">
        <v>-26.758418917</v>
      </c>
      <c r="D324">
        <v>152.869252211</v>
      </c>
      <c r="E324">
        <v>398</v>
      </c>
      <c r="F324">
        <v>24</v>
      </c>
      <c r="G324">
        <v>4</v>
      </c>
      <c r="H324">
        <v>2529</v>
      </c>
      <c r="I324">
        <v>2.9</v>
      </c>
      <c r="J324">
        <v>0.2</v>
      </c>
      <c r="K324">
        <v>24</v>
      </c>
      <c r="L324" s="39">
        <f t="shared" si="12"/>
        <v>16.666666666666664</v>
      </c>
      <c r="M324" s="33">
        <f t="shared" si="11"/>
        <v>3.4844444444444451</v>
      </c>
    </row>
    <row r="325" spans="1:13" x14ac:dyDescent="0.2">
      <c r="A325" t="s">
        <v>1741</v>
      </c>
      <c r="B325" s="35" t="s">
        <v>1791</v>
      </c>
      <c r="C325">
        <v>-26.510486242999999</v>
      </c>
      <c r="D325">
        <v>152.43645842500001</v>
      </c>
      <c r="E325">
        <v>491</v>
      </c>
      <c r="F325">
        <v>12</v>
      </c>
      <c r="G325">
        <v>2</v>
      </c>
      <c r="H325">
        <v>1206</v>
      </c>
      <c r="I325">
        <v>3.1</v>
      </c>
      <c r="J325">
        <v>0.4</v>
      </c>
      <c r="K325">
        <v>5</v>
      </c>
      <c r="L325" s="39">
        <f t="shared" si="12"/>
        <v>16.666666666666664</v>
      </c>
      <c r="M325" s="33">
        <f t="shared" si="11"/>
        <v>1.7422222222222226</v>
      </c>
    </row>
    <row r="326" spans="1:13" x14ac:dyDescent="0.2">
      <c r="A326" t="s">
        <v>1742</v>
      </c>
      <c r="B326" s="35" t="s">
        <v>1791</v>
      </c>
      <c r="C326">
        <v>-26.750833467</v>
      </c>
      <c r="D326">
        <v>152.764513983</v>
      </c>
      <c r="E326">
        <v>485</v>
      </c>
      <c r="F326">
        <v>60</v>
      </c>
      <c r="G326">
        <v>9</v>
      </c>
      <c r="H326">
        <v>4309</v>
      </c>
      <c r="I326">
        <v>6.4</v>
      </c>
      <c r="J326">
        <v>0.5</v>
      </c>
      <c r="K326">
        <v>20</v>
      </c>
      <c r="L326" s="39">
        <f t="shared" si="12"/>
        <v>15</v>
      </c>
      <c r="M326" s="33">
        <f t="shared" si="11"/>
        <v>7.8400000000000007</v>
      </c>
    </row>
    <row r="327" spans="1:13" x14ac:dyDescent="0.2">
      <c r="A327" t="s">
        <v>1743</v>
      </c>
      <c r="B327" s="35" t="s">
        <v>1791</v>
      </c>
      <c r="C327">
        <v>-26.785555689999999</v>
      </c>
      <c r="D327">
        <v>152.607361204</v>
      </c>
      <c r="E327">
        <v>439</v>
      </c>
      <c r="F327">
        <v>21</v>
      </c>
      <c r="G327">
        <v>4</v>
      </c>
      <c r="H327">
        <v>2036</v>
      </c>
      <c r="I327">
        <v>4.3</v>
      </c>
      <c r="J327">
        <v>0.5</v>
      </c>
      <c r="K327">
        <v>10</v>
      </c>
      <c r="L327" s="39">
        <f t="shared" si="12"/>
        <v>19.047619047619047</v>
      </c>
      <c r="M327" s="33">
        <f t="shared" si="11"/>
        <v>3.4844444444444451</v>
      </c>
    </row>
    <row r="328" spans="1:13" x14ac:dyDescent="0.2">
      <c r="A328" t="s">
        <v>1744</v>
      </c>
      <c r="B328" s="35" t="s">
        <v>1791</v>
      </c>
      <c r="C328">
        <v>-26.789444579000001</v>
      </c>
      <c r="D328">
        <v>152.61381953700001</v>
      </c>
      <c r="E328">
        <v>439</v>
      </c>
      <c r="F328">
        <v>21</v>
      </c>
      <c r="G328">
        <v>4</v>
      </c>
      <c r="H328">
        <v>1749</v>
      </c>
      <c r="I328">
        <v>4.5999999999999996</v>
      </c>
      <c r="J328">
        <v>0.6</v>
      </c>
      <c r="K328">
        <v>6</v>
      </c>
      <c r="L328" s="39">
        <f t="shared" si="12"/>
        <v>19.047619047619047</v>
      </c>
      <c r="M328" s="33">
        <f t="shared" si="11"/>
        <v>3.4844444444444451</v>
      </c>
    </row>
    <row r="329" spans="1:13" x14ac:dyDescent="0.2">
      <c r="A329" t="s">
        <v>1745</v>
      </c>
      <c r="B329" s="35" t="s">
        <v>1791</v>
      </c>
      <c r="C329">
        <v>-26.759845782999999</v>
      </c>
      <c r="D329">
        <v>152.78209888999999</v>
      </c>
      <c r="E329">
        <v>484</v>
      </c>
      <c r="F329">
        <v>196</v>
      </c>
      <c r="G329">
        <v>35</v>
      </c>
      <c r="H329">
        <v>7050</v>
      </c>
      <c r="I329">
        <v>8.6</v>
      </c>
      <c r="J329">
        <v>0.5</v>
      </c>
      <c r="K329">
        <v>67</v>
      </c>
      <c r="L329" s="39">
        <f t="shared" si="12"/>
        <v>17.857142857142858</v>
      </c>
      <c r="M329" s="33">
        <f t="shared" si="11"/>
        <v>30.488888888888894</v>
      </c>
    </row>
    <row r="330" spans="1:13" x14ac:dyDescent="0.2">
      <c r="A330" t="s">
        <v>1746</v>
      </c>
      <c r="B330" s="35" t="s">
        <v>1791</v>
      </c>
      <c r="C330">
        <v>-26.781288034999999</v>
      </c>
      <c r="D330">
        <v>152.49787885800001</v>
      </c>
      <c r="E330">
        <v>482</v>
      </c>
      <c r="F330">
        <v>12</v>
      </c>
      <c r="G330">
        <v>1</v>
      </c>
      <c r="H330">
        <v>671</v>
      </c>
      <c r="I330">
        <v>1.7</v>
      </c>
      <c r="J330">
        <v>0.2</v>
      </c>
      <c r="K330">
        <v>8</v>
      </c>
      <c r="L330" s="39">
        <f t="shared" si="12"/>
        <v>8.3333333333333321</v>
      </c>
      <c r="M330" s="33">
        <f t="shared" ref="M330:M372" si="13">G330*9.8*400/3600*80%</f>
        <v>0.87111111111111128</v>
      </c>
    </row>
    <row r="331" spans="1:13" x14ac:dyDescent="0.2">
      <c r="A331" t="s">
        <v>1747</v>
      </c>
      <c r="B331" s="35" t="s">
        <v>1791</v>
      </c>
      <c r="C331">
        <v>-26.762777912000001</v>
      </c>
      <c r="D331">
        <v>152.87657419199999</v>
      </c>
      <c r="E331">
        <v>369</v>
      </c>
      <c r="F331">
        <v>24</v>
      </c>
      <c r="G331">
        <v>3</v>
      </c>
      <c r="H331">
        <v>1209</v>
      </c>
      <c r="I331">
        <v>1.8</v>
      </c>
      <c r="J331">
        <v>0.1</v>
      </c>
      <c r="K331">
        <v>23</v>
      </c>
      <c r="L331" s="39">
        <f t="shared" ref="L331:L372" si="14">G331/F331*100</f>
        <v>12.5</v>
      </c>
      <c r="M331" s="33">
        <f t="shared" si="13"/>
        <v>2.6133333333333333</v>
      </c>
    </row>
    <row r="332" spans="1:13" x14ac:dyDescent="0.2">
      <c r="A332" t="s">
        <v>1748</v>
      </c>
      <c r="B332" s="35" t="s">
        <v>1791</v>
      </c>
      <c r="C332">
        <v>-26.805277912000001</v>
      </c>
      <c r="D332">
        <v>152.59791675899999</v>
      </c>
      <c r="E332">
        <v>431</v>
      </c>
      <c r="F332">
        <v>9</v>
      </c>
      <c r="G332">
        <v>1</v>
      </c>
      <c r="H332">
        <v>464</v>
      </c>
      <c r="I332">
        <v>0.9</v>
      </c>
      <c r="J332">
        <v>0.1</v>
      </c>
      <c r="K332">
        <v>19</v>
      </c>
      <c r="L332" s="39">
        <f t="shared" si="14"/>
        <v>11.111111111111111</v>
      </c>
      <c r="M332" s="33">
        <f t="shared" si="13"/>
        <v>0.87111111111111128</v>
      </c>
    </row>
    <row r="333" spans="1:13" x14ac:dyDescent="0.2">
      <c r="A333" t="s">
        <v>1749</v>
      </c>
      <c r="B333" s="35" t="s">
        <v>1791</v>
      </c>
      <c r="C333">
        <v>-26.806296453000002</v>
      </c>
      <c r="D333">
        <v>152.60537044099999</v>
      </c>
      <c r="E333">
        <v>487</v>
      </c>
      <c r="F333">
        <v>77</v>
      </c>
      <c r="G333">
        <v>11</v>
      </c>
      <c r="H333">
        <v>2808</v>
      </c>
      <c r="I333">
        <v>4.4000000000000004</v>
      </c>
      <c r="J333">
        <v>0.3</v>
      </c>
      <c r="K333">
        <v>33</v>
      </c>
      <c r="L333" s="39">
        <f t="shared" si="14"/>
        <v>14.285714285714285</v>
      </c>
      <c r="M333" s="33">
        <f t="shared" si="13"/>
        <v>9.5822222222222244</v>
      </c>
    </row>
    <row r="334" spans="1:13" x14ac:dyDescent="0.2">
      <c r="A334" t="s">
        <v>1750</v>
      </c>
      <c r="B334" s="35" t="s">
        <v>1791</v>
      </c>
      <c r="C334">
        <v>-26.815277911999999</v>
      </c>
      <c r="D334">
        <v>152.31398158299999</v>
      </c>
      <c r="E334">
        <v>412</v>
      </c>
      <c r="F334">
        <v>27</v>
      </c>
      <c r="G334">
        <v>5</v>
      </c>
      <c r="H334">
        <v>2638</v>
      </c>
      <c r="I334">
        <v>5.6</v>
      </c>
      <c r="J334">
        <v>0.6</v>
      </c>
      <c r="K334">
        <v>9</v>
      </c>
      <c r="L334" s="39">
        <f t="shared" si="14"/>
        <v>18.518518518518519</v>
      </c>
      <c r="M334" s="33">
        <f t="shared" si="13"/>
        <v>4.3555555555555561</v>
      </c>
    </row>
    <row r="335" spans="1:13" x14ac:dyDescent="0.2">
      <c r="A335" t="s">
        <v>1751</v>
      </c>
      <c r="B335" s="35" t="s">
        <v>1791</v>
      </c>
      <c r="C335">
        <v>-26.823809654000002</v>
      </c>
      <c r="D335">
        <v>152.32313501600001</v>
      </c>
      <c r="E335">
        <v>412</v>
      </c>
      <c r="F335">
        <v>10</v>
      </c>
      <c r="G335">
        <v>2</v>
      </c>
      <c r="H335">
        <v>1717</v>
      </c>
      <c r="I335">
        <v>3.7</v>
      </c>
      <c r="J335">
        <v>0.4</v>
      </c>
      <c r="K335">
        <v>6</v>
      </c>
      <c r="L335" s="39">
        <f t="shared" si="14"/>
        <v>20</v>
      </c>
      <c r="M335" s="33">
        <f t="shared" si="13"/>
        <v>1.7422222222222226</v>
      </c>
    </row>
    <row r="336" spans="1:13" x14ac:dyDescent="0.2">
      <c r="A336" t="s">
        <v>1752</v>
      </c>
      <c r="B336" s="35" t="s">
        <v>1791</v>
      </c>
      <c r="C336">
        <v>-26.825363379999999</v>
      </c>
      <c r="D336">
        <v>152.303525734</v>
      </c>
      <c r="E336">
        <v>408</v>
      </c>
      <c r="F336">
        <v>9</v>
      </c>
      <c r="G336">
        <v>1</v>
      </c>
      <c r="H336">
        <v>1539</v>
      </c>
      <c r="I336">
        <v>3.7</v>
      </c>
      <c r="J336">
        <v>0.5</v>
      </c>
      <c r="K336">
        <v>4</v>
      </c>
      <c r="L336" s="39">
        <f t="shared" si="14"/>
        <v>11.111111111111111</v>
      </c>
      <c r="M336" s="33">
        <f t="shared" si="13"/>
        <v>0.87111111111111128</v>
      </c>
    </row>
    <row r="337" spans="1:13" x14ac:dyDescent="0.2">
      <c r="A337" t="s">
        <v>1753</v>
      </c>
      <c r="B337" s="35" t="s">
        <v>1791</v>
      </c>
      <c r="C337">
        <v>-26.825833467999999</v>
      </c>
      <c r="D337">
        <v>152.68851863500001</v>
      </c>
      <c r="E337">
        <v>574</v>
      </c>
      <c r="F337">
        <v>16</v>
      </c>
      <c r="G337">
        <v>3</v>
      </c>
      <c r="H337">
        <v>1818</v>
      </c>
      <c r="I337">
        <v>4.0999999999999996</v>
      </c>
      <c r="J337">
        <v>0.5</v>
      </c>
      <c r="K337">
        <v>7</v>
      </c>
      <c r="L337" s="39">
        <f t="shared" si="14"/>
        <v>18.75</v>
      </c>
      <c r="M337" s="33">
        <f t="shared" si="13"/>
        <v>2.6133333333333333</v>
      </c>
    </row>
    <row r="338" spans="1:13" x14ac:dyDescent="0.2">
      <c r="A338" t="s">
        <v>1754</v>
      </c>
      <c r="B338" s="35" t="s">
        <v>1791</v>
      </c>
      <c r="C338">
        <v>-26.826865232999999</v>
      </c>
      <c r="D338">
        <v>152.72174610600001</v>
      </c>
      <c r="E338">
        <v>516</v>
      </c>
      <c r="F338">
        <v>9</v>
      </c>
      <c r="G338">
        <v>1</v>
      </c>
      <c r="H338">
        <v>370</v>
      </c>
      <c r="I338">
        <v>0.7</v>
      </c>
      <c r="J338">
        <v>0.1</v>
      </c>
      <c r="K338">
        <v>26</v>
      </c>
      <c r="L338" s="39">
        <f t="shared" si="14"/>
        <v>11.111111111111111</v>
      </c>
      <c r="M338" s="33">
        <f t="shared" si="13"/>
        <v>0.87111111111111128</v>
      </c>
    </row>
    <row r="339" spans="1:13" x14ac:dyDescent="0.2">
      <c r="A339" t="s">
        <v>1755</v>
      </c>
      <c r="B339" s="35" t="s">
        <v>1791</v>
      </c>
      <c r="C339">
        <v>-26.827148301000001</v>
      </c>
      <c r="D339">
        <v>152.71757414999999</v>
      </c>
      <c r="E339">
        <v>523</v>
      </c>
      <c r="F339">
        <v>67</v>
      </c>
      <c r="G339">
        <v>7</v>
      </c>
      <c r="H339">
        <v>935</v>
      </c>
      <c r="I339">
        <v>2.1</v>
      </c>
      <c r="J339">
        <v>0.2</v>
      </c>
      <c r="K339">
        <v>34</v>
      </c>
      <c r="L339" s="39">
        <f t="shared" si="14"/>
        <v>10.44776119402985</v>
      </c>
      <c r="M339" s="33">
        <f t="shared" si="13"/>
        <v>6.0977777777777789</v>
      </c>
    </row>
    <row r="340" spans="1:13" x14ac:dyDescent="0.2">
      <c r="A340" t="s">
        <v>1756</v>
      </c>
      <c r="B340" s="35" t="s">
        <v>1791</v>
      </c>
      <c r="C340">
        <v>-26.835396930999998</v>
      </c>
      <c r="D340">
        <v>152.77071440899999</v>
      </c>
      <c r="E340">
        <v>428</v>
      </c>
      <c r="F340">
        <v>9</v>
      </c>
      <c r="G340">
        <v>1</v>
      </c>
      <c r="H340">
        <v>834</v>
      </c>
      <c r="I340">
        <v>2.6</v>
      </c>
      <c r="J340">
        <v>0.4</v>
      </c>
      <c r="K340">
        <v>4</v>
      </c>
      <c r="L340" s="39">
        <f t="shared" si="14"/>
        <v>11.111111111111111</v>
      </c>
      <c r="M340" s="33">
        <f t="shared" si="13"/>
        <v>0.87111111111111128</v>
      </c>
    </row>
    <row r="341" spans="1:13" x14ac:dyDescent="0.2">
      <c r="A341" t="s">
        <v>1757</v>
      </c>
      <c r="B341" s="35" t="s">
        <v>1791</v>
      </c>
      <c r="C341">
        <v>-26.825555690000002</v>
      </c>
      <c r="D341">
        <v>152.53898155100001</v>
      </c>
      <c r="E341">
        <v>498</v>
      </c>
      <c r="F341">
        <v>32</v>
      </c>
      <c r="G341">
        <v>5</v>
      </c>
      <c r="H341">
        <v>2786</v>
      </c>
      <c r="I341">
        <v>3.8</v>
      </c>
      <c r="J341">
        <v>0.3</v>
      </c>
      <c r="K341">
        <v>19</v>
      </c>
      <c r="L341" s="39">
        <f t="shared" si="14"/>
        <v>15.625</v>
      </c>
      <c r="M341" s="33">
        <f t="shared" si="13"/>
        <v>4.3555555555555561</v>
      </c>
    </row>
    <row r="342" spans="1:13" x14ac:dyDescent="0.2">
      <c r="A342" t="s">
        <v>1758</v>
      </c>
      <c r="B342" s="35" t="s">
        <v>1791</v>
      </c>
      <c r="C342">
        <v>-26.825833467999999</v>
      </c>
      <c r="D342">
        <v>152.54069453700001</v>
      </c>
      <c r="E342">
        <v>505</v>
      </c>
      <c r="F342">
        <v>12</v>
      </c>
      <c r="G342">
        <v>2</v>
      </c>
      <c r="H342">
        <v>1663</v>
      </c>
      <c r="I342">
        <v>4.4000000000000004</v>
      </c>
      <c r="J342">
        <v>0.6</v>
      </c>
      <c r="K342">
        <v>5</v>
      </c>
      <c r="L342" s="39">
        <f t="shared" si="14"/>
        <v>16.666666666666664</v>
      </c>
      <c r="M342" s="33">
        <f t="shared" si="13"/>
        <v>1.7422222222222226</v>
      </c>
    </row>
    <row r="343" spans="1:13" x14ac:dyDescent="0.2">
      <c r="A343" t="s">
        <v>1759</v>
      </c>
      <c r="B343" s="35" t="s">
        <v>1791</v>
      </c>
      <c r="C343">
        <v>-26.838333467999998</v>
      </c>
      <c r="D343">
        <v>152.730333414</v>
      </c>
      <c r="E343">
        <v>517</v>
      </c>
      <c r="F343">
        <v>105</v>
      </c>
      <c r="G343">
        <v>19</v>
      </c>
      <c r="H343">
        <v>2996</v>
      </c>
      <c r="I343">
        <v>2.6</v>
      </c>
      <c r="J343">
        <v>0.1</v>
      </c>
      <c r="K343">
        <v>174</v>
      </c>
      <c r="L343" s="39">
        <f t="shared" si="14"/>
        <v>18.095238095238095</v>
      </c>
      <c r="M343" s="33">
        <f t="shared" si="13"/>
        <v>16.551111111111112</v>
      </c>
    </row>
    <row r="344" spans="1:13" x14ac:dyDescent="0.2">
      <c r="A344" t="s">
        <v>1760</v>
      </c>
      <c r="B344" s="35" t="s">
        <v>1791</v>
      </c>
      <c r="C344">
        <v>-26.840516016999999</v>
      </c>
      <c r="D344">
        <v>152.72500009399999</v>
      </c>
      <c r="E344">
        <v>529</v>
      </c>
      <c r="F344">
        <v>14</v>
      </c>
      <c r="G344">
        <v>3</v>
      </c>
      <c r="H344">
        <v>1798</v>
      </c>
      <c r="I344">
        <v>5.6</v>
      </c>
      <c r="J344">
        <v>0.9</v>
      </c>
      <c r="K344">
        <v>4</v>
      </c>
      <c r="L344" s="39">
        <f t="shared" si="14"/>
        <v>21.428571428571427</v>
      </c>
      <c r="M344" s="33">
        <f t="shared" si="13"/>
        <v>2.6133333333333333</v>
      </c>
    </row>
    <row r="345" spans="1:13" x14ac:dyDescent="0.2">
      <c r="A345" t="s">
        <v>1761</v>
      </c>
      <c r="B345" s="35" t="s">
        <v>1791</v>
      </c>
      <c r="C345">
        <v>-26.816944579000001</v>
      </c>
      <c r="D345">
        <v>152.76078710799999</v>
      </c>
      <c r="E345">
        <v>502</v>
      </c>
      <c r="F345">
        <v>26</v>
      </c>
      <c r="G345">
        <v>1</v>
      </c>
      <c r="H345">
        <v>2082</v>
      </c>
      <c r="I345">
        <v>2.8</v>
      </c>
      <c r="J345">
        <v>0.2</v>
      </c>
      <c r="K345">
        <v>10</v>
      </c>
      <c r="L345" s="39">
        <f t="shared" si="14"/>
        <v>3.8461538461538463</v>
      </c>
      <c r="M345" s="33">
        <f t="shared" si="13"/>
        <v>0.87111111111111128</v>
      </c>
    </row>
    <row r="346" spans="1:13" x14ac:dyDescent="0.2">
      <c r="A346" t="s">
        <v>1762</v>
      </c>
      <c r="B346" s="35" t="s">
        <v>1791</v>
      </c>
      <c r="C346">
        <v>-26.828055689999999</v>
      </c>
      <c r="D346">
        <v>152.75648155299999</v>
      </c>
      <c r="E346">
        <v>502</v>
      </c>
      <c r="F346">
        <v>21</v>
      </c>
      <c r="G346">
        <v>2</v>
      </c>
      <c r="H346">
        <v>2127</v>
      </c>
      <c r="I346">
        <v>3.3</v>
      </c>
      <c r="J346">
        <v>0.3</v>
      </c>
      <c r="K346">
        <v>9</v>
      </c>
      <c r="L346" s="39">
        <f t="shared" si="14"/>
        <v>9.5238095238095237</v>
      </c>
      <c r="M346" s="33">
        <f t="shared" si="13"/>
        <v>1.7422222222222226</v>
      </c>
    </row>
    <row r="347" spans="1:13" x14ac:dyDescent="0.2">
      <c r="A347" t="s">
        <v>1763</v>
      </c>
      <c r="B347" s="35" t="s">
        <v>1791</v>
      </c>
      <c r="C347">
        <v>-26.815833468000001</v>
      </c>
      <c r="D347">
        <v>152.772916761</v>
      </c>
      <c r="E347">
        <v>451</v>
      </c>
      <c r="F347">
        <v>18</v>
      </c>
      <c r="G347">
        <v>2</v>
      </c>
      <c r="H347">
        <v>637</v>
      </c>
      <c r="I347">
        <v>2</v>
      </c>
      <c r="J347">
        <v>0.3</v>
      </c>
      <c r="K347">
        <v>9</v>
      </c>
      <c r="L347" s="39">
        <f t="shared" si="14"/>
        <v>11.111111111111111</v>
      </c>
      <c r="M347" s="33">
        <f t="shared" si="13"/>
        <v>1.7422222222222226</v>
      </c>
    </row>
    <row r="348" spans="1:13" x14ac:dyDescent="0.2">
      <c r="A348" t="s">
        <v>1764</v>
      </c>
      <c r="B348" s="35" t="s">
        <v>1791</v>
      </c>
      <c r="C348">
        <v>-26.850833468000001</v>
      </c>
      <c r="D348">
        <v>152.74708342700001</v>
      </c>
      <c r="E348">
        <v>499</v>
      </c>
      <c r="F348">
        <v>13</v>
      </c>
      <c r="G348">
        <v>2</v>
      </c>
      <c r="H348">
        <v>477</v>
      </c>
      <c r="I348">
        <v>1.1000000000000001</v>
      </c>
      <c r="J348">
        <v>0.1</v>
      </c>
      <c r="K348">
        <v>17</v>
      </c>
      <c r="L348" s="39">
        <f t="shared" si="14"/>
        <v>15.384615384615385</v>
      </c>
      <c r="M348" s="33">
        <f t="shared" si="13"/>
        <v>1.7422222222222226</v>
      </c>
    </row>
    <row r="349" spans="1:13" x14ac:dyDescent="0.2">
      <c r="A349" t="s">
        <v>1765</v>
      </c>
      <c r="B349" s="35" t="s">
        <v>1791</v>
      </c>
      <c r="C349">
        <v>-26.848402912000001</v>
      </c>
      <c r="D349">
        <v>152.70826398299999</v>
      </c>
      <c r="E349">
        <v>585</v>
      </c>
      <c r="F349">
        <v>10</v>
      </c>
      <c r="G349">
        <v>1</v>
      </c>
      <c r="H349">
        <v>1198</v>
      </c>
      <c r="I349">
        <v>2.4</v>
      </c>
      <c r="J349">
        <v>0.2</v>
      </c>
      <c r="K349">
        <v>7</v>
      </c>
      <c r="L349" s="39">
        <f t="shared" si="14"/>
        <v>10</v>
      </c>
      <c r="M349" s="33">
        <f t="shared" si="13"/>
        <v>0.87111111111111128</v>
      </c>
    </row>
    <row r="350" spans="1:13" x14ac:dyDescent="0.2">
      <c r="A350" t="s">
        <v>1766</v>
      </c>
      <c r="B350" s="35" t="s">
        <v>1791</v>
      </c>
      <c r="C350">
        <v>-26.595000132999999</v>
      </c>
      <c r="D350">
        <v>152.50736120299999</v>
      </c>
      <c r="E350">
        <v>469</v>
      </c>
      <c r="F350">
        <v>58</v>
      </c>
      <c r="G350">
        <v>7</v>
      </c>
      <c r="H350">
        <v>2324</v>
      </c>
      <c r="I350">
        <v>3.9</v>
      </c>
      <c r="J350">
        <v>0.3</v>
      </c>
      <c r="K350">
        <v>21</v>
      </c>
      <c r="L350" s="39">
        <f t="shared" si="14"/>
        <v>12.068965517241379</v>
      </c>
      <c r="M350" s="33">
        <f t="shared" si="13"/>
        <v>6.0977777777777789</v>
      </c>
    </row>
    <row r="351" spans="1:13" x14ac:dyDescent="0.2">
      <c r="A351" t="s">
        <v>1767</v>
      </c>
      <c r="B351" s="35" t="s">
        <v>1791</v>
      </c>
      <c r="C351">
        <v>-26.837222357000002</v>
      </c>
      <c r="D351">
        <v>152.742916761</v>
      </c>
      <c r="E351">
        <v>532</v>
      </c>
      <c r="F351">
        <v>9</v>
      </c>
      <c r="G351">
        <v>1</v>
      </c>
      <c r="H351">
        <v>783</v>
      </c>
      <c r="I351">
        <v>1.8</v>
      </c>
      <c r="J351">
        <v>0.2</v>
      </c>
      <c r="K351">
        <v>7</v>
      </c>
      <c r="L351" s="39">
        <f t="shared" si="14"/>
        <v>11.111111111111111</v>
      </c>
      <c r="M351" s="33">
        <f t="shared" si="13"/>
        <v>0.87111111111111128</v>
      </c>
    </row>
    <row r="352" spans="1:13" x14ac:dyDescent="0.2">
      <c r="A352" t="s">
        <v>1768</v>
      </c>
      <c r="B352" s="35" t="s">
        <v>1791</v>
      </c>
      <c r="C352">
        <v>-26.781666801</v>
      </c>
      <c r="D352">
        <v>152.67319453799999</v>
      </c>
      <c r="E352">
        <v>511</v>
      </c>
      <c r="F352">
        <v>24</v>
      </c>
      <c r="G352">
        <v>2</v>
      </c>
      <c r="H352">
        <v>1943</v>
      </c>
      <c r="I352">
        <v>2.6</v>
      </c>
      <c r="J352">
        <v>0.2</v>
      </c>
      <c r="K352">
        <v>14</v>
      </c>
      <c r="L352" s="39">
        <f t="shared" si="14"/>
        <v>8.3333333333333321</v>
      </c>
      <c r="M352" s="33">
        <f t="shared" si="13"/>
        <v>1.7422222222222226</v>
      </c>
    </row>
    <row r="353" spans="1:13" x14ac:dyDescent="0.2">
      <c r="A353" t="s">
        <v>1769</v>
      </c>
      <c r="B353" s="35" t="s">
        <v>1791</v>
      </c>
      <c r="C353">
        <v>-26.828666788</v>
      </c>
      <c r="D353">
        <v>152.74494455199999</v>
      </c>
      <c r="E353">
        <v>507</v>
      </c>
      <c r="F353">
        <v>10</v>
      </c>
      <c r="G353">
        <v>2</v>
      </c>
      <c r="H353">
        <v>1377</v>
      </c>
      <c r="I353">
        <v>3.8</v>
      </c>
      <c r="J353">
        <v>0.5</v>
      </c>
      <c r="K353">
        <v>4</v>
      </c>
      <c r="L353" s="39">
        <f t="shared" si="14"/>
        <v>20</v>
      </c>
      <c r="M353" s="33">
        <f t="shared" si="13"/>
        <v>1.7422222222222226</v>
      </c>
    </row>
    <row r="354" spans="1:13" x14ac:dyDescent="0.2">
      <c r="A354" t="s">
        <v>1770</v>
      </c>
      <c r="B354" s="35" t="s">
        <v>1791</v>
      </c>
      <c r="C354">
        <v>-26.596777894999999</v>
      </c>
      <c r="D354">
        <v>152.52127788600001</v>
      </c>
      <c r="E354">
        <v>467</v>
      </c>
      <c r="F354">
        <v>17</v>
      </c>
      <c r="G354">
        <v>2</v>
      </c>
      <c r="H354">
        <v>1349</v>
      </c>
      <c r="I354">
        <v>2.6</v>
      </c>
      <c r="J354">
        <v>0.2</v>
      </c>
      <c r="K354">
        <v>9</v>
      </c>
      <c r="L354" s="39">
        <f t="shared" si="14"/>
        <v>11.76470588235294</v>
      </c>
      <c r="M354" s="33">
        <f t="shared" si="13"/>
        <v>1.7422222222222226</v>
      </c>
    </row>
    <row r="355" spans="1:13" x14ac:dyDescent="0.2">
      <c r="A355" t="s">
        <v>1771</v>
      </c>
      <c r="B355" s="35" t="s">
        <v>1791</v>
      </c>
      <c r="C355">
        <v>-26.828765597</v>
      </c>
      <c r="D355">
        <v>152.73012352000001</v>
      </c>
      <c r="E355">
        <v>496</v>
      </c>
      <c r="F355">
        <v>49</v>
      </c>
      <c r="G355">
        <v>4</v>
      </c>
      <c r="H355">
        <v>431</v>
      </c>
      <c r="I355">
        <v>1.4</v>
      </c>
      <c r="J355">
        <v>0.2</v>
      </c>
      <c r="K355">
        <v>18</v>
      </c>
      <c r="L355" s="39">
        <f t="shared" si="14"/>
        <v>8.1632653061224492</v>
      </c>
      <c r="M355" s="33">
        <f t="shared" si="13"/>
        <v>3.4844444444444451</v>
      </c>
    </row>
    <row r="356" spans="1:13" x14ac:dyDescent="0.2">
      <c r="A356" t="s">
        <v>1772</v>
      </c>
      <c r="B356" s="35" t="s">
        <v>1791</v>
      </c>
      <c r="C356">
        <v>-26.812333441</v>
      </c>
      <c r="D356">
        <v>152.664055676</v>
      </c>
      <c r="E356">
        <v>482</v>
      </c>
      <c r="F356">
        <v>65</v>
      </c>
      <c r="G356">
        <v>10</v>
      </c>
      <c r="H356">
        <v>1688</v>
      </c>
      <c r="I356">
        <v>2.9</v>
      </c>
      <c r="J356">
        <v>0.3</v>
      </c>
      <c r="K356">
        <v>39</v>
      </c>
      <c r="L356" s="39">
        <f t="shared" si="14"/>
        <v>15.384615384615385</v>
      </c>
      <c r="M356" s="33">
        <f t="shared" si="13"/>
        <v>8.7111111111111121</v>
      </c>
    </row>
    <row r="357" spans="1:13" x14ac:dyDescent="0.2">
      <c r="A357" t="s">
        <v>1773</v>
      </c>
      <c r="B357" s="35" t="s">
        <v>1791</v>
      </c>
      <c r="C357">
        <v>-26.783412813000002</v>
      </c>
      <c r="D357">
        <v>152.80242074899999</v>
      </c>
      <c r="E357">
        <v>479</v>
      </c>
      <c r="F357">
        <v>28</v>
      </c>
      <c r="G357">
        <v>6</v>
      </c>
      <c r="H357">
        <v>2701</v>
      </c>
      <c r="I357">
        <v>6.9</v>
      </c>
      <c r="J357">
        <v>0.9</v>
      </c>
      <c r="K357">
        <v>7</v>
      </c>
      <c r="L357" s="39">
        <f t="shared" si="14"/>
        <v>21.428571428571427</v>
      </c>
      <c r="M357" s="33">
        <f t="shared" si="13"/>
        <v>5.2266666666666666</v>
      </c>
    </row>
    <row r="358" spans="1:13" x14ac:dyDescent="0.2">
      <c r="A358" t="s">
        <v>1774</v>
      </c>
      <c r="B358" s="35" t="s">
        <v>1791</v>
      </c>
      <c r="C358">
        <v>-27.000555690999999</v>
      </c>
      <c r="D358">
        <v>152.49564825100001</v>
      </c>
      <c r="E358">
        <v>408</v>
      </c>
      <c r="F358">
        <v>12</v>
      </c>
      <c r="G358">
        <v>3</v>
      </c>
      <c r="H358">
        <v>2378</v>
      </c>
      <c r="I358">
        <v>5.9</v>
      </c>
      <c r="J358">
        <v>0.7</v>
      </c>
      <c r="K358">
        <v>4</v>
      </c>
      <c r="L358" s="39">
        <f t="shared" si="14"/>
        <v>25</v>
      </c>
      <c r="M358" s="33">
        <f t="shared" si="13"/>
        <v>2.6133333333333333</v>
      </c>
    </row>
    <row r="359" spans="1:13" x14ac:dyDescent="0.2">
      <c r="A359" t="s">
        <v>1775</v>
      </c>
      <c r="B359" s="35" t="s">
        <v>1791</v>
      </c>
      <c r="C359">
        <v>-27.000000136000001</v>
      </c>
      <c r="D359">
        <v>152.45983343200001</v>
      </c>
      <c r="E359">
        <v>394</v>
      </c>
      <c r="F359">
        <v>10</v>
      </c>
      <c r="G359">
        <v>1</v>
      </c>
      <c r="H359">
        <v>485</v>
      </c>
      <c r="I359">
        <v>1.3</v>
      </c>
      <c r="J359">
        <v>0.2</v>
      </c>
      <c r="K359">
        <v>6</v>
      </c>
      <c r="L359" s="39">
        <f t="shared" si="14"/>
        <v>10</v>
      </c>
      <c r="M359" s="33">
        <f t="shared" si="13"/>
        <v>0.87111111111111128</v>
      </c>
    </row>
    <row r="360" spans="1:13" x14ac:dyDescent="0.2">
      <c r="A360" t="s">
        <v>1776</v>
      </c>
      <c r="B360" s="35" t="s">
        <v>1791</v>
      </c>
      <c r="C360">
        <v>-26.998981628999999</v>
      </c>
      <c r="D360">
        <v>152.48324082100001</v>
      </c>
      <c r="E360">
        <v>397</v>
      </c>
      <c r="F360">
        <v>60</v>
      </c>
      <c r="G360">
        <v>7</v>
      </c>
      <c r="H360">
        <v>1242</v>
      </c>
      <c r="I360">
        <v>2.4</v>
      </c>
      <c r="J360">
        <v>0.2</v>
      </c>
      <c r="K360">
        <v>30</v>
      </c>
      <c r="L360" s="39">
        <f t="shared" si="14"/>
        <v>11.666666666666666</v>
      </c>
      <c r="M360" s="33">
        <f t="shared" si="13"/>
        <v>6.0977777777777789</v>
      </c>
    </row>
    <row r="361" spans="1:13" x14ac:dyDescent="0.2">
      <c r="A361" t="s">
        <v>1777</v>
      </c>
      <c r="B361" s="35" t="s">
        <v>1791</v>
      </c>
      <c r="C361">
        <v>-26.994722358000001</v>
      </c>
      <c r="D361">
        <v>152.44034731400001</v>
      </c>
      <c r="E361">
        <v>436</v>
      </c>
      <c r="F361">
        <v>10</v>
      </c>
      <c r="G361">
        <v>1</v>
      </c>
      <c r="H361">
        <v>1516</v>
      </c>
      <c r="I361">
        <v>3.7</v>
      </c>
      <c r="J361">
        <v>0.4</v>
      </c>
      <c r="K361">
        <v>4</v>
      </c>
      <c r="L361" s="39">
        <f t="shared" si="14"/>
        <v>10</v>
      </c>
      <c r="M361" s="33">
        <f t="shared" si="13"/>
        <v>0.87111111111111128</v>
      </c>
    </row>
    <row r="362" spans="1:13" x14ac:dyDescent="0.2">
      <c r="A362" t="s">
        <v>1778</v>
      </c>
      <c r="B362" s="35" t="s">
        <v>1791</v>
      </c>
      <c r="C362">
        <v>-26.995389014000001</v>
      </c>
      <c r="D362">
        <v>152.50322232600001</v>
      </c>
      <c r="E362">
        <v>433</v>
      </c>
      <c r="F362">
        <v>12</v>
      </c>
      <c r="G362">
        <v>3</v>
      </c>
      <c r="H362">
        <v>1964</v>
      </c>
      <c r="I362">
        <v>5</v>
      </c>
      <c r="J362">
        <v>0.6</v>
      </c>
      <c r="K362">
        <v>5</v>
      </c>
      <c r="L362" s="39">
        <f t="shared" si="14"/>
        <v>25</v>
      </c>
      <c r="M362" s="33">
        <f t="shared" si="13"/>
        <v>2.6133333333333333</v>
      </c>
    </row>
    <row r="363" spans="1:13" x14ac:dyDescent="0.2">
      <c r="A363" t="s">
        <v>1779</v>
      </c>
      <c r="B363" s="35" t="s">
        <v>1791</v>
      </c>
      <c r="C363">
        <v>-27.001389025000002</v>
      </c>
      <c r="D363">
        <v>152.50013898099999</v>
      </c>
      <c r="E363">
        <v>421</v>
      </c>
      <c r="F363">
        <v>15</v>
      </c>
      <c r="G363">
        <v>3</v>
      </c>
      <c r="H363">
        <v>1965</v>
      </c>
      <c r="I363">
        <v>5.6</v>
      </c>
      <c r="J363">
        <v>0.8</v>
      </c>
      <c r="K363">
        <v>4</v>
      </c>
      <c r="L363" s="39">
        <f t="shared" si="14"/>
        <v>20</v>
      </c>
      <c r="M363" s="33">
        <f t="shared" si="13"/>
        <v>2.6133333333333333</v>
      </c>
    </row>
    <row r="364" spans="1:13" x14ac:dyDescent="0.2">
      <c r="A364" t="s">
        <v>1780</v>
      </c>
      <c r="B364" s="35" t="s">
        <v>1791</v>
      </c>
      <c r="C364">
        <v>-26.999930692</v>
      </c>
      <c r="D364">
        <v>152.475625092</v>
      </c>
      <c r="E364">
        <v>409</v>
      </c>
      <c r="F364">
        <v>45</v>
      </c>
      <c r="G364">
        <v>6</v>
      </c>
      <c r="H364">
        <v>2490</v>
      </c>
      <c r="I364">
        <v>4.0999999999999996</v>
      </c>
      <c r="J364">
        <v>0.3</v>
      </c>
      <c r="K364">
        <v>20</v>
      </c>
      <c r="L364" s="39">
        <f t="shared" si="14"/>
        <v>13.333333333333334</v>
      </c>
      <c r="M364" s="33">
        <f t="shared" si="13"/>
        <v>5.2266666666666666</v>
      </c>
    </row>
    <row r="365" spans="1:13" x14ac:dyDescent="0.2">
      <c r="A365" t="s">
        <v>64</v>
      </c>
      <c r="B365" s="35" t="s">
        <v>1791</v>
      </c>
      <c r="C365">
        <v>-26.995666776</v>
      </c>
      <c r="D365">
        <v>152.664333454</v>
      </c>
      <c r="E365">
        <v>501</v>
      </c>
      <c r="F365">
        <v>21</v>
      </c>
      <c r="G365">
        <v>4</v>
      </c>
      <c r="H365">
        <v>2577</v>
      </c>
      <c r="I365">
        <v>6.1</v>
      </c>
      <c r="J365">
        <v>0.7</v>
      </c>
      <c r="K365">
        <v>5</v>
      </c>
      <c r="L365" s="39">
        <f t="shared" si="14"/>
        <v>19.047619047619047</v>
      </c>
      <c r="M365" s="33">
        <f t="shared" si="13"/>
        <v>3.4844444444444451</v>
      </c>
    </row>
    <row r="366" spans="1:13" x14ac:dyDescent="0.2">
      <c r="A366" t="s">
        <v>1781</v>
      </c>
      <c r="B366" s="35" t="s">
        <v>1791</v>
      </c>
      <c r="C366">
        <v>-27.000000136000001</v>
      </c>
      <c r="D366">
        <v>152.67259266299999</v>
      </c>
      <c r="E366">
        <v>488</v>
      </c>
      <c r="F366">
        <v>12</v>
      </c>
      <c r="G366">
        <v>2</v>
      </c>
      <c r="H366">
        <v>1404</v>
      </c>
      <c r="I366">
        <v>2.7</v>
      </c>
      <c r="J366">
        <v>0.3</v>
      </c>
      <c r="K366">
        <v>7</v>
      </c>
      <c r="L366" s="39">
        <f t="shared" si="14"/>
        <v>16.666666666666664</v>
      </c>
      <c r="M366" s="33">
        <f t="shared" si="13"/>
        <v>1.7422222222222226</v>
      </c>
    </row>
    <row r="367" spans="1:13" x14ac:dyDescent="0.2">
      <c r="A367" t="s">
        <v>1782</v>
      </c>
      <c r="B367" s="35" t="s">
        <v>1791</v>
      </c>
      <c r="C367">
        <v>-27.037611219999999</v>
      </c>
      <c r="D367">
        <v>152.80433345500001</v>
      </c>
      <c r="E367">
        <v>357</v>
      </c>
      <c r="F367">
        <v>15</v>
      </c>
      <c r="G367">
        <v>2</v>
      </c>
      <c r="H367">
        <v>1104</v>
      </c>
      <c r="I367">
        <v>3.2</v>
      </c>
      <c r="J367">
        <v>0.5</v>
      </c>
      <c r="K367">
        <v>4</v>
      </c>
      <c r="L367" s="39">
        <f t="shared" si="14"/>
        <v>13.333333333333334</v>
      </c>
      <c r="M367" s="33">
        <f t="shared" si="13"/>
        <v>1.7422222222222226</v>
      </c>
    </row>
    <row r="368" spans="1:13" x14ac:dyDescent="0.2">
      <c r="A368" t="s">
        <v>1783</v>
      </c>
      <c r="B368" s="35" t="s">
        <v>1791</v>
      </c>
      <c r="C368">
        <v>-27.087888998</v>
      </c>
      <c r="D368">
        <v>152.73833342699999</v>
      </c>
      <c r="E368">
        <v>455</v>
      </c>
      <c r="F368">
        <v>18</v>
      </c>
      <c r="G368">
        <v>2</v>
      </c>
      <c r="H368">
        <v>797</v>
      </c>
      <c r="I368">
        <v>1.8</v>
      </c>
      <c r="J368">
        <v>0.2</v>
      </c>
      <c r="K368">
        <v>11</v>
      </c>
      <c r="L368" s="39">
        <f t="shared" si="14"/>
        <v>11.111111111111111</v>
      </c>
      <c r="M368" s="33">
        <f t="shared" si="13"/>
        <v>1.7422222222222226</v>
      </c>
    </row>
    <row r="369" spans="1:13" x14ac:dyDescent="0.2">
      <c r="A369" t="s">
        <v>1784</v>
      </c>
      <c r="B369" s="35" t="s">
        <v>1791</v>
      </c>
      <c r="C369">
        <v>-27.089444580999999</v>
      </c>
      <c r="D369">
        <v>152.75875009399999</v>
      </c>
      <c r="E369">
        <v>459</v>
      </c>
      <c r="F369">
        <v>90</v>
      </c>
      <c r="G369">
        <v>13</v>
      </c>
      <c r="H369">
        <v>1643</v>
      </c>
      <c r="I369">
        <v>3.8</v>
      </c>
      <c r="J369">
        <v>0.4</v>
      </c>
      <c r="K369">
        <v>31</v>
      </c>
      <c r="L369" s="39">
        <f t="shared" si="14"/>
        <v>14.444444444444443</v>
      </c>
      <c r="M369" s="33">
        <f t="shared" si="13"/>
        <v>11.324444444444445</v>
      </c>
    </row>
    <row r="370" spans="1:13" x14ac:dyDescent="0.2">
      <c r="A370" t="s">
        <v>1785</v>
      </c>
      <c r="B370" s="35" t="s">
        <v>1791</v>
      </c>
      <c r="C370">
        <v>-27.091296455999998</v>
      </c>
      <c r="D370">
        <v>152.73814821900001</v>
      </c>
      <c r="E370">
        <v>465</v>
      </c>
      <c r="F370">
        <v>13</v>
      </c>
      <c r="G370">
        <v>2</v>
      </c>
      <c r="H370">
        <v>705</v>
      </c>
      <c r="I370">
        <v>1.8</v>
      </c>
      <c r="J370">
        <v>0.2</v>
      </c>
      <c r="K370">
        <v>9</v>
      </c>
      <c r="L370" s="39">
        <f t="shared" si="14"/>
        <v>15.384615384615385</v>
      </c>
      <c r="M370" s="33">
        <f t="shared" si="13"/>
        <v>1.7422222222222226</v>
      </c>
    </row>
    <row r="371" spans="1:13" x14ac:dyDescent="0.2">
      <c r="A371" t="s">
        <v>1786</v>
      </c>
      <c r="B371" s="35" t="s">
        <v>1791</v>
      </c>
      <c r="C371">
        <v>-27.101666803000001</v>
      </c>
      <c r="D371">
        <v>152.80368064999999</v>
      </c>
      <c r="E371">
        <v>349</v>
      </c>
      <c r="F371">
        <v>9</v>
      </c>
      <c r="G371">
        <v>1</v>
      </c>
      <c r="H371">
        <v>1105</v>
      </c>
      <c r="I371">
        <v>3.6</v>
      </c>
      <c r="J371">
        <v>0.6</v>
      </c>
      <c r="K371">
        <v>3</v>
      </c>
      <c r="L371" s="39">
        <f t="shared" si="14"/>
        <v>11.111111111111111</v>
      </c>
      <c r="M371" s="33">
        <f t="shared" si="13"/>
        <v>0.87111111111111128</v>
      </c>
    </row>
    <row r="372" spans="1:13" x14ac:dyDescent="0.2">
      <c r="A372" t="s">
        <v>1787</v>
      </c>
      <c r="B372" s="35" t="s">
        <v>1791</v>
      </c>
      <c r="C372">
        <v>-27.105198568999999</v>
      </c>
      <c r="D372">
        <v>152.794801662</v>
      </c>
      <c r="E372">
        <v>379</v>
      </c>
      <c r="F372">
        <v>11</v>
      </c>
      <c r="G372">
        <v>2</v>
      </c>
      <c r="H372">
        <v>572</v>
      </c>
      <c r="I372">
        <v>1.6</v>
      </c>
      <c r="J372">
        <v>0.2</v>
      </c>
      <c r="K372">
        <v>10</v>
      </c>
      <c r="L372" s="39">
        <f t="shared" si="14"/>
        <v>18.181818181818183</v>
      </c>
      <c r="M372" s="33">
        <f t="shared" si="13"/>
        <v>1.7422222222222226</v>
      </c>
    </row>
    <row r="373" spans="1:13" x14ac:dyDescent="0.2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3"/>
      <c r="M373" s="33"/>
    </row>
    <row r="374" spans="1:13" x14ac:dyDescent="0.2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3"/>
      <c r="M374" s="33"/>
    </row>
    <row r="375" spans="1:13" x14ac:dyDescent="0.2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3"/>
      <c r="M375" s="33"/>
    </row>
    <row r="376" spans="1:13" x14ac:dyDescent="0.2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3"/>
      <c r="M376" s="33"/>
    </row>
    <row r="377" spans="1:13" x14ac:dyDescent="0.2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3"/>
      <c r="M377" s="33"/>
    </row>
    <row r="378" spans="1:13" x14ac:dyDescent="0.2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3"/>
      <c r="M378" s="33"/>
    </row>
    <row r="379" spans="1:13" x14ac:dyDescent="0.2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3"/>
      <c r="M379" s="33"/>
    </row>
    <row r="380" spans="1:13" x14ac:dyDescent="0.2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3"/>
      <c r="M380" s="33"/>
    </row>
    <row r="381" spans="1:13" x14ac:dyDescent="0.2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3"/>
      <c r="M381" s="33"/>
    </row>
    <row r="382" spans="1:13" x14ac:dyDescent="0.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3"/>
      <c r="M382" s="33"/>
    </row>
    <row r="383" spans="1:13" x14ac:dyDescent="0.2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3"/>
      <c r="M383" s="33"/>
    </row>
    <row r="384" spans="1:13" x14ac:dyDescent="0.2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3"/>
      <c r="M384" s="33"/>
    </row>
    <row r="385" spans="1:13" x14ac:dyDescent="0.2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3"/>
      <c r="M385" s="33"/>
    </row>
    <row r="386" spans="1:13" x14ac:dyDescent="0.2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3"/>
      <c r="M386" s="33"/>
    </row>
    <row r="387" spans="1:13" x14ac:dyDescent="0.2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3"/>
      <c r="M387" s="33"/>
    </row>
    <row r="388" spans="1:13" x14ac:dyDescent="0.2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3"/>
      <c r="M388" s="33"/>
    </row>
    <row r="389" spans="1:13" x14ac:dyDescent="0.2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3"/>
      <c r="M389" s="33"/>
    </row>
    <row r="390" spans="1:13" x14ac:dyDescent="0.2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3"/>
      <c r="M390" s="33"/>
    </row>
    <row r="391" spans="1:13" x14ac:dyDescent="0.2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3"/>
      <c r="M391" s="33"/>
    </row>
    <row r="392" spans="1:13" x14ac:dyDescent="0.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3"/>
      <c r="M392" s="33"/>
    </row>
    <row r="393" spans="1:13" x14ac:dyDescent="0.2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3"/>
      <c r="M393" s="33"/>
    </row>
    <row r="394" spans="1:13" x14ac:dyDescent="0.2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3"/>
      <c r="M394" s="33"/>
    </row>
    <row r="395" spans="1:13" x14ac:dyDescent="0.2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3"/>
      <c r="M395" s="33"/>
    </row>
    <row r="396" spans="1:13" x14ac:dyDescent="0.2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3"/>
      <c r="M396" s="33"/>
    </row>
    <row r="397" spans="1:13" x14ac:dyDescent="0.2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3"/>
      <c r="M397" s="33"/>
    </row>
    <row r="398" spans="1:13" x14ac:dyDescent="0.2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3"/>
      <c r="M398" s="33"/>
    </row>
    <row r="399" spans="1:13" x14ac:dyDescent="0.2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3"/>
      <c r="M399" s="33"/>
    </row>
    <row r="400" spans="1:13" x14ac:dyDescent="0.2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3"/>
      <c r="M400" s="33"/>
    </row>
    <row r="401" spans="1:13" x14ac:dyDescent="0.2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3"/>
      <c r="M401" s="33"/>
    </row>
    <row r="402" spans="1:13" x14ac:dyDescent="0.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3"/>
      <c r="M402" s="33"/>
    </row>
    <row r="403" spans="1:13" x14ac:dyDescent="0.2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3"/>
      <c r="M403" s="33"/>
    </row>
    <row r="404" spans="1:13" x14ac:dyDescent="0.2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3"/>
      <c r="M404" s="33"/>
    </row>
    <row r="405" spans="1:13" x14ac:dyDescent="0.2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3"/>
      <c r="M405" s="33"/>
    </row>
    <row r="406" spans="1:13" x14ac:dyDescent="0.2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3"/>
      <c r="M406" s="33"/>
    </row>
    <row r="407" spans="1:13" x14ac:dyDescent="0.2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3"/>
      <c r="M407" s="33"/>
    </row>
    <row r="408" spans="1:13" x14ac:dyDescent="0.2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3"/>
      <c r="M408" s="33"/>
    </row>
    <row r="409" spans="1:13" x14ac:dyDescent="0.2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3"/>
      <c r="M409" s="33"/>
    </row>
    <row r="410" spans="1:13" x14ac:dyDescent="0.2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3"/>
      <c r="M410" s="33"/>
    </row>
    <row r="411" spans="1:13" x14ac:dyDescent="0.2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3"/>
      <c r="M411" s="33"/>
    </row>
    <row r="412" spans="1:13" x14ac:dyDescent="0.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3"/>
      <c r="M412" s="33"/>
    </row>
    <row r="413" spans="1:13" x14ac:dyDescent="0.2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3"/>
      <c r="M413" s="33"/>
    </row>
    <row r="414" spans="1:13" x14ac:dyDescent="0.2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3"/>
      <c r="M414" s="33"/>
    </row>
    <row r="415" spans="1:13" x14ac:dyDescent="0.2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3"/>
      <c r="M415" s="33"/>
    </row>
    <row r="416" spans="1:13" x14ac:dyDescent="0.2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3"/>
      <c r="M416" s="33"/>
    </row>
    <row r="417" spans="1:13" x14ac:dyDescent="0.2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3"/>
      <c r="M417" s="33"/>
    </row>
    <row r="418" spans="1:13" x14ac:dyDescent="0.2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3"/>
      <c r="M418" s="33"/>
    </row>
    <row r="419" spans="1:13" x14ac:dyDescent="0.2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3"/>
      <c r="M419" s="33"/>
    </row>
    <row r="420" spans="1:13" x14ac:dyDescent="0.2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3"/>
      <c r="M420" s="33"/>
    </row>
    <row r="421" spans="1:13" x14ac:dyDescent="0.2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3"/>
      <c r="M421" s="33"/>
    </row>
    <row r="422" spans="1:13" x14ac:dyDescent="0.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3"/>
      <c r="M422" s="33"/>
    </row>
    <row r="423" spans="1:13" x14ac:dyDescent="0.2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3"/>
      <c r="M423" s="33"/>
    </row>
    <row r="424" spans="1:13" x14ac:dyDescent="0.2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3"/>
      <c r="M424" s="33"/>
    </row>
    <row r="425" spans="1:13" x14ac:dyDescent="0.2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3"/>
      <c r="M425" s="33"/>
    </row>
    <row r="426" spans="1:13" x14ac:dyDescent="0.2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3"/>
      <c r="M426" s="33"/>
    </row>
    <row r="427" spans="1:13" x14ac:dyDescent="0.2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3"/>
      <c r="M427" s="33"/>
    </row>
    <row r="428" spans="1:13" x14ac:dyDescent="0.2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3"/>
      <c r="M428" s="33"/>
    </row>
    <row r="429" spans="1:13" x14ac:dyDescent="0.2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3"/>
      <c r="M429" s="33"/>
    </row>
    <row r="430" spans="1:13" x14ac:dyDescent="0.2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3"/>
      <c r="M430" s="33"/>
    </row>
    <row r="431" spans="1:13" x14ac:dyDescent="0.2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3"/>
      <c r="M431" s="33"/>
    </row>
    <row r="432" spans="1:13" x14ac:dyDescent="0.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3"/>
      <c r="M432" s="33"/>
    </row>
    <row r="433" spans="1:13" x14ac:dyDescent="0.2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3"/>
      <c r="M433" s="33"/>
    </row>
    <row r="434" spans="1:13" x14ac:dyDescent="0.2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3"/>
      <c r="M434" s="33"/>
    </row>
    <row r="435" spans="1:13" x14ac:dyDescent="0.2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3"/>
      <c r="M435" s="33"/>
    </row>
    <row r="436" spans="1:13" x14ac:dyDescent="0.2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3"/>
      <c r="M436" s="33"/>
    </row>
    <row r="437" spans="1:13" x14ac:dyDescent="0.2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3"/>
      <c r="M437" s="33"/>
    </row>
    <row r="438" spans="1:13" x14ac:dyDescent="0.2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3"/>
      <c r="M438" s="33"/>
    </row>
    <row r="439" spans="1:13" x14ac:dyDescent="0.2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3"/>
      <c r="M439" s="33"/>
    </row>
    <row r="440" spans="1:13" x14ac:dyDescent="0.2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3"/>
      <c r="M440" s="33"/>
    </row>
    <row r="441" spans="1:13" x14ac:dyDescent="0.2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3"/>
      <c r="M441" s="33"/>
    </row>
    <row r="442" spans="1:13" x14ac:dyDescent="0.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3"/>
      <c r="M442" s="33"/>
    </row>
    <row r="443" spans="1:13" x14ac:dyDescent="0.2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3"/>
      <c r="M443" s="33"/>
    </row>
    <row r="444" spans="1:13" x14ac:dyDescent="0.2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3"/>
      <c r="M444" s="33"/>
    </row>
    <row r="445" spans="1:13" x14ac:dyDescent="0.2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3"/>
      <c r="M445" s="33"/>
    </row>
    <row r="446" spans="1:13" x14ac:dyDescent="0.2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3"/>
      <c r="M446" s="33"/>
    </row>
    <row r="447" spans="1:13" x14ac:dyDescent="0.2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3"/>
      <c r="M447" s="33"/>
    </row>
    <row r="448" spans="1:13" x14ac:dyDescent="0.2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3"/>
      <c r="M448" s="33"/>
    </row>
    <row r="449" spans="1:13" x14ac:dyDescent="0.2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3"/>
      <c r="M449" s="33"/>
    </row>
    <row r="450" spans="1:13" x14ac:dyDescent="0.2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3"/>
      <c r="M450" s="33"/>
    </row>
    <row r="451" spans="1:13" x14ac:dyDescent="0.2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3"/>
      <c r="M451" s="33"/>
    </row>
    <row r="452" spans="1:13" x14ac:dyDescent="0.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3"/>
      <c r="M452" s="33"/>
    </row>
    <row r="453" spans="1:13" x14ac:dyDescent="0.2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3"/>
      <c r="M453" s="33"/>
    </row>
    <row r="454" spans="1:13" x14ac:dyDescent="0.2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3"/>
      <c r="M454" s="33"/>
    </row>
    <row r="455" spans="1:13" x14ac:dyDescent="0.2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3"/>
      <c r="M455" s="33"/>
    </row>
    <row r="456" spans="1:13" x14ac:dyDescent="0.2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3"/>
      <c r="M456" s="33"/>
    </row>
    <row r="457" spans="1:13" x14ac:dyDescent="0.2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3"/>
      <c r="M457" s="33"/>
    </row>
    <row r="458" spans="1:13" x14ac:dyDescent="0.2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3"/>
      <c r="M458" s="33"/>
    </row>
    <row r="459" spans="1:13" x14ac:dyDescent="0.2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3"/>
      <c r="M459" s="33"/>
    </row>
    <row r="460" spans="1:13" x14ac:dyDescent="0.2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3"/>
      <c r="M460" s="33"/>
    </row>
    <row r="461" spans="1:13" x14ac:dyDescent="0.2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3"/>
      <c r="M461" s="33"/>
    </row>
    <row r="462" spans="1:13" x14ac:dyDescent="0.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3"/>
      <c r="M462" s="33"/>
    </row>
    <row r="463" spans="1:13" x14ac:dyDescent="0.2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3"/>
      <c r="M463" s="33"/>
    </row>
    <row r="464" spans="1:13" x14ac:dyDescent="0.2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3"/>
      <c r="M464" s="33"/>
    </row>
    <row r="465" spans="1:13" x14ac:dyDescent="0.2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3"/>
      <c r="M465" s="33"/>
    </row>
    <row r="466" spans="1:13" x14ac:dyDescent="0.2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3"/>
      <c r="M466" s="33"/>
    </row>
    <row r="467" spans="1:13" x14ac:dyDescent="0.2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3"/>
      <c r="M467" s="33"/>
    </row>
    <row r="468" spans="1:13" x14ac:dyDescent="0.2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3"/>
      <c r="M468" s="33"/>
    </row>
    <row r="469" spans="1:13" x14ac:dyDescent="0.2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3"/>
      <c r="M469" s="33"/>
    </row>
    <row r="470" spans="1:13" x14ac:dyDescent="0.2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3"/>
      <c r="M470" s="33"/>
    </row>
    <row r="471" spans="1:13" x14ac:dyDescent="0.2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3"/>
      <c r="M471" s="33"/>
    </row>
    <row r="472" spans="1:13" x14ac:dyDescent="0.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3"/>
      <c r="M472" s="33"/>
    </row>
    <row r="473" spans="1:13" x14ac:dyDescent="0.2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3"/>
      <c r="M473" s="33"/>
    </row>
    <row r="474" spans="1:13" x14ac:dyDescent="0.2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3"/>
      <c r="M474" s="33"/>
    </row>
    <row r="475" spans="1:13" x14ac:dyDescent="0.2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3"/>
      <c r="M475" s="33"/>
    </row>
    <row r="476" spans="1:13" x14ac:dyDescent="0.2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3"/>
      <c r="M476" s="33"/>
    </row>
    <row r="477" spans="1:13" x14ac:dyDescent="0.2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3"/>
      <c r="M477" s="33"/>
    </row>
    <row r="478" spans="1:13" x14ac:dyDescent="0.2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3"/>
      <c r="M478" s="33"/>
    </row>
    <row r="479" spans="1:13" x14ac:dyDescent="0.2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3"/>
      <c r="M479" s="33"/>
    </row>
    <row r="480" spans="1:13" x14ac:dyDescent="0.2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3"/>
      <c r="M480" s="33"/>
    </row>
    <row r="481" spans="1:13" x14ac:dyDescent="0.2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3"/>
      <c r="M481" s="33"/>
    </row>
    <row r="482" spans="1:13" x14ac:dyDescent="0.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3"/>
      <c r="M482" s="33"/>
    </row>
    <row r="483" spans="1:13" x14ac:dyDescent="0.2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3"/>
      <c r="M483" s="33"/>
    </row>
    <row r="484" spans="1:13" x14ac:dyDescent="0.2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3"/>
      <c r="M484" s="33"/>
    </row>
    <row r="485" spans="1:13" x14ac:dyDescent="0.2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3"/>
      <c r="M485" s="33"/>
    </row>
    <row r="486" spans="1:13" x14ac:dyDescent="0.2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3"/>
      <c r="M486" s="33"/>
    </row>
    <row r="487" spans="1:13" x14ac:dyDescent="0.2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3"/>
      <c r="M487" s="33"/>
    </row>
    <row r="488" spans="1:13" x14ac:dyDescent="0.2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3"/>
      <c r="M488" s="33"/>
    </row>
    <row r="489" spans="1:13" x14ac:dyDescent="0.2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3"/>
      <c r="M489" s="33"/>
    </row>
    <row r="490" spans="1:13" x14ac:dyDescent="0.2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3"/>
      <c r="M490" s="33"/>
    </row>
    <row r="491" spans="1:13" x14ac:dyDescent="0.2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3"/>
      <c r="M491" s="33"/>
    </row>
    <row r="492" spans="1:13" x14ac:dyDescent="0.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3"/>
      <c r="M492" s="33"/>
    </row>
    <row r="493" spans="1:13" x14ac:dyDescent="0.2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3"/>
      <c r="M493" s="33"/>
    </row>
    <row r="494" spans="1:13" x14ac:dyDescent="0.2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3"/>
      <c r="M494" s="33"/>
    </row>
    <row r="495" spans="1:13" x14ac:dyDescent="0.2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3"/>
      <c r="M495" s="33"/>
    </row>
    <row r="496" spans="1:13" x14ac:dyDescent="0.2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3"/>
      <c r="M496" s="33"/>
    </row>
    <row r="497" spans="1:13" x14ac:dyDescent="0.2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3"/>
      <c r="M497" s="33"/>
    </row>
    <row r="498" spans="1:13" x14ac:dyDescent="0.2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3"/>
      <c r="M498" s="33"/>
    </row>
    <row r="499" spans="1:13" x14ac:dyDescent="0.2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3"/>
      <c r="M499" s="33"/>
    </row>
    <row r="500" spans="1:13" x14ac:dyDescent="0.2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3"/>
      <c r="M500" s="33"/>
    </row>
    <row r="501" spans="1:13" x14ac:dyDescent="0.2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3"/>
      <c r="M501" s="33"/>
    </row>
    <row r="502" spans="1:13" x14ac:dyDescent="0.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3"/>
      <c r="M502" s="33"/>
    </row>
    <row r="503" spans="1:13" x14ac:dyDescent="0.2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3"/>
      <c r="M503" s="33"/>
    </row>
    <row r="504" spans="1:13" x14ac:dyDescent="0.2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3"/>
      <c r="M504" s="33"/>
    </row>
    <row r="505" spans="1:13" x14ac:dyDescent="0.2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3"/>
      <c r="M505" s="33"/>
    </row>
    <row r="506" spans="1:13" x14ac:dyDescent="0.2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3"/>
      <c r="M506" s="33"/>
    </row>
    <row r="507" spans="1:13" x14ac:dyDescent="0.2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3"/>
      <c r="M507" s="33"/>
    </row>
    <row r="508" spans="1:13" x14ac:dyDescent="0.2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3"/>
      <c r="M508" s="33"/>
    </row>
    <row r="509" spans="1:13" x14ac:dyDescent="0.2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3"/>
      <c r="M509" s="33"/>
    </row>
    <row r="510" spans="1:13" x14ac:dyDescent="0.2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3"/>
      <c r="M510" s="33"/>
    </row>
    <row r="511" spans="1:13" x14ac:dyDescent="0.2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3"/>
      <c r="M511" s="33"/>
    </row>
    <row r="512" spans="1:13" x14ac:dyDescent="0.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3"/>
      <c r="M512" s="33"/>
    </row>
    <row r="513" spans="1:13" x14ac:dyDescent="0.2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3"/>
      <c r="M513" s="33"/>
    </row>
    <row r="514" spans="1:13" x14ac:dyDescent="0.2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3"/>
      <c r="M514" s="33"/>
    </row>
    <row r="515" spans="1:13" x14ac:dyDescent="0.2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3"/>
      <c r="M515" s="33"/>
    </row>
    <row r="516" spans="1:13" x14ac:dyDescent="0.2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3"/>
      <c r="M516" s="33"/>
    </row>
    <row r="517" spans="1:13" x14ac:dyDescent="0.2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3"/>
      <c r="M517" s="33"/>
    </row>
    <row r="518" spans="1:13" x14ac:dyDescent="0.2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3"/>
      <c r="M518" s="33"/>
    </row>
    <row r="519" spans="1:13" x14ac:dyDescent="0.2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3"/>
      <c r="M519" s="33"/>
    </row>
    <row r="520" spans="1:13" x14ac:dyDescent="0.2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3"/>
      <c r="M520" s="33"/>
    </row>
    <row r="521" spans="1:13" x14ac:dyDescent="0.2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3"/>
      <c r="M521" s="33"/>
    </row>
    <row r="522" spans="1:13" x14ac:dyDescent="0.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3"/>
      <c r="M522" s="33"/>
    </row>
    <row r="523" spans="1:13" x14ac:dyDescent="0.2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3"/>
      <c r="M523" s="33"/>
    </row>
    <row r="524" spans="1:13" x14ac:dyDescent="0.2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3"/>
      <c r="M524" s="33"/>
    </row>
    <row r="525" spans="1:13" x14ac:dyDescent="0.2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3"/>
      <c r="M525" s="33"/>
    </row>
    <row r="526" spans="1:13" x14ac:dyDescent="0.2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3"/>
      <c r="M526" s="33"/>
    </row>
    <row r="527" spans="1:13" x14ac:dyDescent="0.2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3"/>
      <c r="M527" s="33"/>
    </row>
    <row r="528" spans="1:13" x14ac:dyDescent="0.2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3"/>
      <c r="M528" s="33"/>
    </row>
    <row r="529" spans="1:13" x14ac:dyDescent="0.2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3"/>
      <c r="M529" s="33"/>
    </row>
    <row r="530" spans="1:13" x14ac:dyDescent="0.2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3"/>
      <c r="M530" s="33"/>
    </row>
    <row r="531" spans="1:13" x14ac:dyDescent="0.2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3"/>
      <c r="M531" s="33"/>
    </row>
    <row r="532" spans="1:13" x14ac:dyDescent="0.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3"/>
      <c r="M532" s="33"/>
    </row>
    <row r="533" spans="1:13" x14ac:dyDescent="0.2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3"/>
      <c r="M533" s="33"/>
    </row>
    <row r="534" spans="1:13" x14ac:dyDescent="0.2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3"/>
      <c r="M534" s="33"/>
    </row>
    <row r="535" spans="1:13" x14ac:dyDescent="0.2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3"/>
      <c r="M535" s="33"/>
    </row>
    <row r="536" spans="1:13" x14ac:dyDescent="0.2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3"/>
      <c r="M536" s="33"/>
    </row>
    <row r="537" spans="1:13" x14ac:dyDescent="0.2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3"/>
      <c r="M537" s="33"/>
    </row>
    <row r="538" spans="1:13" x14ac:dyDescent="0.2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3"/>
      <c r="M538" s="33"/>
    </row>
    <row r="539" spans="1:13" x14ac:dyDescent="0.2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3"/>
      <c r="M539" s="33"/>
    </row>
    <row r="540" spans="1:13" x14ac:dyDescent="0.2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3"/>
      <c r="M540" s="33"/>
    </row>
    <row r="541" spans="1:13" x14ac:dyDescent="0.2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3"/>
      <c r="M541" s="33"/>
    </row>
    <row r="542" spans="1:13" x14ac:dyDescent="0.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3"/>
      <c r="M542" s="33"/>
    </row>
    <row r="543" spans="1:13" x14ac:dyDescent="0.2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3"/>
      <c r="M543" s="33"/>
    </row>
    <row r="544" spans="1:13" x14ac:dyDescent="0.2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3"/>
      <c r="M544" s="33"/>
    </row>
    <row r="545" spans="1:13" x14ac:dyDescent="0.2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3"/>
      <c r="M545" s="33"/>
    </row>
    <row r="546" spans="1:13" x14ac:dyDescent="0.2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3"/>
      <c r="M546" s="33"/>
    </row>
    <row r="547" spans="1:13" x14ac:dyDescent="0.2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3"/>
      <c r="M547" s="33"/>
    </row>
    <row r="548" spans="1:13" x14ac:dyDescent="0.2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3"/>
      <c r="M548" s="33"/>
    </row>
    <row r="549" spans="1:13" x14ac:dyDescent="0.2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3"/>
      <c r="M549" s="33"/>
    </row>
    <row r="550" spans="1:13" x14ac:dyDescent="0.2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3"/>
      <c r="M550" s="33"/>
    </row>
    <row r="551" spans="1:13" x14ac:dyDescent="0.2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3"/>
      <c r="M551" s="33"/>
    </row>
    <row r="552" spans="1:13" x14ac:dyDescent="0.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3"/>
      <c r="M552" s="33"/>
    </row>
    <row r="553" spans="1:13" x14ac:dyDescent="0.2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3"/>
      <c r="M553" s="33"/>
    </row>
    <row r="554" spans="1:13" x14ac:dyDescent="0.2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3"/>
      <c r="M554" s="33"/>
    </row>
    <row r="555" spans="1:13" x14ac:dyDescent="0.2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3"/>
      <c r="M555" s="33"/>
    </row>
    <row r="556" spans="1:13" x14ac:dyDescent="0.2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3"/>
      <c r="M556" s="33"/>
    </row>
    <row r="557" spans="1:13" x14ac:dyDescent="0.2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3"/>
      <c r="M557" s="33"/>
    </row>
    <row r="558" spans="1:13" x14ac:dyDescent="0.2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3"/>
      <c r="M558" s="33"/>
    </row>
    <row r="559" spans="1:13" x14ac:dyDescent="0.2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3"/>
      <c r="M559" s="33"/>
    </row>
    <row r="560" spans="1:13" x14ac:dyDescent="0.2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3"/>
      <c r="M560" s="33"/>
    </row>
    <row r="561" spans="1:13" x14ac:dyDescent="0.2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3"/>
      <c r="M561" s="33"/>
    </row>
    <row r="562" spans="1:13" x14ac:dyDescent="0.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3"/>
      <c r="M562" s="33"/>
    </row>
    <row r="563" spans="1:13" x14ac:dyDescent="0.2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3"/>
      <c r="M563" s="33"/>
    </row>
    <row r="564" spans="1:13" x14ac:dyDescent="0.2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3"/>
      <c r="M564" s="33"/>
    </row>
    <row r="565" spans="1:13" x14ac:dyDescent="0.2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3"/>
      <c r="M565" s="33"/>
    </row>
    <row r="566" spans="1:13" x14ac:dyDescent="0.2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3"/>
      <c r="M566" s="33"/>
    </row>
    <row r="567" spans="1:13" x14ac:dyDescent="0.2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3"/>
      <c r="M567" s="33"/>
    </row>
    <row r="568" spans="1:13" x14ac:dyDescent="0.2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3"/>
      <c r="M568" s="33"/>
    </row>
    <row r="569" spans="1:13" x14ac:dyDescent="0.2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3"/>
      <c r="M569" s="33"/>
    </row>
    <row r="570" spans="1:13" x14ac:dyDescent="0.2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3"/>
      <c r="M570" s="33"/>
    </row>
    <row r="571" spans="1:13" x14ac:dyDescent="0.2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3"/>
      <c r="M571" s="33"/>
    </row>
    <row r="572" spans="1:13" x14ac:dyDescent="0.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3"/>
      <c r="M572" s="33"/>
    </row>
    <row r="573" spans="1:13" x14ac:dyDescent="0.2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3"/>
      <c r="M573" s="33"/>
    </row>
    <row r="574" spans="1:13" x14ac:dyDescent="0.2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3"/>
      <c r="M574" s="33"/>
    </row>
    <row r="575" spans="1:13" x14ac:dyDescent="0.2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3"/>
      <c r="M575" s="33"/>
    </row>
    <row r="576" spans="1:13" x14ac:dyDescent="0.2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3"/>
      <c r="M576" s="33"/>
    </row>
    <row r="577" spans="1:13" x14ac:dyDescent="0.2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3"/>
      <c r="M577" s="33"/>
    </row>
    <row r="578" spans="1:13" x14ac:dyDescent="0.2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3"/>
      <c r="M578" s="33"/>
    </row>
    <row r="579" spans="1:13" x14ac:dyDescent="0.2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3"/>
      <c r="M579" s="33"/>
    </row>
    <row r="580" spans="1:13" x14ac:dyDescent="0.2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3"/>
      <c r="M580" s="33"/>
    </row>
    <row r="581" spans="1:13" x14ac:dyDescent="0.2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3"/>
      <c r="M581" s="33"/>
    </row>
    <row r="582" spans="1:13" x14ac:dyDescent="0.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3"/>
      <c r="M582" s="33"/>
    </row>
    <row r="583" spans="1:13" x14ac:dyDescent="0.2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3"/>
      <c r="M583" s="33"/>
    </row>
    <row r="584" spans="1:13" x14ac:dyDescent="0.2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3"/>
      <c r="M584" s="33"/>
    </row>
    <row r="585" spans="1:13" x14ac:dyDescent="0.2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3"/>
      <c r="M585" s="33"/>
    </row>
    <row r="586" spans="1:13" x14ac:dyDescent="0.2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3"/>
      <c r="M586" s="33"/>
    </row>
    <row r="587" spans="1:13" x14ac:dyDescent="0.2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3"/>
      <c r="M587" s="33"/>
    </row>
    <row r="588" spans="1:13" x14ac:dyDescent="0.2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3"/>
      <c r="M588" s="33"/>
    </row>
    <row r="589" spans="1:13" x14ac:dyDescent="0.2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3"/>
      <c r="M589" s="33"/>
    </row>
    <row r="590" spans="1:13" x14ac:dyDescent="0.2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3"/>
      <c r="M590" s="33"/>
    </row>
    <row r="591" spans="1:13" x14ac:dyDescent="0.2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3"/>
      <c r="M591" s="33"/>
    </row>
    <row r="592" spans="1:13" x14ac:dyDescent="0.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3"/>
      <c r="M592" s="33"/>
    </row>
    <row r="593" spans="1:13" x14ac:dyDescent="0.2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3"/>
      <c r="M593" s="33"/>
    </row>
    <row r="594" spans="1:13" x14ac:dyDescent="0.2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3"/>
      <c r="M594" s="33"/>
    </row>
    <row r="595" spans="1:13" x14ac:dyDescent="0.2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3"/>
      <c r="M595" s="33"/>
    </row>
    <row r="596" spans="1:13" x14ac:dyDescent="0.2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3"/>
      <c r="M596" s="33"/>
    </row>
    <row r="597" spans="1:13" x14ac:dyDescent="0.2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3"/>
      <c r="M597" s="33"/>
    </row>
    <row r="598" spans="1:13" x14ac:dyDescent="0.2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3"/>
      <c r="M598" s="33"/>
    </row>
    <row r="599" spans="1:13" x14ac:dyDescent="0.2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3"/>
      <c r="M599" s="33"/>
    </row>
    <row r="600" spans="1:13" x14ac:dyDescent="0.2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3"/>
      <c r="M600" s="33"/>
    </row>
    <row r="601" spans="1:13" x14ac:dyDescent="0.2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3"/>
      <c r="M601" s="33"/>
    </row>
    <row r="602" spans="1:13" x14ac:dyDescent="0.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3"/>
      <c r="M602" s="33"/>
    </row>
    <row r="603" spans="1:13" x14ac:dyDescent="0.2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3"/>
      <c r="M603" s="33"/>
    </row>
    <row r="604" spans="1:13" x14ac:dyDescent="0.2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3"/>
      <c r="M604" s="33"/>
    </row>
    <row r="605" spans="1:13" x14ac:dyDescent="0.2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3"/>
      <c r="M605" s="33"/>
    </row>
    <row r="606" spans="1:13" x14ac:dyDescent="0.2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3"/>
      <c r="M606" s="33"/>
    </row>
    <row r="607" spans="1:13" x14ac:dyDescent="0.2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3"/>
      <c r="M607" s="33"/>
    </row>
    <row r="608" spans="1:13" x14ac:dyDescent="0.2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3"/>
      <c r="M608" s="33"/>
    </row>
    <row r="609" spans="1:13" x14ac:dyDescent="0.2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3"/>
      <c r="M609" s="33"/>
    </row>
    <row r="610" spans="1:13" x14ac:dyDescent="0.2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3"/>
      <c r="M610" s="33"/>
    </row>
    <row r="611" spans="1:13" x14ac:dyDescent="0.2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3"/>
      <c r="M611" s="33"/>
    </row>
    <row r="612" spans="1:13" x14ac:dyDescent="0.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3"/>
      <c r="M612" s="33"/>
    </row>
    <row r="613" spans="1:13" x14ac:dyDescent="0.2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3"/>
      <c r="M613" s="33"/>
    </row>
    <row r="614" spans="1:13" x14ac:dyDescent="0.2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3"/>
      <c r="M614" s="33"/>
    </row>
    <row r="615" spans="1:13" x14ac:dyDescent="0.2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3"/>
      <c r="M615" s="33"/>
    </row>
    <row r="616" spans="1:13" x14ac:dyDescent="0.2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3"/>
      <c r="M616" s="33"/>
    </row>
    <row r="617" spans="1:13" x14ac:dyDescent="0.2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3"/>
      <c r="M617" s="33"/>
    </row>
    <row r="618" spans="1:13" x14ac:dyDescent="0.2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3"/>
      <c r="M618" s="33"/>
    </row>
    <row r="619" spans="1:13" x14ac:dyDescent="0.2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3"/>
      <c r="M619" s="33"/>
    </row>
    <row r="620" spans="1:13" x14ac:dyDescent="0.2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3"/>
      <c r="M620" s="33"/>
    </row>
    <row r="621" spans="1:13" x14ac:dyDescent="0.2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3"/>
      <c r="M621" s="33"/>
    </row>
    <row r="622" spans="1:13" x14ac:dyDescent="0.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3"/>
      <c r="M622" s="33"/>
    </row>
    <row r="623" spans="1:13" x14ac:dyDescent="0.2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3"/>
      <c r="M623" s="33"/>
    </row>
    <row r="624" spans="1:13" x14ac:dyDescent="0.2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3"/>
      <c r="M624" s="33"/>
    </row>
    <row r="625" spans="1:13" x14ac:dyDescent="0.2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3"/>
      <c r="M625" s="33"/>
    </row>
    <row r="626" spans="1:13" x14ac:dyDescent="0.2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3"/>
      <c r="M626" s="33"/>
    </row>
    <row r="627" spans="1:13" x14ac:dyDescent="0.2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3"/>
      <c r="M627" s="33"/>
    </row>
    <row r="628" spans="1:13" x14ac:dyDescent="0.2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3"/>
      <c r="M628" s="33"/>
    </row>
    <row r="629" spans="1:13" x14ac:dyDescent="0.2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3"/>
      <c r="M629" s="33"/>
    </row>
    <row r="630" spans="1:13" x14ac:dyDescent="0.2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3"/>
      <c r="M630" s="33"/>
    </row>
    <row r="631" spans="1:13" x14ac:dyDescent="0.2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3"/>
      <c r="M631" s="33"/>
    </row>
    <row r="632" spans="1:13" x14ac:dyDescent="0.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3"/>
      <c r="M632" s="33"/>
    </row>
    <row r="633" spans="1:13" x14ac:dyDescent="0.2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3"/>
      <c r="M633" s="33"/>
    </row>
    <row r="634" spans="1:13" x14ac:dyDescent="0.2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3"/>
      <c r="M634" s="33"/>
    </row>
    <row r="635" spans="1:13" x14ac:dyDescent="0.2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3"/>
      <c r="M635" s="33"/>
    </row>
    <row r="636" spans="1:13" x14ac:dyDescent="0.2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3"/>
      <c r="M636" s="33"/>
    </row>
    <row r="637" spans="1:13" x14ac:dyDescent="0.2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3"/>
      <c r="M637" s="33"/>
    </row>
    <row r="638" spans="1:13" x14ac:dyDescent="0.2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3"/>
      <c r="M638" s="33"/>
    </row>
    <row r="639" spans="1:13" x14ac:dyDescent="0.2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3"/>
      <c r="M639" s="33"/>
    </row>
    <row r="640" spans="1:13" x14ac:dyDescent="0.2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3"/>
      <c r="M640" s="33"/>
    </row>
    <row r="641" spans="1:13" x14ac:dyDescent="0.2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3"/>
      <c r="M641" s="33"/>
    </row>
    <row r="642" spans="1:13" x14ac:dyDescent="0.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3"/>
      <c r="M642" s="33"/>
    </row>
    <row r="643" spans="1:13" x14ac:dyDescent="0.2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3"/>
      <c r="M643" s="33"/>
    </row>
    <row r="644" spans="1:13" x14ac:dyDescent="0.2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3"/>
      <c r="M644" s="33"/>
    </row>
    <row r="645" spans="1:13" x14ac:dyDescent="0.2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3"/>
      <c r="M645" s="33"/>
    </row>
    <row r="646" spans="1:13" x14ac:dyDescent="0.2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3"/>
      <c r="M646" s="33"/>
    </row>
    <row r="647" spans="1:13" x14ac:dyDescent="0.2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3"/>
      <c r="M647" s="33"/>
    </row>
    <row r="648" spans="1:13" x14ac:dyDescent="0.2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3"/>
      <c r="M648" s="33"/>
    </row>
    <row r="649" spans="1:13" x14ac:dyDescent="0.2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3"/>
      <c r="M649" s="33"/>
    </row>
    <row r="650" spans="1:13" x14ac:dyDescent="0.2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3"/>
      <c r="M650" s="33"/>
    </row>
    <row r="651" spans="1:13" x14ac:dyDescent="0.2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3"/>
      <c r="M651" s="33"/>
    </row>
    <row r="652" spans="1:13" x14ac:dyDescent="0.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3"/>
      <c r="M652" s="33"/>
    </row>
    <row r="653" spans="1:13" x14ac:dyDescent="0.2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3"/>
      <c r="M653" s="33"/>
    </row>
    <row r="654" spans="1:13" x14ac:dyDescent="0.2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3"/>
      <c r="M654" s="33"/>
    </row>
    <row r="655" spans="1:13" x14ac:dyDescent="0.2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3"/>
      <c r="M655" s="33"/>
    </row>
    <row r="656" spans="1:13" x14ac:dyDescent="0.2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3"/>
      <c r="M656" s="33"/>
    </row>
    <row r="657" spans="1:13" x14ac:dyDescent="0.2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3"/>
      <c r="M657" s="33"/>
    </row>
    <row r="658" spans="1:13" x14ac:dyDescent="0.2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3"/>
      <c r="M658" s="33"/>
    </row>
    <row r="659" spans="1:13" x14ac:dyDescent="0.2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3"/>
      <c r="M659" s="33"/>
    </row>
    <row r="660" spans="1:13" x14ac:dyDescent="0.2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3"/>
      <c r="M660" s="33"/>
    </row>
    <row r="661" spans="1:13" x14ac:dyDescent="0.2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3"/>
      <c r="M661" s="33"/>
    </row>
    <row r="662" spans="1:13" x14ac:dyDescent="0.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3"/>
      <c r="M662" s="33"/>
    </row>
    <row r="663" spans="1:13" x14ac:dyDescent="0.2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3"/>
      <c r="M663" s="33"/>
    </row>
    <row r="664" spans="1:13" x14ac:dyDescent="0.2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3"/>
      <c r="M664" s="33"/>
    </row>
    <row r="665" spans="1:13" x14ac:dyDescent="0.2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3"/>
      <c r="M665" s="33"/>
    </row>
    <row r="666" spans="1:13" x14ac:dyDescent="0.2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3"/>
      <c r="M666" s="33"/>
    </row>
    <row r="667" spans="1:13" x14ac:dyDescent="0.2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3"/>
      <c r="M667" s="33"/>
    </row>
    <row r="668" spans="1:13" x14ac:dyDescent="0.2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3"/>
      <c r="M668" s="33"/>
    </row>
    <row r="669" spans="1:13" x14ac:dyDescent="0.2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3"/>
      <c r="M669" s="33"/>
    </row>
    <row r="670" spans="1:13" x14ac:dyDescent="0.2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3"/>
      <c r="M670" s="33"/>
    </row>
    <row r="671" spans="1:13" x14ac:dyDescent="0.2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3"/>
      <c r="M671" s="33"/>
    </row>
    <row r="672" spans="1:13" x14ac:dyDescent="0.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3"/>
      <c r="M672" s="33"/>
    </row>
    <row r="673" spans="1:13" x14ac:dyDescent="0.2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3"/>
      <c r="M673" s="33"/>
    </row>
    <row r="674" spans="1:13" x14ac:dyDescent="0.2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3"/>
      <c r="M674" s="33"/>
    </row>
    <row r="675" spans="1:13" x14ac:dyDescent="0.2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3"/>
      <c r="M675" s="33"/>
    </row>
    <row r="676" spans="1:13" x14ac:dyDescent="0.2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3"/>
      <c r="M676" s="33"/>
    </row>
    <row r="677" spans="1:13" x14ac:dyDescent="0.2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3"/>
      <c r="M677" s="33"/>
    </row>
    <row r="678" spans="1:13" x14ac:dyDescent="0.2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3"/>
      <c r="M678" s="33"/>
    </row>
    <row r="679" spans="1:13" x14ac:dyDescent="0.2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3"/>
      <c r="M679" s="33"/>
    </row>
    <row r="680" spans="1:13" x14ac:dyDescent="0.2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3"/>
      <c r="M680" s="33"/>
    </row>
    <row r="681" spans="1:13" x14ac:dyDescent="0.2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3"/>
      <c r="M681" s="33"/>
    </row>
    <row r="682" spans="1:13" x14ac:dyDescent="0.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3"/>
      <c r="M682" s="33"/>
    </row>
    <row r="683" spans="1:13" x14ac:dyDescent="0.2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3"/>
      <c r="M683" s="33"/>
    </row>
    <row r="684" spans="1:13" x14ac:dyDescent="0.2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3"/>
      <c r="M684" s="33"/>
    </row>
    <row r="685" spans="1:13" x14ac:dyDescent="0.2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3"/>
      <c r="M685" s="33"/>
    </row>
    <row r="686" spans="1:13" x14ac:dyDescent="0.2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3"/>
      <c r="M686" s="33"/>
    </row>
    <row r="687" spans="1:13" x14ac:dyDescent="0.2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3"/>
      <c r="M687" s="33"/>
    </row>
    <row r="688" spans="1:13" x14ac:dyDescent="0.2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3"/>
      <c r="M688" s="33"/>
    </row>
    <row r="689" spans="1:13" x14ac:dyDescent="0.2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3"/>
      <c r="M689" s="33"/>
    </row>
    <row r="690" spans="1:13" x14ac:dyDescent="0.2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3"/>
      <c r="M690" s="33"/>
    </row>
    <row r="691" spans="1:13" x14ac:dyDescent="0.2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3"/>
      <c r="M691" s="33"/>
    </row>
    <row r="692" spans="1:13" x14ac:dyDescent="0.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3"/>
      <c r="M692" s="33"/>
    </row>
    <row r="693" spans="1:13" x14ac:dyDescent="0.2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3"/>
      <c r="M693" s="33"/>
    </row>
    <row r="694" spans="1:13" x14ac:dyDescent="0.2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3"/>
      <c r="M694" s="33"/>
    </row>
    <row r="695" spans="1:13" x14ac:dyDescent="0.2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3"/>
      <c r="M695" s="33"/>
    </row>
    <row r="696" spans="1:13" x14ac:dyDescent="0.2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3"/>
      <c r="M696" s="33"/>
    </row>
    <row r="697" spans="1:13" x14ac:dyDescent="0.2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3"/>
      <c r="M697" s="33"/>
    </row>
    <row r="698" spans="1:13" x14ac:dyDescent="0.2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3"/>
      <c r="M698" s="33"/>
    </row>
    <row r="699" spans="1:13" x14ac:dyDescent="0.2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3"/>
      <c r="M699" s="33"/>
    </row>
    <row r="700" spans="1:13" x14ac:dyDescent="0.2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3"/>
      <c r="M700" s="33"/>
    </row>
    <row r="701" spans="1:13" x14ac:dyDescent="0.2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3"/>
      <c r="M701" s="33"/>
    </row>
    <row r="702" spans="1:13" x14ac:dyDescent="0.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3"/>
      <c r="M702" s="33"/>
    </row>
    <row r="703" spans="1:13" x14ac:dyDescent="0.2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3"/>
      <c r="M703" s="33"/>
    </row>
    <row r="704" spans="1:13" x14ac:dyDescent="0.2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3"/>
      <c r="M704" s="33"/>
    </row>
    <row r="705" spans="1:13" x14ac:dyDescent="0.2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3"/>
      <c r="M705" s="33"/>
    </row>
    <row r="706" spans="1:13" x14ac:dyDescent="0.2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3"/>
      <c r="M706" s="33"/>
    </row>
    <row r="707" spans="1:13" x14ac:dyDescent="0.2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3"/>
      <c r="M707" s="33"/>
    </row>
    <row r="708" spans="1:13" x14ac:dyDescent="0.2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3"/>
      <c r="M708" s="33"/>
    </row>
    <row r="709" spans="1:13" x14ac:dyDescent="0.2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3"/>
      <c r="M709" s="33"/>
    </row>
    <row r="710" spans="1:13" x14ac:dyDescent="0.2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3"/>
      <c r="M710" s="33"/>
    </row>
    <row r="711" spans="1:13" x14ac:dyDescent="0.2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3"/>
      <c r="M711" s="33"/>
    </row>
    <row r="712" spans="1:13" x14ac:dyDescent="0.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3"/>
      <c r="M712" s="33"/>
    </row>
    <row r="713" spans="1:13" x14ac:dyDescent="0.2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3"/>
      <c r="M713" s="33"/>
    </row>
    <row r="714" spans="1:13" x14ac:dyDescent="0.2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3"/>
      <c r="M714" s="33"/>
    </row>
    <row r="715" spans="1:13" x14ac:dyDescent="0.2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3"/>
      <c r="M715" s="33"/>
    </row>
    <row r="716" spans="1:13" x14ac:dyDescent="0.2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3"/>
      <c r="M716" s="33"/>
    </row>
    <row r="717" spans="1:13" x14ac:dyDescent="0.2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3"/>
      <c r="M717" s="33"/>
    </row>
    <row r="718" spans="1:13" x14ac:dyDescent="0.2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3"/>
      <c r="M718" s="33"/>
    </row>
    <row r="719" spans="1:13" x14ac:dyDescent="0.2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3"/>
      <c r="M719" s="33"/>
    </row>
    <row r="720" spans="1:13" x14ac:dyDescent="0.2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3"/>
      <c r="M720" s="33"/>
    </row>
    <row r="721" spans="1:13" x14ac:dyDescent="0.2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3"/>
      <c r="M721" s="33"/>
    </row>
    <row r="722" spans="1:13" x14ac:dyDescent="0.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3"/>
      <c r="M722" s="33"/>
    </row>
    <row r="723" spans="1:13" x14ac:dyDescent="0.2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3"/>
      <c r="M723" s="33"/>
    </row>
    <row r="724" spans="1:13" x14ac:dyDescent="0.2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3"/>
      <c r="M724" s="33"/>
    </row>
    <row r="725" spans="1:13" x14ac:dyDescent="0.2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3"/>
      <c r="M725" s="33"/>
    </row>
    <row r="726" spans="1:13" x14ac:dyDescent="0.2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3"/>
      <c r="M726" s="33"/>
    </row>
    <row r="727" spans="1:13" x14ac:dyDescent="0.2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3"/>
      <c r="M727" s="33"/>
    </row>
    <row r="728" spans="1:13" x14ac:dyDescent="0.2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3"/>
      <c r="M728" s="33"/>
    </row>
    <row r="729" spans="1:13" x14ac:dyDescent="0.2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3"/>
      <c r="M729" s="33"/>
    </row>
    <row r="730" spans="1:13" x14ac:dyDescent="0.2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3"/>
      <c r="M730" s="33"/>
    </row>
    <row r="731" spans="1:13" x14ac:dyDescent="0.2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3"/>
      <c r="M731" s="33"/>
    </row>
    <row r="732" spans="1:13" x14ac:dyDescent="0.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3"/>
      <c r="M732" s="33"/>
    </row>
    <row r="733" spans="1:13" x14ac:dyDescent="0.2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3"/>
      <c r="M733" s="33"/>
    </row>
    <row r="734" spans="1:13" x14ac:dyDescent="0.2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3"/>
      <c r="M734" s="33"/>
    </row>
    <row r="735" spans="1:13" x14ac:dyDescent="0.2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3"/>
      <c r="M735" s="33"/>
    </row>
    <row r="736" spans="1:13" x14ac:dyDescent="0.2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3"/>
      <c r="M736" s="33"/>
    </row>
    <row r="737" spans="1:13" x14ac:dyDescent="0.2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3"/>
      <c r="M737" s="33"/>
    </row>
    <row r="738" spans="1:13" x14ac:dyDescent="0.2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3"/>
      <c r="M738" s="33"/>
    </row>
    <row r="739" spans="1:13" x14ac:dyDescent="0.2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3"/>
      <c r="M739" s="33"/>
    </row>
    <row r="740" spans="1:13" x14ac:dyDescent="0.2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3"/>
      <c r="M740" s="33"/>
    </row>
    <row r="741" spans="1:13" x14ac:dyDescent="0.2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3"/>
      <c r="M741" s="33"/>
    </row>
    <row r="742" spans="1:13" x14ac:dyDescent="0.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3"/>
      <c r="M742" s="33"/>
    </row>
    <row r="743" spans="1:13" x14ac:dyDescent="0.2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3"/>
      <c r="M743" s="33"/>
    </row>
    <row r="744" spans="1:13" x14ac:dyDescent="0.2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3"/>
      <c r="M744" s="33"/>
    </row>
    <row r="745" spans="1:13" x14ac:dyDescent="0.2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3"/>
      <c r="M745" s="33"/>
    </row>
    <row r="746" spans="1:13" x14ac:dyDescent="0.2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3"/>
      <c r="M746" s="33"/>
    </row>
    <row r="747" spans="1:13" x14ac:dyDescent="0.2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3"/>
      <c r="M747" s="33"/>
    </row>
    <row r="748" spans="1:13" x14ac:dyDescent="0.2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3"/>
      <c r="M748" s="33"/>
    </row>
    <row r="749" spans="1:13" x14ac:dyDescent="0.2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3"/>
      <c r="M749" s="33"/>
    </row>
    <row r="750" spans="1:13" x14ac:dyDescent="0.2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3"/>
      <c r="M750" s="33"/>
    </row>
    <row r="751" spans="1:13" x14ac:dyDescent="0.2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3"/>
      <c r="M751" s="33"/>
    </row>
    <row r="752" spans="1:13" x14ac:dyDescent="0.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3"/>
      <c r="M752" s="33"/>
    </row>
    <row r="753" spans="1:13" x14ac:dyDescent="0.2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3"/>
      <c r="M753" s="33"/>
    </row>
    <row r="754" spans="1:13" x14ac:dyDescent="0.2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3"/>
      <c r="M754" s="33"/>
    </row>
    <row r="755" spans="1:13" x14ac:dyDescent="0.2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3"/>
      <c r="M755" s="33"/>
    </row>
    <row r="756" spans="1:13" x14ac:dyDescent="0.2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3"/>
      <c r="M756" s="33"/>
    </row>
    <row r="757" spans="1:13" x14ac:dyDescent="0.2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3"/>
      <c r="M757" s="33"/>
    </row>
    <row r="758" spans="1:13" x14ac:dyDescent="0.2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3"/>
      <c r="M758" s="33"/>
    </row>
    <row r="759" spans="1:13" x14ac:dyDescent="0.2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3"/>
      <c r="M759" s="33"/>
    </row>
    <row r="760" spans="1:13" x14ac:dyDescent="0.2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3"/>
      <c r="M760" s="33"/>
    </row>
    <row r="761" spans="1:13" x14ac:dyDescent="0.2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3"/>
      <c r="M761" s="33"/>
    </row>
    <row r="762" spans="1:13" x14ac:dyDescent="0.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3"/>
      <c r="M762" s="33"/>
    </row>
    <row r="763" spans="1:13" x14ac:dyDescent="0.2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3"/>
      <c r="M763" s="33"/>
    </row>
    <row r="764" spans="1:13" x14ac:dyDescent="0.2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3"/>
      <c r="M764" s="33"/>
    </row>
    <row r="765" spans="1:13" x14ac:dyDescent="0.2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3"/>
      <c r="M765" s="33"/>
    </row>
    <row r="766" spans="1:13" x14ac:dyDescent="0.2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3"/>
      <c r="M766" s="33"/>
    </row>
    <row r="767" spans="1:13" x14ac:dyDescent="0.2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3"/>
      <c r="M767" s="33"/>
    </row>
    <row r="768" spans="1:13" x14ac:dyDescent="0.2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3"/>
      <c r="M768" s="33"/>
    </row>
    <row r="769" spans="1:13" x14ac:dyDescent="0.2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3"/>
      <c r="M769" s="33"/>
    </row>
    <row r="770" spans="1:13" x14ac:dyDescent="0.2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3"/>
      <c r="M770" s="33"/>
    </row>
    <row r="771" spans="1:13" x14ac:dyDescent="0.2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3"/>
      <c r="M771" s="33"/>
    </row>
    <row r="772" spans="1:13" x14ac:dyDescent="0.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3"/>
      <c r="M772" s="33"/>
    </row>
    <row r="773" spans="1:13" x14ac:dyDescent="0.2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3"/>
      <c r="M773" s="33"/>
    </row>
    <row r="774" spans="1:13" x14ac:dyDescent="0.2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3"/>
      <c r="M774" s="33"/>
    </row>
    <row r="775" spans="1:13" x14ac:dyDescent="0.2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3"/>
      <c r="M775" s="33"/>
    </row>
    <row r="776" spans="1:13" x14ac:dyDescent="0.2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3"/>
      <c r="M776" s="33"/>
    </row>
    <row r="777" spans="1:13" x14ac:dyDescent="0.2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3"/>
      <c r="M777" s="33"/>
    </row>
    <row r="778" spans="1:13" x14ac:dyDescent="0.2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3"/>
      <c r="M778" s="33"/>
    </row>
    <row r="779" spans="1:13" x14ac:dyDescent="0.2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3"/>
      <c r="M779" s="33"/>
    </row>
    <row r="780" spans="1:13" x14ac:dyDescent="0.2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3"/>
      <c r="M780" s="33"/>
    </row>
    <row r="781" spans="1:13" x14ac:dyDescent="0.2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3"/>
      <c r="M781" s="33"/>
    </row>
    <row r="782" spans="1:13" x14ac:dyDescent="0.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3"/>
      <c r="M782" s="33"/>
    </row>
    <row r="783" spans="1:13" x14ac:dyDescent="0.2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3"/>
      <c r="M783" s="33"/>
    </row>
    <row r="784" spans="1:13" x14ac:dyDescent="0.2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3"/>
      <c r="M784" s="33"/>
    </row>
    <row r="785" spans="1:13" x14ac:dyDescent="0.2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3"/>
      <c r="M785" s="33"/>
    </row>
    <row r="786" spans="1:13" x14ac:dyDescent="0.2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3"/>
      <c r="M786" s="33"/>
    </row>
    <row r="787" spans="1:13" x14ac:dyDescent="0.2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3"/>
      <c r="M787" s="33"/>
    </row>
    <row r="788" spans="1:13" x14ac:dyDescent="0.2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3"/>
      <c r="M788" s="33"/>
    </row>
    <row r="789" spans="1:13" x14ac:dyDescent="0.2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3"/>
      <c r="M789" s="33"/>
    </row>
    <row r="790" spans="1:13" x14ac:dyDescent="0.2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3"/>
      <c r="M790" s="33"/>
    </row>
    <row r="791" spans="1:13" x14ac:dyDescent="0.2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3"/>
      <c r="M791" s="33"/>
    </row>
    <row r="792" spans="1:13" x14ac:dyDescent="0.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3"/>
      <c r="M792" s="33"/>
    </row>
    <row r="793" spans="1:13" x14ac:dyDescent="0.2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3"/>
      <c r="M793" s="33"/>
    </row>
    <row r="794" spans="1:13" x14ac:dyDescent="0.2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3"/>
      <c r="M794" s="33"/>
    </row>
    <row r="795" spans="1:13" x14ac:dyDescent="0.2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3"/>
      <c r="M795" s="33"/>
    </row>
    <row r="796" spans="1:13" x14ac:dyDescent="0.2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3"/>
      <c r="M796" s="33"/>
    </row>
    <row r="797" spans="1:13" x14ac:dyDescent="0.2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3"/>
      <c r="M797" s="33"/>
    </row>
    <row r="798" spans="1:13" x14ac:dyDescent="0.2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3"/>
      <c r="M798" s="33"/>
    </row>
    <row r="799" spans="1:13" x14ac:dyDescent="0.2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3"/>
      <c r="M799" s="33"/>
    </row>
    <row r="800" spans="1:13" x14ac:dyDescent="0.2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3"/>
      <c r="M800" s="33"/>
    </row>
    <row r="801" spans="1:13" x14ac:dyDescent="0.2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3"/>
      <c r="M801" s="33"/>
    </row>
    <row r="802" spans="1:13" x14ac:dyDescent="0.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3"/>
      <c r="M802" s="33"/>
    </row>
    <row r="803" spans="1:13" x14ac:dyDescent="0.2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3"/>
      <c r="M803" s="33"/>
    </row>
    <row r="804" spans="1:13" x14ac:dyDescent="0.2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3"/>
      <c r="M804" s="33"/>
    </row>
    <row r="805" spans="1:13" x14ac:dyDescent="0.2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3"/>
      <c r="M805" s="33"/>
    </row>
    <row r="806" spans="1:13" x14ac:dyDescent="0.2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3"/>
      <c r="M806" s="33"/>
    </row>
    <row r="807" spans="1:13" x14ac:dyDescent="0.2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3"/>
      <c r="M807" s="33"/>
    </row>
    <row r="808" spans="1:13" x14ac:dyDescent="0.2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3"/>
      <c r="M808" s="33"/>
    </row>
    <row r="809" spans="1:13" x14ac:dyDescent="0.2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3"/>
      <c r="M809" s="33"/>
    </row>
    <row r="810" spans="1:13" x14ac:dyDescent="0.2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3"/>
      <c r="M810" s="33"/>
    </row>
    <row r="811" spans="1:13" x14ac:dyDescent="0.2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3"/>
      <c r="M811" s="33"/>
    </row>
    <row r="812" spans="1:13" x14ac:dyDescent="0.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3"/>
      <c r="M812" s="33"/>
    </row>
    <row r="813" spans="1:13" x14ac:dyDescent="0.2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3"/>
      <c r="M813" s="33"/>
    </row>
    <row r="814" spans="1:13" x14ac:dyDescent="0.2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3"/>
      <c r="M814" s="33"/>
    </row>
    <row r="815" spans="1:13" x14ac:dyDescent="0.2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3"/>
      <c r="M815" s="33"/>
    </row>
    <row r="816" spans="1:13" x14ac:dyDescent="0.2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3"/>
      <c r="M816" s="33"/>
    </row>
    <row r="817" spans="1:13" x14ac:dyDescent="0.2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3"/>
      <c r="M817" s="33"/>
    </row>
    <row r="818" spans="1:13" x14ac:dyDescent="0.2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3"/>
      <c r="M818" s="33"/>
    </row>
    <row r="819" spans="1:13" x14ac:dyDescent="0.2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3"/>
      <c r="M819" s="33"/>
    </row>
    <row r="820" spans="1:13" x14ac:dyDescent="0.2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3"/>
      <c r="M820" s="33"/>
    </row>
    <row r="821" spans="1:13" x14ac:dyDescent="0.2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3"/>
      <c r="M821" s="33"/>
    </row>
    <row r="822" spans="1:13" x14ac:dyDescent="0.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3"/>
      <c r="M822" s="33"/>
    </row>
    <row r="823" spans="1:13" x14ac:dyDescent="0.2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3"/>
      <c r="M823" s="33"/>
    </row>
    <row r="824" spans="1:13" x14ac:dyDescent="0.2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3"/>
      <c r="M824" s="33"/>
    </row>
    <row r="825" spans="1:13" x14ac:dyDescent="0.2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3"/>
      <c r="M825" s="33"/>
    </row>
    <row r="826" spans="1:13" x14ac:dyDescent="0.2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3"/>
      <c r="M826" s="33"/>
    </row>
    <row r="827" spans="1:13" x14ac:dyDescent="0.2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3"/>
      <c r="M827" s="33"/>
    </row>
    <row r="828" spans="1:13" x14ac:dyDescent="0.2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3"/>
      <c r="M828" s="33"/>
    </row>
    <row r="829" spans="1:13" x14ac:dyDescent="0.2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3"/>
      <c r="M829" s="33"/>
    </row>
    <row r="830" spans="1:13" x14ac:dyDescent="0.2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3"/>
      <c r="M830" s="33"/>
    </row>
    <row r="831" spans="1:13" x14ac:dyDescent="0.2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3"/>
      <c r="M831" s="33"/>
    </row>
    <row r="832" spans="1:13" x14ac:dyDescent="0.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3"/>
      <c r="M832" s="33"/>
    </row>
    <row r="833" spans="1:13" x14ac:dyDescent="0.2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3"/>
      <c r="M833" s="33"/>
    </row>
    <row r="834" spans="1:13" x14ac:dyDescent="0.2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3"/>
      <c r="M834" s="33"/>
    </row>
    <row r="835" spans="1:13" x14ac:dyDescent="0.2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3"/>
      <c r="M835" s="33"/>
    </row>
    <row r="836" spans="1:13" x14ac:dyDescent="0.2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3"/>
      <c r="M836" s="33"/>
    </row>
    <row r="837" spans="1:13" x14ac:dyDescent="0.2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3"/>
      <c r="M837" s="33"/>
    </row>
    <row r="838" spans="1:13" x14ac:dyDescent="0.2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3"/>
      <c r="M838" s="33"/>
    </row>
    <row r="839" spans="1:13" x14ac:dyDescent="0.2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3"/>
      <c r="M839" s="33"/>
    </row>
    <row r="840" spans="1:13" x14ac:dyDescent="0.2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3"/>
      <c r="M840" s="33"/>
    </row>
    <row r="841" spans="1:13" x14ac:dyDescent="0.2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3"/>
      <c r="M841" s="33"/>
    </row>
    <row r="842" spans="1:13" x14ac:dyDescent="0.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3"/>
      <c r="M842" s="33"/>
    </row>
    <row r="843" spans="1:13" x14ac:dyDescent="0.2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3"/>
      <c r="M843" s="33"/>
    </row>
    <row r="844" spans="1:13" x14ac:dyDescent="0.2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3"/>
      <c r="M844" s="33"/>
    </row>
    <row r="845" spans="1:13" x14ac:dyDescent="0.2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3"/>
      <c r="M845" s="33"/>
    </row>
    <row r="846" spans="1:13" x14ac:dyDescent="0.2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3"/>
      <c r="M846" s="33"/>
    </row>
    <row r="847" spans="1:13" x14ac:dyDescent="0.2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3"/>
      <c r="M847" s="33"/>
    </row>
    <row r="848" spans="1:13" x14ac:dyDescent="0.2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3"/>
      <c r="M848" s="33"/>
    </row>
    <row r="849" spans="1:13" x14ac:dyDescent="0.2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3"/>
      <c r="M849" s="33"/>
    </row>
    <row r="850" spans="1:13" x14ac:dyDescent="0.2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3"/>
      <c r="M850" s="33"/>
    </row>
    <row r="851" spans="1:13" x14ac:dyDescent="0.2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3"/>
      <c r="M851" s="33"/>
    </row>
    <row r="852" spans="1:13" x14ac:dyDescent="0.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3"/>
      <c r="M852" s="33"/>
    </row>
    <row r="853" spans="1:13" x14ac:dyDescent="0.2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3"/>
      <c r="M853" s="33"/>
    </row>
    <row r="854" spans="1:13" x14ac:dyDescent="0.2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3"/>
      <c r="M854" s="33"/>
    </row>
    <row r="855" spans="1:13" x14ac:dyDescent="0.2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3"/>
      <c r="M855" s="33"/>
    </row>
    <row r="856" spans="1:13" x14ac:dyDescent="0.2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3"/>
      <c r="M856" s="33"/>
    </row>
    <row r="857" spans="1:13" x14ac:dyDescent="0.2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3"/>
      <c r="M857" s="33"/>
    </row>
    <row r="858" spans="1:13" x14ac:dyDescent="0.2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3"/>
      <c r="M858" s="33"/>
    </row>
    <row r="859" spans="1:13" x14ac:dyDescent="0.2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3"/>
      <c r="M859" s="33"/>
    </row>
    <row r="860" spans="1:13" x14ac:dyDescent="0.2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3"/>
      <c r="M860" s="33"/>
    </row>
    <row r="861" spans="1:13" x14ac:dyDescent="0.2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3"/>
      <c r="M861" s="33"/>
    </row>
    <row r="862" spans="1:13" x14ac:dyDescent="0.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3"/>
      <c r="M862" s="33"/>
    </row>
    <row r="863" spans="1:13" x14ac:dyDescent="0.2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3"/>
      <c r="M863" s="33"/>
    </row>
    <row r="864" spans="1:13" x14ac:dyDescent="0.2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3"/>
      <c r="M864" s="33"/>
    </row>
    <row r="865" spans="1:13" x14ac:dyDescent="0.2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3"/>
      <c r="M865" s="33"/>
    </row>
    <row r="866" spans="1:13" x14ac:dyDescent="0.2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3"/>
      <c r="M866" s="33"/>
    </row>
    <row r="867" spans="1:13" x14ac:dyDescent="0.2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3"/>
      <c r="M867" s="33"/>
    </row>
    <row r="868" spans="1:13" x14ac:dyDescent="0.2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3"/>
      <c r="M868" s="33"/>
    </row>
    <row r="869" spans="1:13" x14ac:dyDescent="0.2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3"/>
      <c r="M869" s="33"/>
    </row>
    <row r="870" spans="1:13" x14ac:dyDescent="0.2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3"/>
      <c r="M870" s="33"/>
    </row>
    <row r="871" spans="1:13" x14ac:dyDescent="0.2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3"/>
      <c r="M871" s="33"/>
    </row>
    <row r="872" spans="1:13" x14ac:dyDescent="0.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3"/>
      <c r="M872" s="33"/>
    </row>
    <row r="873" spans="1:13" x14ac:dyDescent="0.2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3"/>
      <c r="M873" s="33"/>
    </row>
    <row r="874" spans="1:13" x14ac:dyDescent="0.2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3"/>
      <c r="M874" s="33"/>
    </row>
    <row r="875" spans="1:13" x14ac:dyDescent="0.2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3"/>
      <c r="M875" s="33"/>
    </row>
    <row r="876" spans="1:13" x14ac:dyDescent="0.2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3"/>
      <c r="M876" s="33"/>
    </row>
    <row r="877" spans="1:13" x14ac:dyDescent="0.2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3"/>
      <c r="M877" s="33"/>
    </row>
    <row r="878" spans="1:13" x14ac:dyDescent="0.2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3"/>
      <c r="M878" s="33"/>
    </row>
    <row r="879" spans="1:13" x14ac:dyDescent="0.2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3"/>
      <c r="M879" s="33"/>
    </row>
    <row r="880" spans="1:13" x14ac:dyDescent="0.2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3"/>
      <c r="M880" s="33"/>
    </row>
    <row r="881" spans="1:13" x14ac:dyDescent="0.2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3"/>
      <c r="M881" s="33"/>
    </row>
    <row r="882" spans="1:13" x14ac:dyDescent="0.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3"/>
      <c r="M882" s="33"/>
    </row>
    <row r="883" spans="1:13" x14ac:dyDescent="0.2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3"/>
      <c r="M883" s="33"/>
    </row>
    <row r="884" spans="1:13" x14ac:dyDescent="0.2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3"/>
      <c r="M884" s="33"/>
    </row>
    <row r="885" spans="1:13" x14ac:dyDescent="0.2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3"/>
      <c r="M885" s="33"/>
    </row>
    <row r="886" spans="1:13" x14ac:dyDescent="0.2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3"/>
      <c r="M886" s="33"/>
    </row>
    <row r="887" spans="1:13" x14ac:dyDescent="0.2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3"/>
      <c r="M887" s="33"/>
    </row>
    <row r="888" spans="1:13" x14ac:dyDescent="0.2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3"/>
      <c r="M888" s="33"/>
    </row>
    <row r="889" spans="1:13" x14ac:dyDescent="0.2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3"/>
      <c r="M889" s="33"/>
    </row>
    <row r="890" spans="1:13" x14ac:dyDescent="0.2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3"/>
      <c r="M890" s="33"/>
    </row>
    <row r="891" spans="1:13" x14ac:dyDescent="0.2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3"/>
      <c r="M891" s="33"/>
    </row>
    <row r="892" spans="1:13" x14ac:dyDescent="0.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3"/>
      <c r="M892" s="33"/>
    </row>
    <row r="893" spans="1:13" x14ac:dyDescent="0.2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3"/>
      <c r="M893" s="33"/>
    </row>
    <row r="894" spans="1:13" x14ac:dyDescent="0.2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3"/>
      <c r="M894" s="33"/>
    </row>
    <row r="895" spans="1:13" x14ac:dyDescent="0.2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3"/>
      <c r="M895" s="33"/>
    </row>
    <row r="896" spans="1:13" x14ac:dyDescent="0.2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3"/>
      <c r="M896" s="33"/>
    </row>
    <row r="897" spans="1:13" x14ac:dyDescent="0.2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3"/>
      <c r="M897" s="33"/>
    </row>
    <row r="898" spans="1:13" x14ac:dyDescent="0.2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3"/>
      <c r="M898" s="33"/>
    </row>
    <row r="899" spans="1:13" x14ac:dyDescent="0.2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3"/>
      <c r="M899" s="33"/>
    </row>
    <row r="900" spans="1:13" x14ac:dyDescent="0.2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3"/>
      <c r="M900" s="33"/>
    </row>
    <row r="901" spans="1:13" x14ac:dyDescent="0.2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3"/>
      <c r="M901" s="33"/>
    </row>
    <row r="902" spans="1:13" x14ac:dyDescent="0.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3"/>
      <c r="M902" s="33"/>
    </row>
    <row r="903" spans="1:13" x14ac:dyDescent="0.2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3"/>
      <c r="M903" s="33"/>
    </row>
    <row r="904" spans="1:13" x14ac:dyDescent="0.2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3"/>
      <c r="M904" s="33"/>
    </row>
    <row r="905" spans="1:13" x14ac:dyDescent="0.2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3"/>
      <c r="M905" s="33"/>
    </row>
    <row r="906" spans="1:13" x14ac:dyDescent="0.2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3"/>
      <c r="M906" s="33"/>
    </row>
    <row r="907" spans="1:13" x14ac:dyDescent="0.2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3"/>
      <c r="M907" s="33"/>
    </row>
    <row r="908" spans="1:13" x14ac:dyDescent="0.2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3"/>
      <c r="M908" s="33"/>
    </row>
    <row r="909" spans="1:13" x14ac:dyDescent="0.2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3"/>
      <c r="M909" s="33"/>
    </row>
    <row r="910" spans="1:13" x14ac:dyDescent="0.2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3"/>
      <c r="M910" s="33"/>
    </row>
    <row r="911" spans="1:13" x14ac:dyDescent="0.2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3"/>
      <c r="M911" s="33"/>
    </row>
    <row r="912" spans="1:13" x14ac:dyDescent="0.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3"/>
      <c r="M912" s="33"/>
    </row>
    <row r="913" spans="1:13" x14ac:dyDescent="0.2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3"/>
      <c r="M913" s="33"/>
    </row>
    <row r="914" spans="1:13" x14ac:dyDescent="0.2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3"/>
      <c r="M914" s="33"/>
    </row>
    <row r="915" spans="1:13" x14ac:dyDescent="0.2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3"/>
      <c r="M915" s="33"/>
    </row>
    <row r="916" spans="1:13" x14ac:dyDescent="0.2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3"/>
      <c r="M916" s="33"/>
    </row>
    <row r="917" spans="1:13" x14ac:dyDescent="0.2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3"/>
      <c r="M917" s="33"/>
    </row>
    <row r="918" spans="1:13" x14ac:dyDescent="0.2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3"/>
      <c r="M918" s="33"/>
    </row>
    <row r="919" spans="1:13" x14ac:dyDescent="0.2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3"/>
      <c r="M919" s="33"/>
    </row>
    <row r="920" spans="1:13" x14ac:dyDescent="0.2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3"/>
      <c r="M920" s="33"/>
    </row>
    <row r="921" spans="1:13" x14ac:dyDescent="0.2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3"/>
      <c r="M921" s="33"/>
    </row>
    <row r="922" spans="1:13" x14ac:dyDescent="0.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3"/>
      <c r="M922" s="33"/>
    </row>
    <row r="923" spans="1:13" x14ac:dyDescent="0.2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3"/>
      <c r="M923" s="33"/>
    </row>
    <row r="924" spans="1:13" x14ac:dyDescent="0.2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3"/>
      <c r="M924" s="33"/>
    </row>
    <row r="925" spans="1:13" x14ac:dyDescent="0.2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3"/>
      <c r="M925" s="33"/>
    </row>
    <row r="926" spans="1:13" x14ac:dyDescent="0.2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3"/>
      <c r="M926" s="33"/>
    </row>
    <row r="927" spans="1:13" x14ac:dyDescent="0.2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3"/>
      <c r="M927" s="33"/>
    </row>
    <row r="928" spans="1:13" x14ac:dyDescent="0.2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3"/>
      <c r="M928" s="33"/>
    </row>
    <row r="929" spans="1:13" x14ac:dyDescent="0.2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3"/>
      <c r="M929" s="33"/>
    </row>
    <row r="930" spans="1:13" x14ac:dyDescent="0.2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3"/>
      <c r="M930" s="33"/>
    </row>
    <row r="931" spans="1:13" x14ac:dyDescent="0.2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3"/>
      <c r="M931" s="33"/>
    </row>
    <row r="932" spans="1:13" x14ac:dyDescent="0.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3"/>
      <c r="M932" s="33"/>
    </row>
    <row r="933" spans="1:13" x14ac:dyDescent="0.2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3"/>
      <c r="M933" s="33"/>
    </row>
    <row r="934" spans="1:13" x14ac:dyDescent="0.2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3"/>
      <c r="M934" s="33"/>
    </row>
    <row r="935" spans="1:13" x14ac:dyDescent="0.2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3"/>
      <c r="M935" s="33"/>
    </row>
    <row r="936" spans="1:13" x14ac:dyDescent="0.2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3"/>
      <c r="M936" s="33"/>
    </row>
    <row r="937" spans="1:13" x14ac:dyDescent="0.2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3"/>
      <c r="M937" s="33"/>
    </row>
    <row r="938" spans="1:13" x14ac:dyDescent="0.2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3"/>
      <c r="M938" s="33"/>
    </row>
    <row r="939" spans="1:13" x14ac:dyDescent="0.2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3"/>
      <c r="M939" s="33"/>
    </row>
    <row r="940" spans="1:13" x14ac:dyDescent="0.2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3"/>
      <c r="M940" s="33"/>
    </row>
    <row r="941" spans="1:13" x14ac:dyDescent="0.2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3"/>
      <c r="M941" s="33"/>
    </row>
    <row r="942" spans="1:13" x14ac:dyDescent="0.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3"/>
      <c r="M942" s="33"/>
    </row>
    <row r="943" spans="1:13" x14ac:dyDescent="0.2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3"/>
      <c r="M943" s="33"/>
    </row>
    <row r="944" spans="1:13" x14ac:dyDescent="0.2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3"/>
      <c r="M944" s="33"/>
    </row>
    <row r="945" spans="1:13" x14ac:dyDescent="0.2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3"/>
      <c r="M945" s="33"/>
    </row>
    <row r="946" spans="1:13" x14ac:dyDescent="0.2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3"/>
      <c r="M946" s="33"/>
    </row>
    <row r="947" spans="1:13" x14ac:dyDescent="0.2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3"/>
      <c r="M947" s="33"/>
    </row>
    <row r="948" spans="1:13" x14ac:dyDescent="0.2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3"/>
      <c r="M948" s="33"/>
    </row>
    <row r="949" spans="1:13" x14ac:dyDescent="0.2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3"/>
      <c r="M949" s="33"/>
    </row>
    <row r="950" spans="1:13" x14ac:dyDescent="0.2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3"/>
      <c r="M950" s="33"/>
    </row>
    <row r="951" spans="1:13" x14ac:dyDescent="0.2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3"/>
      <c r="M951" s="33"/>
    </row>
    <row r="952" spans="1:13" x14ac:dyDescent="0.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3"/>
      <c r="M952" s="33"/>
    </row>
    <row r="953" spans="1:13" x14ac:dyDescent="0.2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3"/>
      <c r="M953" s="33"/>
    </row>
    <row r="954" spans="1:13" x14ac:dyDescent="0.2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3"/>
      <c r="M954" s="33"/>
    </row>
    <row r="955" spans="1:13" x14ac:dyDescent="0.2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4"/>
      <c r="M955" s="33"/>
    </row>
    <row r="956" spans="1:13" x14ac:dyDescent="0.2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3"/>
      <c r="M956" s="33"/>
    </row>
    <row r="957" spans="1:13" x14ac:dyDescent="0.2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3"/>
      <c r="M957" s="33"/>
    </row>
    <row r="958" spans="1:13" x14ac:dyDescent="0.2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3"/>
      <c r="M958" s="33"/>
    </row>
    <row r="959" spans="1:13" x14ac:dyDescent="0.2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3"/>
      <c r="M959" s="33"/>
    </row>
    <row r="960" spans="1:13" x14ac:dyDescent="0.2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3"/>
      <c r="M960" s="33"/>
    </row>
    <row r="961" spans="1:13" x14ac:dyDescent="0.2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3"/>
      <c r="M961" s="33"/>
    </row>
    <row r="962" spans="1:13" x14ac:dyDescent="0.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3"/>
      <c r="M962" s="33"/>
    </row>
    <row r="963" spans="1:13" x14ac:dyDescent="0.2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3"/>
      <c r="M963" s="33"/>
    </row>
    <row r="964" spans="1:13" x14ac:dyDescent="0.2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3"/>
      <c r="M964" s="33"/>
    </row>
    <row r="965" spans="1:13" x14ac:dyDescent="0.2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3"/>
      <c r="M965" s="33"/>
    </row>
    <row r="966" spans="1:13" x14ac:dyDescent="0.2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3"/>
      <c r="M966" s="33"/>
    </row>
    <row r="967" spans="1:13" x14ac:dyDescent="0.2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3"/>
      <c r="M967" s="33"/>
    </row>
    <row r="968" spans="1:13" x14ac:dyDescent="0.2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3"/>
      <c r="M968" s="33"/>
    </row>
    <row r="969" spans="1:13" x14ac:dyDescent="0.2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3"/>
      <c r="M969" s="33"/>
    </row>
    <row r="970" spans="1:13" x14ac:dyDescent="0.2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3"/>
      <c r="M970" s="33"/>
    </row>
    <row r="971" spans="1:13" x14ac:dyDescent="0.2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3"/>
      <c r="M971" s="33"/>
    </row>
    <row r="972" spans="1:13" x14ac:dyDescent="0.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3"/>
      <c r="M972" s="33"/>
    </row>
    <row r="973" spans="1:13" x14ac:dyDescent="0.2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3"/>
      <c r="M973" s="33"/>
    </row>
    <row r="974" spans="1:13" x14ac:dyDescent="0.2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3"/>
      <c r="M974" s="33"/>
    </row>
    <row r="975" spans="1:13" x14ac:dyDescent="0.2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3"/>
      <c r="M975" s="33"/>
    </row>
    <row r="976" spans="1:13" x14ac:dyDescent="0.2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3"/>
      <c r="M976" s="33"/>
    </row>
    <row r="977" spans="1:13" x14ac:dyDescent="0.2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3"/>
      <c r="M977" s="33"/>
    </row>
    <row r="978" spans="1:13" x14ac:dyDescent="0.2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3"/>
      <c r="M978" s="33"/>
    </row>
    <row r="979" spans="1:13" x14ac:dyDescent="0.2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3"/>
      <c r="M979" s="33"/>
    </row>
    <row r="980" spans="1:13" x14ac:dyDescent="0.2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3"/>
      <c r="M980" s="33"/>
    </row>
    <row r="981" spans="1:13" x14ac:dyDescent="0.2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3"/>
      <c r="M981" s="33"/>
    </row>
    <row r="982" spans="1:13" x14ac:dyDescent="0.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3"/>
      <c r="M982" s="33"/>
    </row>
    <row r="983" spans="1:13" x14ac:dyDescent="0.2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3"/>
      <c r="M983" s="33"/>
    </row>
    <row r="984" spans="1:13" x14ac:dyDescent="0.2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3"/>
      <c r="M984" s="33"/>
    </row>
    <row r="985" spans="1:13" x14ac:dyDescent="0.2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3"/>
      <c r="M985" s="33"/>
    </row>
    <row r="986" spans="1:13" x14ac:dyDescent="0.2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3"/>
      <c r="M986" s="33"/>
    </row>
    <row r="987" spans="1:13" x14ac:dyDescent="0.2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3"/>
      <c r="M987" s="33"/>
    </row>
    <row r="988" spans="1:13" x14ac:dyDescent="0.2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3"/>
      <c r="M988" s="33"/>
    </row>
    <row r="989" spans="1:13" x14ac:dyDescent="0.2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3"/>
      <c r="M989" s="33"/>
    </row>
    <row r="990" spans="1:13" x14ac:dyDescent="0.2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3"/>
      <c r="M990" s="33"/>
    </row>
    <row r="991" spans="1:13" x14ac:dyDescent="0.2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3"/>
      <c r="M991" s="33"/>
    </row>
    <row r="992" spans="1:13" x14ac:dyDescent="0.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3"/>
      <c r="M992" s="33"/>
    </row>
    <row r="993" spans="1:13" x14ac:dyDescent="0.2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3"/>
      <c r="M993" s="33"/>
    </row>
    <row r="994" spans="1:13" x14ac:dyDescent="0.2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3"/>
      <c r="M994" s="33"/>
    </row>
    <row r="995" spans="1:13" x14ac:dyDescent="0.2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3"/>
      <c r="M995" s="33"/>
    </row>
    <row r="996" spans="1:13" x14ac:dyDescent="0.2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3"/>
      <c r="M996" s="33"/>
    </row>
    <row r="997" spans="1:13" x14ac:dyDescent="0.2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3"/>
      <c r="M997" s="33"/>
    </row>
    <row r="998" spans="1:13" x14ac:dyDescent="0.2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3"/>
      <c r="M998" s="33"/>
    </row>
    <row r="999" spans="1:13" x14ac:dyDescent="0.2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3"/>
      <c r="M999" s="33"/>
    </row>
    <row r="1000" spans="1:13" x14ac:dyDescent="0.2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3"/>
      <c r="M1000" s="33"/>
    </row>
    <row r="1001" spans="1:13" x14ac:dyDescent="0.2">
      <c r="A1001" s="32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3"/>
      <c r="M1001" s="33"/>
    </row>
    <row r="1002" spans="1:13" x14ac:dyDescent="0.2">
      <c r="A1002" s="32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3"/>
      <c r="M1002" s="33"/>
    </row>
    <row r="1003" spans="1:13" x14ac:dyDescent="0.2">
      <c r="A1003" s="32"/>
      <c r="B1003" s="32"/>
      <c r="C1003" s="32"/>
      <c r="D1003" s="32"/>
      <c r="E1003" s="32"/>
      <c r="F1003" s="32"/>
      <c r="G1003" s="32"/>
      <c r="H1003" s="32"/>
      <c r="I1003" s="32"/>
      <c r="J1003" s="32"/>
      <c r="K1003" s="32"/>
      <c r="L1003" s="33"/>
      <c r="M1003" s="33"/>
    </row>
    <row r="1004" spans="1:13" x14ac:dyDescent="0.2">
      <c r="A1004" s="32"/>
      <c r="B1004" s="32"/>
      <c r="C1004" s="32"/>
      <c r="D1004" s="32"/>
      <c r="E1004" s="32"/>
      <c r="F1004" s="32"/>
      <c r="G1004" s="32"/>
      <c r="H1004" s="32"/>
      <c r="I1004" s="32"/>
      <c r="J1004" s="32"/>
      <c r="K1004" s="32"/>
      <c r="L1004" s="33"/>
      <c r="M1004" s="33"/>
    </row>
    <row r="1005" spans="1:13" x14ac:dyDescent="0.2">
      <c r="A1005" s="32"/>
      <c r="B1005" s="32"/>
      <c r="C1005" s="32"/>
      <c r="D1005" s="32"/>
      <c r="E1005" s="32"/>
      <c r="F1005" s="32"/>
      <c r="G1005" s="32"/>
      <c r="H1005" s="32"/>
      <c r="I1005" s="32"/>
      <c r="J1005" s="32"/>
      <c r="K1005" s="32"/>
      <c r="L1005" s="33"/>
      <c r="M1005" s="33"/>
    </row>
    <row r="1006" spans="1:13" x14ac:dyDescent="0.2">
      <c r="A1006" s="32"/>
      <c r="B1006" s="32"/>
      <c r="C1006" s="32"/>
      <c r="D1006" s="32"/>
      <c r="E1006" s="32"/>
      <c r="F1006" s="32"/>
      <c r="G1006" s="32"/>
      <c r="H1006" s="32"/>
      <c r="I1006" s="32"/>
      <c r="J1006" s="32"/>
      <c r="K1006" s="32"/>
      <c r="L1006" s="33"/>
      <c r="M1006" s="33"/>
    </row>
    <row r="1007" spans="1:13" x14ac:dyDescent="0.2">
      <c r="A1007" s="32"/>
      <c r="B1007" s="32"/>
      <c r="C1007" s="32"/>
      <c r="D1007" s="32"/>
      <c r="E1007" s="32"/>
      <c r="F1007" s="32"/>
      <c r="G1007" s="32"/>
      <c r="H1007" s="32"/>
      <c r="I1007" s="32"/>
      <c r="J1007" s="32"/>
      <c r="K1007" s="32"/>
      <c r="L1007" s="33"/>
      <c r="M1007" s="33"/>
    </row>
    <row r="1008" spans="1:13" x14ac:dyDescent="0.2">
      <c r="A1008" s="32"/>
      <c r="B1008" s="32"/>
      <c r="C1008" s="32"/>
      <c r="D1008" s="32"/>
      <c r="E1008" s="32"/>
      <c r="F1008" s="32"/>
      <c r="G1008" s="32"/>
      <c r="H1008" s="32"/>
      <c r="I1008" s="32"/>
      <c r="J1008" s="32"/>
      <c r="K1008" s="32"/>
      <c r="L1008" s="33"/>
      <c r="M1008" s="33"/>
    </row>
    <row r="1009" spans="1:13" x14ac:dyDescent="0.2">
      <c r="A1009" s="32"/>
      <c r="B1009" s="32"/>
      <c r="C1009" s="32"/>
      <c r="D1009" s="32"/>
      <c r="E1009" s="32"/>
      <c r="F1009" s="32"/>
      <c r="G1009" s="32"/>
      <c r="H1009" s="32"/>
      <c r="I1009" s="32"/>
      <c r="J1009" s="32"/>
      <c r="K1009" s="32"/>
      <c r="L1009" s="33"/>
      <c r="M1009" s="33"/>
    </row>
    <row r="1010" spans="1:13" x14ac:dyDescent="0.2">
      <c r="A1010" s="32"/>
      <c r="B1010" s="32"/>
      <c r="C1010" s="32"/>
      <c r="D1010" s="32"/>
      <c r="E1010" s="32"/>
      <c r="F1010" s="32"/>
      <c r="G1010" s="32"/>
      <c r="H1010" s="32"/>
      <c r="I1010" s="32"/>
      <c r="J1010" s="32"/>
      <c r="K1010" s="32"/>
      <c r="L1010" s="33"/>
      <c r="M1010" s="33"/>
    </row>
    <row r="1011" spans="1:13" x14ac:dyDescent="0.2">
      <c r="A1011" s="32"/>
      <c r="B1011" s="32"/>
      <c r="C1011" s="32"/>
      <c r="D1011" s="32"/>
      <c r="E1011" s="32"/>
      <c r="F1011" s="32"/>
      <c r="G1011" s="32"/>
      <c r="H1011" s="32"/>
      <c r="I1011" s="32"/>
      <c r="J1011" s="32"/>
      <c r="K1011" s="32"/>
      <c r="L1011" s="33"/>
      <c r="M1011" s="33"/>
    </row>
    <row r="1012" spans="1:13" x14ac:dyDescent="0.2">
      <c r="A1012" s="32"/>
      <c r="B1012" s="32"/>
      <c r="C1012" s="32"/>
      <c r="D1012" s="32"/>
      <c r="E1012" s="32"/>
      <c r="F1012" s="32"/>
      <c r="G1012" s="32"/>
      <c r="H1012" s="32"/>
      <c r="I1012" s="32"/>
      <c r="J1012" s="32"/>
      <c r="K1012" s="32"/>
      <c r="L1012" s="33"/>
      <c r="M1012" s="33"/>
    </row>
    <row r="1013" spans="1:13" x14ac:dyDescent="0.2">
      <c r="A1013" s="32"/>
      <c r="B1013" s="32"/>
      <c r="C1013" s="32"/>
      <c r="D1013" s="32"/>
      <c r="E1013" s="32"/>
      <c r="F1013" s="32"/>
      <c r="G1013" s="32"/>
      <c r="H1013" s="32"/>
      <c r="I1013" s="32"/>
      <c r="J1013" s="32"/>
      <c r="K1013" s="32"/>
      <c r="L1013" s="33"/>
      <c r="M1013" s="33"/>
    </row>
    <row r="1014" spans="1:13" x14ac:dyDescent="0.2">
      <c r="A1014" s="32"/>
      <c r="B1014" s="32"/>
      <c r="C1014" s="32"/>
      <c r="D1014" s="32"/>
      <c r="E1014" s="32"/>
      <c r="F1014" s="32"/>
      <c r="G1014" s="32"/>
      <c r="H1014" s="32"/>
      <c r="I1014" s="32"/>
      <c r="J1014" s="32"/>
      <c r="K1014" s="32"/>
      <c r="L1014" s="33"/>
      <c r="M1014" s="33"/>
    </row>
    <row r="1015" spans="1:13" x14ac:dyDescent="0.2">
      <c r="A1015" s="32"/>
      <c r="B1015" s="32"/>
      <c r="C1015" s="32"/>
      <c r="D1015" s="32"/>
      <c r="E1015" s="32"/>
      <c r="F1015" s="32"/>
      <c r="G1015" s="32"/>
      <c r="H1015" s="32"/>
      <c r="I1015" s="32"/>
      <c r="J1015" s="32"/>
      <c r="K1015" s="32"/>
      <c r="L1015" s="33"/>
      <c r="M1015" s="33"/>
    </row>
    <row r="1016" spans="1:13" x14ac:dyDescent="0.2">
      <c r="A1016" s="32"/>
      <c r="B1016" s="32"/>
      <c r="C1016" s="32"/>
      <c r="D1016" s="32"/>
      <c r="E1016" s="32"/>
      <c r="F1016" s="32"/>
      <c r="G1016" s="32"/>
      <c r="H1016" s="32"/>
      <c r="I1016" s="32"/>
      <c r="J1016" s="32"/>
      <c r="K1016" s="32"/>
      <c r="L1016" s="33"/>
      <c r="M1016" s="33"/>
    </row>
    <row r="1017" spans="1:13" x14ac:dyDescent="0.2">
      <c r="A1017" s="32"/>
      <c r="B1017" s="32"/>
      <c r="C1017" s="32"/>
      <c r="D1017" s="32"/>
      <c r="E1017" s="32"/>
      <c r="F1017" s="32"/>
      <c r="G1017" s="32"/>
      <c r="H1017" s="32"/>
      <c r="I1017" s="32"/>
      <c r="J1017" s="32"/>
      <c r="K1017" s="32"/>
      <c r="L1017" s="33"/>
      <c r="M1017" s="33"/>
    </row>
    <row r="1018" spans="1:13" x14ac:dyDescent="0.2">
      <c r="A1018" s="32"/>
      <c r="B1018" s="32"/>
      <c r="C1018" s="32"/>
      <c r="D1018" s="32"/>
      <c r="E1018" s="32"/>
      <c r="F1018" s="32"/>
      <c r="G1018" s="32"/>
      <c r="H1018" s="32"/>
      <c r="I1018" s="32"/>
      <c r="J1018" s="32"/>
      <c r="K1018" s="32"/>
      <c r="L1018" s="33"/>
      <c r="M1018" s="33"/>
    </row>
    <row r="1019" spans="1:13" x14ac:dyDescent="0.2">
      <c r="A1019" s="32"/>
      <c r="B1019" s="32"/>
      <c r="C1019" s="32"/>
      <c r="D1019" s="32"/>
      <c r="E1019" s="32"/>
      <c r="F1019" s="32"/>
      <c r="G1019" s="32"/>
      <c r="H1019" s="32"/>
      <c r="I1019" s="32"/>
      <c r="J1019" s="32"/>
      <c r="K1019" s="32"/>
      <c r="L1019" s="33"/>
      <c r="M1019" s="33"/>
    </row>
    <row r="1020" spans="1:13" x14ac:dyDescent="0.2">
      <c r="A1020" s="32"/>
      <c r="B1020" s="32"/>
      <c r="C1020" s="32"/>
      <c r="D1020" s="32"/>
      <c r="E1020" s="32"/>
      <c r="F1020" s="32"/>
      <c r="G1020" s="32"/>
      <c r="H1020" s="32"/>
      <c r="I1020" s="32"/>
      <c r="J1020" s="32"/>
      <c r="K1020" s="32"/>
      <c r="L1020" s="33"/>
      <c r="M1020" s="33"/>
    </row>
    <row r="1021" spans="1:13" x14ac:dyDescent="0.2">
      <c r="A1021" s="32"/>
      <c r="B1021" s="32"/>
      <c r="C1021" s="32"/>
      <c r="D1021" s="32"/>
      <c r="E1021" s="32"/>
      <c r="F1021" s="32"/>
      <c r="G1021" s="32"/>
      <c r="H1021" s="32"/>
      <c r="I1021" s="32"/>
      <c r="J1021" s="32"/>
      <c r="K1021" s="32"/>
      <c r="L1021" s="33"/>
      <c r="M1021" s="33"/>
    </row>
    <row r="1022" spans="1:13" x14ac:dyDescent="0.2">
      <c r="A1022" s="32"/>
      <c r="B1022" s="32"/>
      <c r="C1022" s="32"/>
      <c r="D1022" s="32"/>
      <c r="E1022" s="32"/>
      <c r="F1022" s="32"/>
      <c r="G1022" s="32"/>
      <c r="H1022" s="32"/>
      <c r="I1022" s="32"/>
      <c r="J1022" s="32"/>
      <c r="K1022" s="32"/>
      <c r="L1022" s="33"/>
      <c r="M1022" s="33"/>
    </row>
    <row r="1023" spans="1:13" x14ac:dyDescent="0.2">
      <c r="A1023" s="32"/>
      <c r="B1023" s="32"/>
      <c r="C1023" s="32"/>
      <c r="D1023" s="32"/>
      <c r="E1023" s="32"/>
      <c r="F1023" s="32"/>
      <c r="G1023" s="32"/>
      <c r="H1023" s="32"/>
      <c r="I1023" s="32"/>
      <c r="J1023" s="32"/>
      <c r="K1023" s="32"/>
      <c r="L1023" s="33"/>
      <c r="M1023" s="33"/>
    </row>
    <row r="1024" spans="1:13" x14ac:dyDescent="0.2">
      <c r="A1024" s="32"/>
      <c r="B1024" s="32"/>
      <c r="C1024" s="32"/>
      <c r="D1024" s="32"/>
      <c r="E1024" s="32"/>
      <c r="F1024" s="32"/>
      <c r="G1024" s="32"/>
      <c r="H1024" s="32"/>
      <c r="I1024" s="32"/>
      <c r="J1024" s="32"/>
      <c r="K1024" s="32"/>
      <c r="L1024" s="33"/>
      <c r="M1024" s="33"/>
    </row>
    <row r="1025" spans="1:13" x14ac:dyDescent="0.2">
      <c r="A1025" s="32"/>
      <c r="B1025" s="32"/>
      <c r="C1025" s="32"/>
      <c r="D1025" s="32"/>
      <c r="E1025" s="32"/>
      <c r="F1025" s="32"/>
      <c r="G1025" s="32"/>
      <c r="H1025" s="32"/>
      <c r="I1025" s="32"/>
      <c r="J1025" s="32"/>
      <c r="K1025" s="32"/>
      <c r="L1025" s="33"/>
      <c r="M1025" s="33"/>
    </row>
    <row r="1026" spans="1:13" x14ac:dyDescent="0.2">
      <c r="A1026" s="32"/>
      <c r="B1026" s="32"/>
      <c r="C1026" s="32"/>
      <c r="D1026" s="32"/>
      <c r="E1026" s="32"/>
      <c r="F1026" s="32"/>
      <c r="G1026" s="32"/>
      <c r="H1026" s="32"/>
      <c r="I1026" s="32"/>
      <c r="J1026" s="32"/>
      <c r="K1026" s="32"/>
      <c r="L1026" s="33"/>
      <c r="M1026" s="33"/>
    </row>
    <row r="1027" spans="1:13" x14ac:dyDescent="0.2">
      <c r="A1027" s="32"/>
      <c r="B1027" s="32"/>
      <c r="C1027" s="32"/>
      <c r="D1027" s="32"/>
      <c r="E1027" s="32"/>
      <c r="F1027" s="32"/>
      <c r="G1027" s="32"/>
      <c r="H1027" s="32"/>
      <c r="I1027" s="32"/>
      <c r="J1027" s="32"/>
      <c r="K1027" s="32"/>
      <c r="L1027" s="33"/>
      <c r="M1027" s="33"/>
    </row>
    <row r="1028" spans="1:13" x14ac:dyDescent="0.2">
      <c r="A1028" s="32"/>
      <c r="B1028" s="32"/>
      <c r="C1028" s="32"/>
      <c r="D1028" s="32"/>
      <c r="E1028" s="32"/>
      <c r="F1028" s="32"/>
      <c r="G1028" s="32"/>
      <c r="H1028" s="32"/>
      <c r="I1028" s="32"/>
      <c r="J1028" s="32"/>
      <c r="K1028" s="32"/>
      <c r="L1028" s="33"/>
      <c r="M1028" s="33"/>
    </row>
    <row r="1029" spans="1:13" x14ac:dyDescent="0.2">
      <c r="A1029" s="32"/>
      <c r="B1029" s="32"/>
      <c r="C1029" s="32"/>
      <c r="D1029" s="32"/>
      <c r="E1029" s="32"/>
      <c r="F1029" s="32"/>
      <c r="G1029" s="32"/>
      <c r="H1029" s="32"/>
      <c r="I1029" s="32"/>
      <c r="J1029" s="32"/>
      <c r="K1029" s="32"/>
      <c r="L1029" s="33"/>
      <c r="M1029" s="33"/>
    </row>
    <row r="1030" spans="1:13" x14ac:dyDescent="0.2">
      <c r="A1030" s="32"/>
      <c r="B1030" s="32"/>
      <c r="C1030" s="32"/>
      <c r="D1030" s="32"/>
      <c r="E1030" s="32"/>
      <c r="F1030" s="32"/>
      <c r="G1030" s="32"/>
      <c r="H1030" s="32"/>
      <c r="I1030" s="32"/>
      <c r="J1030" s="32"/>
      <c r="K1030" s="32"/>
      <c r="L1030" s="33"/>
      <c r="M1030" s="33"/>
    </row>
    <row r="1031" spans="1:13" x14ac:dyDescent="0.2">
      <c r="A1031" s="32"/>
      <c r="B1031" s="32"/>
      <c r="C1031" s="32"/>
      <c r="D1031" s="32"/>
      <c r="E1031" s="32"/>
      <c r="F1031" s="32"/>
      <c r="G1031" s="32"/>
      <c r="H1031" s="32"/>
      <c r="I1031" s="32"/>
      <c r="J1031" s="32"/>
      <c r="K1031" s="32"/>
      <c r="L1031" s="33"/>
      <c r="M1031" s="33"/>
    </row>
    <row r="1032" spans="1:13" x14ac:dyDescent="0.2">
      <c r="A1032" s="32"/>
      <c r="B1032" s="32"/>
      <c r="C1032" s="32"/>
      <c r="D1032" s="32"/>
      <c r="E1032" s="32"/>
      <c r="F1032" s="32"/>
      <c r="G1032" s="32"/>
      <c r="H1032" s="32"/>
      <c r="I1032" s="32"/>
      <c r="J1032" s="32"/>
      <c r="K1032" s="32"/>
      <c r="L1032" s="33"/>
      <c r="M1032" s="33"/>
    </row>
    <row r="1033" spans="1:13" x14ac:dyDescent="0.2">
      <c r="A1033" s="32"/>
      <c r="B1033" s="32"/>
      <c r="C1033" s="32"/>
      <c r="D1033" s="32"/>
      <c r="E1033" s="32"/>
      <c r="F1033" s="32"/>
      <c r="G1033" s="32"/>
      <c r="H1033" s="32"/>
      <c r="I1033" s="32"/>
      <c r="J1033" s="32"/>
      <c r="K1033" s="32"/>
      <c r="L1033" s="33"/>
      <c r="M1033" s="33"/>
    </row>
    <row r="1034" spans="1:13" x14ac:dyDescent="0.2">
      <c r="A1034" s="32"/>
      <c r="B1034" s="32"/>
      <c r="C1034" s="32"/>
      <c r="D1034" s="32"/>
      <c r="E1034" s="32"/>
      <c r="F1034" s="32"/>
      <c r="G1034" s="32"/>
      <c r="H1034" s="32"/>
      <c r="I1034" s="32"/>
      <c r="J1034" s="32"/>
      <c r="K1034" s="32"/>
      <c r="L1034" s="33"/>
      <c r="M1034" s="33"/>
    </row>
    <row r="1035" spans="1:13" x14ac:dyDescent="0.2">
      <c r="A1035" s="32"/>
      <c r="B1035" s="32"/>
      <c r="C1035" s="32"/>
      <c r="D1035" s="32"/>
      <c r="E1035" s="32"/>
      <c r="F1035" s="32"/>
      <c r="G1035" s="32"/>
      <c r="H1035" s="32"/>
      <c r="I1035" s="32"/>
      <c r="J1035" s="32"/>
      <c r="K1035" s="32"/>
      <c r="L1035" s="33"/>
      <c r="M1035" s="33"/>
    </row>
    <row r="1036" spans="1:13" x14ac:dyDescent="0.2">
      <c r="A1036" s="32"/>
      <c r="B1036" s="32"/>
      <c r="C1036" s="32"/>
      <c r="D1036" s="32"/>
      <c r="E1036" s="32"/>
      <c r="F1036" s="32"/>
      <c r="G1036" s="32"/>
      <c r="H1036" s="32"/>
      <c r="I1036" s="32"/>
      <c r="J1036" s="32"/>
      <c r="K1036" s="32"/>
      <c r="L1036" s="33"/>
      <c r="M1036" s="33"/>
    </row>
    <row r="1037" spans="1:13" x14ac:dyDescent="0.2">
      <c r="A1037" s="32"/>
      <c r="B1037" s="32"/>
      <c r="C1037" s="32"/>
      <c r="D1037" s="32"/>
      <c r="E1037" s="32"/>
      <c r="F1037" s="32"/>
      <c r="G1037" s="32"/>
      <c r="H1037" s="32"/>
      <c r="I1037" s="32"/>
      <c r="J1037" s="32"/>
      <c r="K1037" s="32"/>
      <c r="L1037" s="33"/>
      <c r="M1037" s="33"/>
    </row>
    <row r="1038" spans="1:13" x14ac:dyDescent="0.2">
      <c r="A1038" s="32"/>
      <c r="B1038" s="32"/>
      <c r="C1038" s="32"/>
      <c r="D1038" s="32"/>
      <c r="E1038" s="32"/>
      <c r="F1038" s="32"/>
      <c r="G1038" s="32"/>
      <c r="H1038" s="32"/>
      <c r="I1038" s="32"/>
      <c r="J1038" s="32"/>
      <c r="K1038" s="32"/>
      <c r="L1038" s="33"/>
      <c r="M1038" s="33"/>
    </row>
    <row r="1039" spans="1:13" x14ac:dyDescent="0.2">
      <c r="A1039" s="32"/>
      <c r="B1039" s="32"/>
      <c r="C1039" s="32"/>
      <c r="D1039" s="32"/>
      <c r="E1039" s="32"/>
      <c r="F1039" s="32"/>
      <c r="G1039" s="32"/>
      <c r="H1039" s="32"/>
      <c r="I1039" s="32"/>
      <c r="J1039" s="32"/>
      <c r="K1039" s="32"/>
      <c r="L1039" s="33"/>
      <c r="M1039" s="33"/>
    </row>
    <row r="1040" spans="1:13" x14ac:dyDescent="0.2">
      <c r="A1040" s="32"/>
      <c r="B1040" s="32"/>
      <c r="C1040" s="32"/>
      <c r="D1040" s="32"/>
      <c r="E1040" s="32"/>
      <c r="F1040" s="32"/>
      <c r="G1040" s="32"/>
      <c r="H1040" s="32"/>
      <c r="I1040" s="32"/>
      <c r="J1040" s="32"/>
      <c r="K1040" s="32"/>
      <c r="L1040" s="33"/>
      <c r="M1040" s="33"/>
    </row>
    <row r="1041" spans="1:13" x14ac:dyDescent="0.2">
      <c r="A1041" s="32"/>
      <c r="B1041" s="32"/>
      <c r="C1041" s="32"/>
      <c r="D1041" s="32"/>
      <c r="E1041" s="32"/>
      <c r="F1041" s="32"/>
      <c r="G1041" s="32"/>
      <c r="H1041" s="32"/>
      <c r="I1041" s="32"/>
      <c r="J1041" s="32"/>
      <c r="K1041" s="32"/>
      <c r="L1041" s="33"/>
      <c r="M1041" s="33"/>
    </row>
    <row r="1042" spans="1:13" x14ac:dyDescent="0.2">
      <c r="A1042" s="32"/>
      <c r="B1042" s="32"/>
      <c r="C1042" s="32"/>
      <c r="D1042" s="32"/>
      <c r="E1042" s="32"/>
      <c r="F1042" s="32"/>
      <c r="G1042" s="32"/>
      <c r="H1042" s="32"/>
      <c r="I1042" s="32"/>
      <c r="J1042" s="32"/>
      <c r="K1042" s="32"/>
      <c r="L1042" s="33"/>
      <c r="M1042" s="33"/>
    </row>
    <row r="1043" spans="1:13" x14ac:dyDescent="0.2">
      <c r="A1043" s="32"/>
      <c r="B1043" s="32"/>
      <c r="C1043" s="32"/>
      <c r="D1043" s="32"/>
      <c r="E1043" s="32"/>
      <c r="F1043" s="32"/>
      <c r="G1043" s="32"/>
      <c r="H1043" s="32"/>
      <c r="I1043" s="32"/>
      <c r="J1043" s="32"/>
      <c r="K1043" s="32"/>
      <c r="L1043" s="33"/>
      <c r="M1043" s="33"/>
    </row>
    <row r="1044" spans="1:13" x14ac:dyDescent="0.2">
      <c r="A1044" s="32"/>
      <c r="B1044" s="32"/>
      <c r="C1044" s="32"/>
      <c r="D1044" s="32"/>
      <c r="E1044" s="32"/>
      <c r="F1044" s="32"/>
      <c r="G1044" s="32"/>
      <c r="H1044" s="32"/>
      <c r="I1044" s="32"/>
      <c r="J1044" s="32"/>
      <c r="K1044" s="32"/>
      <c r="L1044" s="33"/>
      <c r="M1044" s="33"/>
    </row>
    <row r="1045" spans="1:13" x14ac:dyDescent="0.2">
      <c r="A1045" s="32"/>
      <c r="B1045" s="32"/>
      <c r="C1045" s="32"/>
      <c r="D1045" s="32"/>
      <c r="E1045" s="32"/>
      <c r="F1045" s="32"/>
      <c r="G1045" s="32"/>
      <c r="H1045" s="32"/>
      <c r="I1045" s="32"/>
      <c r="J1045" s="32"/>
      <c r="K1045" s="32"/>
      <c r="L1045" s="33"/>
      <c r="M1045" s="33"/>
    </row>
    <row r="1046" spans="1:13" x14ac:dyDescent="0.2">
      <c r="A1046" s="32"/>
      <c r="B1046" s="32"/>
      <c r="C1046" s="32"/>
      <c r="D1046" s="32"/>
      <c r="E1046" s="32"/>
      <c r="F1046" s="32"/>
      <c r="G1046" s="32"/>
      <c r="H1046" s="32"/>
      <c r="I1046" s="32"/>
      <c r="J1046" s="32"/>
      <c r="K1046" s="32"/>
      <c r="L1046" s="33"/>
      <c r="M1046" s="33"/>
    </row>
    <row r="1047" spans="1:13" x14ac:dyDescent="0.2">
      <c r="A1047" s="32"/>
      <c r="B1047" s="32"/>
      <c r="C1047" s="32"/>
      <c r="D1047" s="32"/>
      <c r="E1047" s="32"/>
      <c r="F1047" s="32"/>
      <c r="G1047" s="32"/>
      <c r="H1047" s="32"/>
      <c r="I1047" s="32"/>
      <c r="J1047" s="32"/>
      <c r="K1047" s="32"/>
      <c r="L1047" s="33"/>
      <c r="M1047" s="33"/>
    </row>
    <row r="1048" spans="1:13" x14ac:dyDescent="0.2">
      <c r="A1048" s="32"/>
      <c r="B1048" s="32"/>
      <c r="C1048" s="32"/>
      <c r="D1048" s="32"/>
      <c r="E1048" s="32"/>
      <c r="F1048" s="32"/>
      <c r="G1048" s="32"/>
      <c r="H1048" s="32"/>
      <c r="I1048" s="32"/>
      <c r="J1048" s="32"/>
      <c r="K1048" s="32"/>
      <c r="L1048" s="33"/>
      <c r="M1048" s="33"/>
    </row>
    <row r="1049" spans="1:13" x14ac:dyDescent="0.2">
      <c r="A1049" s="32"/>
      <c r="B1049" s="32"/>
      <c r="C1049" s="32"/>
      <c r="D1049" s="32"/>
      <c r="E1049" s="32"/>
      <c r="F1049" s="32"/>
      <c r="G1049" s="32"/>
      <c r="H1049" s="32"/>
      <c r="I1049" s="32"/>
      <c r="J1049" s="32"/>
      <c r="K1049" s="32"/>
      <c r="L1049" s="33"/>
      <c r="M1049" s="33"/>
    </row>
    <row r="1050" spans="1:13" x14ac:dyDescent="0.2">
      <c r="A1050" s="32"/>
      <c r="B1050" s="32"/>
      <c r="C1050" s="32"/>
      <c r="D1050" s="32"/>
      <c r="E1050" s="32"/>
      <c r="F1050" s="32"/>
      <c r="G1050" s="32"/>
      <c r="H1050" s="32"/>
      <c r="I1050" s="32"/>
      <c r="J1050" s="32"/>
      <c r="K1050" s="32"/>
      <c r="L1050" s="33"/>
      <c r="M1050" s="33"/>
    </row>
    <row r="1051" spans="1:13" x14ac:dyDescent="0.2">
      <c r="A1051" s="32"/>
      <c r="B1051" s="32"/>
      <c r="C1051" s="32"/>
      <c r="D1051" s="32"/>
      <c r="E1051" s="32"/>
      <c r="F1051" s="32"/>
      <c r="G1051" s="32"/>
      <c r="H1051" s="32"/>
      <c r="I1051" s="32"/>
      <c r="J1051" s="32"/>
      <c r="K1051" s="32"/>
      <c r="L1051" s="33"/>
      <c r="M1051" s="33"/>
    </row>
    <row r="1052" spans="1:13" x14ac:dyDescent="0.2">
      <c r="A1052" s="32"/>
      <c r="B1052" s="32"/>
      <c r="C1052" s="32"/>
      <c r="D1052" s="32"/>
      <c r="E1052" s="32"/>
      <c r="F1052" s="32"/>
      <c r="G1052" s="32"/>
      <c r="H1052" s="32"/>
      <c r="I1052" s="32"/>
      <c r="J1052" s="32"/>
      <c r="K1052" s="32"/>
      <c r="L1052" s="33"/>
      <c r="M1052" s="33"/>
    </row>
    <row r="1053" spans="1:13" x14ac:dyDescent="0.2">
      <c r="A1053" s="32"/>
      <c r="B1053" s="32"/>
      <c r="C1053" s="32"/>
      <c r="D1053" s="32"/>
      <c r="E1053" s="32"/>
      <c r="F1053" s="32"/>
      <c r="G1053" s="32"/>
      <c r="H1053" s="32"/>
      <c r="I1053" s="32"/>
      <c r="J1053" s="32"/>
      <c r="K1053" s="32"/>
      <c r="L1053" s="33"/>
      <c r="M1053" s="33"/>
    </row>
    <row r="1054" spans="1:13" x14ac:dyDescent="0.2">
      <c r="A1054" s="32"/>
      <c r="B1054" s="32"/>
      <c r="C1054" s="32"/>
      <c r="D1054" s="32"/>
      <c r="E1054" s="32"/>
      <c r="F1054" s="32"/>
      <c r="G1054" s="32"/>
      <c r="H1054" s="32"/>
      <c r="I1054" s="32"/>
      <c r="J1054" s="32"/>
      <c r="K1054" s="32"/>
      <c r="L1054" s="33"/>
      <c r="M1054" s="33"/>
    </row>
    <row r="1055" spans="1:13" x14ac:dyDescent="0.2">
      <c r="A1055" s="32"/>
      <c r="B1055" s="32"/>
      <c r="C1055" s="32"/>
      <c r="D1055" s="32"/>
      <c r="E1055" s="32"/>
      <c r="F1055" s="32"/>
      <c r="G1055" s="32"/>
      <c r="H1055" s="32"/>
      <c r="I1055" s="32"/>
      <c r="J1055" s="32"/>
      <c r="K1055" s="32"/>
      <c r="L1055" s="33"/>
      <c r="M1055" s="33"/>
    </row>
    <row r="1056" spans="1:13" x14ac:dyDescent="0.2">
      <c r="A1056" s="32"/>
      <c r="B1056" s="32"/>
      <c r="C1056" s="32"/>
      <c r="D1056" s="32"/>
      <c r="E1056" s="32"/>
      <c r="F1056" s="32"/>
      <c r="G1056" s="32"/>
      <c r="H1056" s="32"/>
      <c r="I1056" s="32"/>
      <c r="J1056" s="32"/>
      <c r="K1056" s="32"/>
      <c r="L1056" s="33"/>
      <c r="M1056" s="33"/>
    </row>
    <row r="1057" spans="1:13" x14ac:dyDescent="0.2">
      <c r="A1057" s="32"/>
      <c r="B1057" s="32"/>
      <c r="C1057" s="32"/>
      <c r="D1057" s="32"/>
      <c r="E1057" s="32"/>
      <c r="F1057" s="32"/>
      <c r="G1057" s="32"/>
      <c r="H1057" s="32"/>
      <c r="I1057" s="32"/>
      <c r="J1057" s="32"/>
      <c r="K1057" s="32"/>
      <c r="L1057" s="33"/>
      <c r="M1057" s="33"/>
    </row>
    <row r="1058" spans="1:13" x14ac:dyDescent="0.2">
      <c r="A1058" s="32"/>
      <c r="B1058" s="32"/>
      <c r="C1058" s="32"/>
      <c r="D1058" s="32"/>
      <c r="E1058" s="32"/>
      <c r="F1058" s="32"/>
      <c r="G1058" s="32"/>
      <c r="H1058" s="32"/>
      <c r="I1058" s="32"/>
      <c r="J1058" s="32"/>
      <c r="K1058" s="32"/>
      <c r="L1058" s="33"/>
      <c r="M1058" s="33"/>
    </row>
    <row r="1059" spans="1:13" x14ac:dyDescent="0.2">
      <c r="A1059" s="32"/>
      <c r="B1059" s="32"/>
      <c r="C1059" s="32"/>
      <c r="D1059" s="32"/>
      <c r="E1059" s="32"/>
      <c r="F1059" s="32"/>
      <c r="G1059" s="32"/>
      <c r="H1059" s="32"/>
      <c r="I1059" s="32"/>
      <c r="J1059" s="32"/>
      <c r="K1059" s="32"/>
      <c r="L1059" s="33"/>
      <c r="M1059" s="33"/>
    </row>
    <row r="1060" spans="1:13" x14ac:dyDescent="0.2">
      <c r="A1060" s="32"/>
      <c r="B1060" s="32"/>
      <c r="C1060" s="32"/>
      <c r="D1060" s="32"/>
      <c r="E1060" s="32"/>
      <c r="F1060" s="32"/>
      <c r="G1060" s="32"/>
      <c r="H1060" s="32"/>
      <c r="I1060" s="32"/>
      <c r="J1060" s="32"/>
      <c r="K1060" s="32"/>
      <c r="L1060" s="33"/>
      <c r="M1060" s="33"/>
    </row>
    <row r="1061" spans="1:13" x14ac:dyDescent="0.2">
      <c r="A1061" s="32"/>
      <c r="B1061" s="32"/>
      <c r="C1061" s="32"/>
      <c r="D1061" s="32"/>
      <c r="E1061" s="32"/>
      <c r="F1061" s="32"/>
      <c r="G1061" s="32"/>
      <c r="H1061" s="32"/>
      <c r="I1061" s="32"/>
      <c r="J1061" s="32"/>
      <c r="K1061" s="32"/>
      <c r="L1061" s="33"/>
      <c r="M1061" s="33"/>
    </row>
    <row r="1062" spans="1:13" x14ac:dyDescent="0.2">
      <c r="A1062" s="32"/>
      <c r="B1062" s="32"/>
      <c r="C1062" s="32"/>
      <c r="D1062" s="32"/>
      <c r="E1062" s="32"/>
      <c r="F1062" s="32"/>
      <c r="G1062" s="32"/>
      <c r="H1062" s="32"/>
      <c r="I1062" s="32"/>
      <c r="J1062" s="32"/>
      <c r="K1062" s="32"/>
      <c r="L1062" s="33"/>
      <c r="M1062" s="33"/>
    </row>
    <row r="1063" spans="1:13" x14ac:dyDescent="0.2">
      <c r="A1063" s="32"/>
      <c r="B1063" s="32"/>
      <c r="C1063" s="32"/>
      <c r="D1063" s="32"/>
      <c r="E1063" s="32"/>
      <c r="F1063" s="32"/>
      <c r="G1063" s="32"/>
      <c r="H1063" s="32"/>
      <c r="I1063" s="32"/>
      <c r="J1063" s="32"/>
      <c r="K1063" s="32"/>
      <c r="L1063" s="33"/>
      <c r="M1063" s="33"/>
    </row>
    <row r="1064" spans="1:13" x14ac:dyDescent="0.2">
      <c r="A1064" s="32"/>
      <c r="B1064" s="32"/>
      <c r="C1064" s="32"/>
      <c r="D1064" s="32"/>
      <c r="E1064" s="32"/>
      <c r="F1064" s="32"/>
      <c r="G1064" s="32"/>
      <c r="H1064" s="32"/>
      <c r="I1064" s="32"/>
      <c r="J1064" s="32"/>
      <c r="K1064" s="32"/>
      <c r="L1064" s="33"/>
      <c r="M1064" s="33"/>
    </row>
    <row r="1065" spans="1:13" x14ac:dyDescent="0.2">
      <c r="A1065" s="32"/>
      <c r="B1065" s="32"/>
      <c r="C1065" s="32"/>
      <c r="D1065" s="32"/>
      <c r="E1065" s="32"/>
      <c r="F1065" s="32"/>
      <c r="G1065" s="32"/>
      <c r="H1065" s="32"/>
      <c r="I1065" s="32"/>
      <c r="J1065" s="32"/>
      <c r="K1065" s="32"/>
      <c r="L1065" s="33"/>
      <c r="M1065" s="33"/>
    </row>
    <row r="1066" spans="1:13" x14ac:dyDescent="0.2">
      <c r="A1066" s="32"/>
      <c r="B1066" s="32"/>
      <c r="C1066" s="32"/>
      <c r="D1066" s="32"/>
      <c r="E1066" s="32"/>
      <c r="F1066" s="32"/>
      <c r="G1066" s="32"/>
      <c r="H1066" s="32"/>
      <c r="I1066" s="32"/>
      <c r="J1066" s="32"/>
      <c r="K1066" s="32"/>
      <c r="L1066" s="33"/>
      <c r="M1066" s="33"/>
    </row>
    <row r="1067" spans="1:13" x14ac:dyDescent="0.2">
      <c r="A1067" s="32"/>
      <c r="B1067" s="32"/>
      <c r="C1067" s="32"/>
      <c r="D1067" s="32"/>
      <c r="E1067" s="32"/>
      <c r="F1067" s="32"/>
      <c r="G1067" s="32"/>
      <c r="H1067" s="32"/>
      <c r="I1067" s="32"/>
      <c r="J1067" s="32"/>
      <c r="K1067" s="32"/>
      <c r="L1067" s="33"/>
      <c r="M1067" s="33"/>
    </row>
    <row r="1068" spans="1:13" x14ac:dyDescent="0.2">
      <c r="A1068" s="32"/>
      <c r="B1068" s="32"/>
      <c r="C1068" s="32"/>
      <c r="D1068" s="32"/>
      <c r="E1068" s="32"/>
      <c r="F1068" s="32"/>
      <c r="G1068" s="32"/>
      <c r="H1068" s="32"/>
      <c r="I1068" s="32"/>
      <c r="J1068" s="32"/>
      <c r="K1068" s="32"/>
      <c r="L1068" s="33"/>
      <c r="M1068" s="33"/>
    </row>
    <row r="1069" spans="1:13" x14ac:dyDescent="0.2">
      <c r="A1069" s="32"/>
      <c r="B1069" s="32"/>
      <c r="C1069" s="32"/>
      <c r="D1069" s="32"/>
      <c r="E1069" s="32"/>
      <c r="F1069" s="32"/>
      <c r="G1069" s="32"/>
      <c r="H1069" s="32"/>
      <c r="I1069" s="32"/>
      <c r="J1069" s="32"/>
      <c r="K1069" s="32"/>
      <c r="L1069" s="33"/>
      <c r="M1069" s="33"/>
    </row>
    <row r="1070" spans="1:13" x14ac:dyDescent="0.2">
      <c r="A1070" s="32"/>
      <c r="B1070" s="32"/>
      <c r="C1070" s="32"/>
      <c r="D1070" s="32"/>
      <c r="E1070" s="32"/>
      <c r="F1070" s="32"/>
      <c r="G1070" s="32"/>
      <c r="H1070" s="32"/>
      <c r="I1070" s="32"/>
      <c r="J1070" s="32"/>
      <c r="K1070" s="32"/>
      <c r="L1070" s="33"/>
      <c r="M1070" s="33"/>
    </row>
    <row r="1071" spans="1:13" x14ac:dyDescent="0.2">
      <c r="A1071" s="32"/>
      <c r="B1071" s="32"/>
      <c r="C1071" s="32"/>
      <c r="D1071" s="32"/>
      <c r="E1071" s="32"/>
      <c r="F1071" s="32"/>
      <c r="G1071" s="32"/>
      <c r="H1071" s="32"/>
      <c r="I1071" s="32"/>
      <c r="J1071" s="32"/>
      <c r="K1071" s="32"/>
      <c r="L1071" s="33"/>
      <c r="M1071" s="33"/>
    </row>
    <row r="1072" spans="1:13" x14ac:dyDescent="0.2">
      <c r="A1072" s="32"/>
      <c r="B1072" s="32"/>
      <c r="C1072" s="32"/>
      <c r="D1072" s="32"/>
      <c r="E1072" s="32"/>
      <c r="F1072" s="32"/>
      <c r="G1072" s="32"/>
      <c r="H1072" s="32"/>
      <c r="I1072" s="32"/>
      <c r="J1072" s="32"/>
      <c r="K1072" s="32"/>
      <c r="L1072" s="33"/>
      <c r="M1072" s="33"/>
    </row>
    <row r="1073" spans="1:13" x14ac:dyDescent="0.2">
      <c r="A1073" s="32"/>
      <c r="B1073" s="32"/>
      <c r="C1073" s="32"/>
      <c r="D1073" s="32"/>
      <c r="E1073" s="32"/>
      <c r="F1073" s="32"/>
      <c r="G1073" s="32"/>
      <c r="H1073" s="32"/>
      <c r="I1073" s="32"/>
      <c r="J1073" s="32"/>
      <c r="K1073" s="32"/>
      <c r="L1073" s="33"/>
      <c r="M1073" s="33"/>
    </row>
    <row r="1074" spans="1:13" x14ac:dyDescent="0.2">
      <c r="A1074" s="32"/>
      <c r="B1074" s="32"/>
      <c r="C1074" s="32"/>
      <c r="D1074" s="32"/>
      <c r="E1074" s="32"/>
      <c r="F1074" s="32"/>
      <c r="G1074" s="32"/>
      <c r="H1074" s="32"/>
      <c r="I1074" s="32"/>
      <c r="J1074" s="32"/>
      <c r="K1074" s="32"/>
      <c r="L1074" s="33"/>
      <c r="M1074" s="33"/>
    </row>
    <row r="1075" spans="1:13" x14ac:dyDescent="0.2">
      <c r="A1075" s="32"/>
      <c r="B1075" s="32"/>
      <c r="C1075" s="32"/>
      <c r="D1075" s="32"/>
      <c r="E1075" s="32"/>
      <c r="F1075" s="32"/>
      <c r="G1075" s="32"/>
      <c r="H1075" s="32"/>
      <c r="I1075" s="32"/>
      <c r="J1075" s="32"/>
      <c r="K1075" s="32"/>
      <c r="L1075" s="33"/>
      <c r="M1075" s="33"/>
    </row>
    <row r="1076" spans="1:13" x14ac:dyDescent="0.2">
      <c r="A1076" s="32"/>
      <c r="B1076" s="32"/>
      <c r="C1076" s="32"/>
      <c r="D1076" s="32"/>
      <c r="E1076" s="32"/>
      <c r="F1076" s="32"/>
      <c r="G1076" s="32"/>
      <c r="H1076" s="32"/>
      <c r="I1076" s="32"/>
      <c r="J1076" s="32"/>
      <c r="K1076" s="32"/>
      <c r="L1076" s="33"/>
      <c r="M1076" s="33"/>
    </row>
    <row r="1077" spans="1:13" x14ac:dyDescent="0.2">
      <c r="A1077" s="32"/>
      <c r="B1077" s="32"/>
      <c r="C1077" s="32"/>
      <c r="D1077" s="32"/>
      <c r="E1077" s="32"/>
      <c r="F1077" s="32"/>
      <c r="G1077" s="32"/>
      <c r="H1077" s="32"/>
      <c r="I1077" s="32"/>
      <c r="J1077" s="32"/>
      <c r="K1077" s="32"/>
      <c r="L1077" s="33"/>
      <c r="M1077" s="33"/>
    </row>
    <row r="1078" spans="1:13" x14ac:dyDescent="0.2">
      <c r="A1078" s="32"/>
      <c r="B1078" s="32"/>
      <c r="C1078" s="32"/>
      <c r="D1078" s="32"/>
      <c r="E1078" s="32"/>
      <c r="F1078" s="32"/>
      <c r="G1078" s="32"/>
      <c r="H1078" s="32"/>
      <c r="I1078" s="32"/>
      <c r="J1078" s="32"/>
      <c r="K1078" s="32"/>
      <c r="L1078" s="33"/>
      <c r="M1078" s="33"/>
    </row>
    <row r="1079" spans="1:13" x14ac:dyDescent="0.2">
      <c r="A1079" s="32"/>
      <c r="B1079" s="32"/>
      <c r="C1079" s="32"/>
      <c r="D1079" s="32"/>
      <c r="E1079" s="32"/>
      <c r="F1079" s="32"/>
      <c r="G1079" s="32"/>
      <c r="H1079" s="32"/>
      <c r="I1079" s="32"/>
      <c r="J1079" s="32"/>
      <c r="K1079" s="32"/>
      <c r="L1079" s="33"/>
      <c r="M1079" s="33"/>
    </row>
    <row r="1080" spans="1:13" x14ac:dyDescent="0.2">
      <c r="A1080" s="32"/>
      <c r="B1080" s="32"/>
      <c r="C1080" s="32"/>
      <c r="D1080" s="32"/>
      <c r="E1080" s="32"/>
      <c r="F1080" s="32"/>
      <c r="G1080" s="32"/>
      <c r="H1080" s="32"/>
      <c r="I1080" s="32"/>
      <c r="J1080" s="32"/>
      <c r="K1080" s="32"/>
      <c r="L1080" s="33"/>
      <c r="M1080" s="33"/>
    </row>
    <row r="1081" spans="1:13" x14ac:dyDescent="0.2">
      <c r="A1081" s="32"/>
      <c r="B1081" s="32"/>
      <c r="C1081" s="32"/>
      <c r="D1081" s="32"/>
      <c r="E1081" s="32"/>
      <c r="F1081" s="32"/>
      <c r="G1081" s="32"/>
      <c r="H1081" s="32"/>
      <c r="I1081" s="32"/>
      <c r="J1081" s="32"/>
      <c r="K1081" s="32"/>
      <c r="L1081" s="33"/>
      <c r="M1081" s="33"/>
    </row>
    <row r="1082" spans="1:13" x14ac:dyDescent="0.2">
      <c r="A1082" s="32"/>
      <c r="B1082" s="32"/>
      <c r="C1082" s="32"/>
      <c r="D1082" s="32"/>
      <c r="E1082" s="32"/>
      <c r="F1082" s="32"/>
      <c r="G1082" s="32"/>
      <c r="H1082" s="32"/>
      <c r="I1082" s="32"/>
      <c r="J1082" s="32"/>
      <c r="K1082" s="32"/>
      <c r="L1082" s="33"/>
      <c r="M1082" s="33"/>
    </row>
    <row r="1083" spans="1:13" x14ac:dyDescent="0.2">
      <c r="A1083" s="32"/>
      <c r="B1083" s="32"/>
      <c r="C1083" s="32"/>
      <c r="D1083" s="32"/>
      <c r="E1083" s="32"/>
      <c r="F1083" s="32"/>
      <c r="G1083" s="32"/>
      <c r="H1083" s="32"/>
      <c r="I1083" s="32"/>
      <c r="J1083" s="32"/>
      <c r="K1083" s="32"/>
      <c r="L1083" s="33"/>
      <c r="M1083" s="33"/>
    </row>
    <row r="1084" spans="1:13" x14ac:dyDescent="0.2">
      <c r="A1084" s="32"/>
      <c r="B1084" s="32"/>
      <c r="C1084" s="32"/>
      <c r="D1084" s="32"/>
      <c r="E1084" s="32"/>
      <c r="F1084" s="32"/>
      <c r="G1084" s="32"/>
      <c r="H1084" s="32"/>
      <c r="I1084" s="32"/>
      <c r="J1084" s="32"/>
      <c r="K1084" s="32"/>
      <c r="L1084" s="33"/>
      <c r="M1084" s="33"/>
    </row>
    <row r="1085" spans="1:13" x14ac:dyDescent="0.2">
      <c r="A1085" s="32"/>
      <c r="B1085" s="32"/>
      <c r="C1085" s="32"/>
      <c r="D1085" s="32"/>
      <c r="E1085" s="32"/>
      <c r="F1085" s="32"/>
      <c r="G1085" s="32"/>
      <c r="H1085" s="32"/>
      <c r="I1085" s="32"/>
      <c r="J1085" s="32"/>
      <c r="K1085" s="32"/>
      <c r="L1085" s="33"/>
      <c r="M1085" s="33"/>
    </row>
    <row r="1086" spans="1:13" x14ac:dyDescent="0.2">
      <c r="A1086" s="32"/>
      <c r="B1086" s="32"/>
      <c r="C1086" s="32"/>
      <c r="D1086" s="32"/>
      <c r="E1086" s="32"/>
      <c r="F1086" s="32"/>
      <c r="G1086" s="32"/>
      <c r="H1086" s="32"/>
      <c r="I1086" s="32"/>
      <c r="J1086" s="32"/>
      <c r="K1086" s="32"/>
      <c r="L1086" s="33"/>
      <c r="M1086" s="33"/>
    </row>
    <row r="1087" spans="1:13" x14ac:dyDescent="0.2">
      <c r="A1087" s="32"/>
      <c r="B1087" s="32"/>
      <c r="C1087" s="32"/>
      <c r="D1087" s="32"/>
      <c r="E1087" s="32"/>
      <c r="F1087" s="32"/>
      <c r="G1087" s="32"/>
      <c r="H1087" s="32"/>
      <c r="I1087" s="32"/>
      <c r="J1087" s="32"/>
      <c r="K1087" s="32"/>
      <c r="L1087" s="33"/>
      <c r="M1087" s="33"/>
    </row>
    <row r="1088" spans="1:13" x14ac:dyDescent="0.2">
      <c r="A1088" s="32"/>
      <c r="B1088" s="32"/>
      <c r="C1088" s="32"/>
      <c r="D1088" s="32"/>
      <c r="E1088" s="32"/>
      <c r="F1088" s="32"/>
      <c r="G1088" s="32"/>
      <c r="H1088" s="32"/>
      <c r="I1088" s="32"/>
      <c r="J1088" s="32"/>
      <c r="K1088" s="32"/>
      <c r="L1088" s="33"/>
      <c r="M1088" s="33"/>
    </row>
    <row r="1089" spans="1:13" x14ac:dyDescent="0.2">
      <c r="A1089" s="32"/>
      <c r="B1089" s="32"/>
      <c r="C1089" s="32"/>
      <c r="D1089" s="32"/>
      <c r="E1089" s="32"/>
      <c r="F1089" s="32"/>
      <c r="G1089" s="32"/>
      <c r="H1089" s="32"/>
      <c r="I1089" s="32"/>
      <c r="J1089" s="32"/>
      <c r="K1089" s="32"/>
      <c r="L1089" s="33"/>
      <c r="M1089" s="33"/>
    </row>
    <row r="1090" spans="1:13" x14ac:dyDescent="0.2">
      <c r="A1090" s="32"/>
      <c r="B1090" s="32"/>
      <c r="C1090" s="32"/>
      <c r="D1090" s="32"/>
      <c r="E1090" s="32"/>
      <c r="F1090" s="32"/>
      <c r="G1090" s="32"/>
      <c r="H1090" s="32"/>
      <c r="I1090" s="32"/>
      <c r="J1090" s="32"/>
      <c r="K1090" s="32"/>
      <c r="L1090" s="33"/>
      <c r="M1090" s="33"/>
    </row>
    <row r="1091" spans="1:13" x14ac:dyDescent="0.2">
      <c r="A1091" s="32"/>
      <c r="B1091" s="32"/>
      <c r="C1091" s="32"/>
      <c r="D1091" s="32"/>
      <c r="E1091" s="32"/>
      <c r="F1091" s="32"/>
      <c r="G1091" s="32"/>
      <c r="H1091" s="32"/>
      <c r="I1091" s="32"/>
      <c r="J1091" s="32"/>
      <c r="K1091" s="32"/>
      <c r="L1091" s="33"/>
      <c r="M1091" s="33"/>
    </row>
    <row r="1092" spans="1:13" x14ac:dyDescent="0.2">
      <c r="A1092" s="32"/>
      <c r="B1092" s="32"/>
      <c r="C1092" s="32"/>
      <c r="D1092" s="32"/>
      <c r="E1092" s="32"/>
      <c r="F1092" s="32"/>
      <c r="G1092" s="32"/>
      <c r="H1092" s="32"/>
      <c r="I1092" s="32"/>
      <c r="J1092" s="32"/>
      <c r="K1092" s="32"/>
      <c r="L1092" s="33"/>
      <c r="M1092" s="33"/>
    </row>
    <row r="1093" spans="1:13" x14ac:dyDescent="0.2">
      <c r="A1093" s="32"/>
      <c r="B1093" s="32"/>
      <c r="C1093" s="32"/>
      <c r="D1093" s="32"/>
      <c r="E1093" s="32"/>
      <c r="F1093" s="32"/>
      <c r="G1093" s="32"/>
      <c r="H1093" s="32"/>
      <c r="I1093" s="32"/>
      <c r="J1093" s="32"/>
      <c r="K1093" s="32"/>
      <c r="L1093" s="33"/>
      <c r="M1093" s="33"/>
    </row>
    <row r="1094" spans="1:13" x14ac:dyDescent="0.2">
      <c r="A1094" s="32"/>
      <c r="B1094" s="32"/>
      <c r="C1094" s="32"/>
      <c r="D1094" s="32"/>
      <c r="E1094" s="32"/>
      <c r="F1094" s="32"/>
      <c r="G1094" s="32"/>
      <c r="H1094" s="32"/>
      <c r="I1094" s="32"/>
      <c r="J1094" s="32"/>
      <c r="K1094" s="32"/>
      <c r="L1094" s="33"/>
      <c r="M1094" s="33"/>
    </row>
    <row r="1095" spans="1:13" x14ac:dyDescent="0.2">
      <c r="A1095" s="32"/>
      <c r="B1095" s="32"/>
      <c r="C1095" s="32"/>
      <c r="D1095" s="32"/>
      <c r="E1095" s="32"/>
      <c r="F1095" s="32"/>
      <c r="G1095" s="32"/>
      <c r="H1095" s="32"/>
      <c r="I1095" s="32"/>
      <c r="J1095" s="32"/>
      <c r="K1095" s="32"/>
      <c r="L1095" s="33"/>
      <c r="M1095" s="33"/>
    </row>
    <row r="1096" spans="1:13" x14ac:dyDescent="0.2">
      <c r="A1096" s="32"/>
      <c r="B1096" s="32"/>
      <c r="C1096" s="32"/>
      <c r="D1096" s="32"/>
      <c r="E1096" s="32"/>
      <c r="F1096" s="32"/>
      <c r="G1096" s="32"/>
      <c r="H1096" s="32"/>
      <c r="I1096" s="32"/>
      <c r="J1096" s="32"/>
      <c r="K1096" s="32"/>
      <c r="L1096" s="33"/>
      <c r="M1096" s="33"/>
    </row>
    <row r="1097" spans="1:13" x14ac:dyDescent="0.2">
      <c r="A1097" s="32"/>
      <c r="B1097" s="32"/>
      <c r="C1097" s="32"/>
      <c r="D1097" s="32"/>
      <c r="E1097" s="32"/>
      <c r="F1097" s="32"/>
      <c r="G1097" s="32"/>
      <c r="H1097" s="32"/>
      <c r="I1097" s="32"/>
      <c r="J1097" s="32"/>
      <c r="K1097" s="32"/>
      <c r="L1097" s="33"/>
      <c r="M1097" s="33"/>
    </row>
    <row r="1098" spans="1:13" x14ac:dyDescent="0.2">
      <c r="A1098" s="32"/>
      <c r="B1098" s="32"/>
      <c r="C1098" s="32"/>
      <c r="D1098" s="32"/>
      <c r="E1098" s="32"/>
      <c r="F1098" s="32"/>
      <c r="G1098" s="32"/>
      <c r="H1098" s="32"/>
      <c r="I1098" s="32"/>
      <c r="J1098" s="32"/>
      <c r="K1098" s="32"/>
      <c r="L1098" s="33"/>
      <c r="M1098" s="33"/>
    </row>
    <row r="1099" spans="1:13" x14ac:dyDescent="0.2">
      <c r="A1099" s="32"/>
      <c r="B1099" s="32"/>
      <c r="C1099" s="32"/>
      <c r="D1099" s="32"/>
      <c r="E1099" s="32"/>
      <c r="F1099" s="32"/>
      <c r="G1099" s="32"/>
      <c r="H1099" s="32"/>
      <c r="I1099" s="32"/>
      <c r="J1099" s="32"/>
      <c r="K1099" s="32"/>
      <c r="L1099" s="33"/>
      <c r="M1099" s="33"/>
    </row>
    <row r="1100" spans="1:13" x14ac:dyDescent="0.2">
      <c r="A1100" s="32"/>
      <c r="B1100" s="32"/>
      <c r="C1100" s="32"/>
      <c r="D1100" s="32"/>
      <c r="E1100" s="32"/>
      <c r="F1100" s="32"/>
      <c r="G1100" s="32"/>
      <c r="H1100" s="32"/>
      <c r="I1100" s="32"/>
      <c r="J1100" s="32"/>
      <c r="K1100" s="32"/>
      <c r="L1100" s="33"/>
      <c r="M1100" s="33"/>
    </row>
    <row r="1101" spans="1:13" x14ac:dyDescent="0.2">
      <c r="A1101" s="32"/>
      <c r="B1101" s="32"/>
      <c r="C1101" s="32"/>
      <c r="D1101" s="32"/>
      <c r="E1101" s="32"/>
      <c r="F1101" s="32"/>
      <c r="G1101" s="32"/>
      <c r="H1101" s="32"/>
      <c r="I1101" s="32"/>
      <c r="J1101" s="32"/>
      <c r="K1101" s="32"/>
      <c r="L1101" s="33"/>
      <c r="M1101" s="33"/>
    </row>
    <row r="1102" spans="1:13" x14ac:dyDescent="0.2">
      <c r="A1102" s="32"/>
      <c r="B1102" s="32"/>
      <c r="C1102" s="32"/>
      <c r="D1102" s="32"/>
      <c r="E1102" s="32"/>
      <c r="F1102" s="32"/>
      <c r="G1102" s="32"/>
      <c r="H1102" s="32"/>
      <c r="I1102" s="32"/>
      <c r="J1102" s="32"/>
      <c r="K1102" s="32"/>
      <c r="L1102" s="33"/>
      <c r="M1102" s="33"/>
    </row>
    <row r="1103" spans="1:13" x14ac:dyDescent="0.2">
      <c r="A1103" s="32"/>
      <c r="B1103" s="32"/>
      <c r="C1103" s="32"/>
      <c r="D1103" s="32"/>
      <c r="E1103" s="32"/>
      <c r="F1103" s="32"/>
      <c r="G1103" s="32"/>
      <c r="H1103" s="32"/>
      <c r="I1103" s="32"/>
      <c r="J1103" s="32"/>
      <c r="K1103" s="32"/>
      <c r="L1103" s="33"/>
      <c r="M1103" s="33"/>
    </row>
    <row r="1104" spans="1:13" x14ac:dyDescent="0.2">
      <c r="A1104" s="32"/>
      <c r="B1104" s="32"/>
      <c r="C1104" s="32"/>
      <c r="D1104" s="32"/>
      <c r="E1104" s="32"/>
      <c r="F1104" s="32"/>
      <c r="G1104" s="32"/>
      <c r="H1104" s="32"/>
      <c r="I1104" s="32"/>
      <c r="J1104" s="32"/>
      <c r="K1104" s="32"/>
      <c r="L1104" s="33"/>
      <c r="M1104" s="33"/>
    </row>
    <row r="1105" spans="1:13" x14ac:dyDescent="0.2">
      <c r="A1105" s="32"/>
      <c r="B1105" s="32"/>
      <c r="C1105" s="32"/>
      <c r="D1105" s="32"/>
      <c r="E1105" s="32"/>
      <c r="F1105" s="32"/>
      <c r="G1105" s="32"/>
      <c r="H1105" s="32"/>
      <c r="I1105" s="32"/>
      <c r="J1105" s="32"/>
      <c r="K1105" s="32"/>
      <c r="L1105" s="33"/>
      <c r="M1105" s="33"/>
    </row>
    <row r="1106" spans="1:13" x14ac:dyDescent="0.2">
      <c r="A1106" s="32"/>
      <c r="B1106" s="32"/>
      <c r="C1106" s="32"/>
      <c r="D1106" s="32"/>
      <c r="E1106" s="32"/>
      <c r="F1106" s="32"/>
      <c r="G1106" s="32"/>
      <c r="H1106" s="32"/>
      <c r="I1106" s="32"/>
      <c r="J1106" s="32"/>
      <c r="K1106" s="32"/>
      <c r="L1106" s="33"/>
      <c r="M1106" s="33"/>
    </row>
    <row r="1107" spans="1:13" x14ac:dyDescent="0.2">
      <c r="A1107" s="32"/>
      <c r="B1107" s="32"/>
      <c r="C1107" s="32"/>
      <c r="D1107" s="32"/>
      <c r="E1107" s="32"/>
      <c r="F1107" s="32"/>
      <c r="G1107" s="32"/>
      <c r="H1107" s="32"/>
      <c r="I1107" s="32"/>
      <c r="J1107" s="32"/>
      <c r="K1107" s="32"/>
      <c r="L1107" s="33"/>
      <c r="M1107" s="33"/>
    </row>
    <row r="1108" spans="1:13" x14ac:dyDescent="0.2">
      <c r="A1108" s="32"/>
      <c r="B1108" s="32"/>
      <c r="C1108" s="32"/>
      <c r="D1108" s="32"/>
      <c r="E1108" s="32"/>
      <c r="F1108" s="32"/>
      <c r="G1108" s="32"/>
      <c r="H1108" s="32"/>
      <c r="I1108" s="32"/>
      <c r="J1108" s="32"/>
      <c r="K1108" s="32"/>
      <c r="L1108" s="33"/>
      <c r="M1108" s="33"/>
    </row>
    <row r="1109" spans="1:13" x14ac:dyDescent="0.2">
      <c r="A1109" s="32"/>
      <c r="B1109" s="32"/>
      <c r="C1109" s="32"/>
      <c r="D1109" s="32"/>
      <c r="E1109" s="32"/>
      <c r="F1109" s="32"/>
      <c r="G1109" s="32"/>
      <c r="H1109" s="32"/>
      <c r="I1109" s="32"/>
      <c r="J1109" s="32"/>
      <c r="K1109" s="32"/>
      <c r="L1109" s="33"/>
      <c r="M1109" s="33"/>
    </row>
    <row r="1110" spans="1:13" x14ac:dyDescent="0.2">
      <c r="A1110" s="32"/>
      <c r="B1110" s="32"/>
      <c r="C1110" s="32"/>
      <c r="D1110" s="32"/>
      <c r="E1110" s="32"/>
      <c r="F1110" s="32"/>
      <c r="G1110" s="32"/>
      <c r="H1110" s="32"/>
      <c r="I1110" s="32"/>
      <c r="J1110" s="32"/>
      <c r="K1110" s="32"/>
      <c r="L1110" s="33"/>
      <c r="M1110" s="33"/>
    </row>
    <row r="1111" spans="1:13" x14ac:dyDescent="0.2">
      <c r="A1111" s="32"/>
      <c r="B1111" s="32"/>
      <c r="C1111" s="32"/>
      <c r="D1111" s="32"/>
      <c r="E1111" s="32"/>
      <c r="F1111" s="32"/>
      <c r="G1111" s="32"/>
      <c r="H1111" s="32"/>
      <c r="I1111" s="32"/>
      <c r="J1111" s="32"/>
      <c r="K1111" s="32"/>
      <c r="L1111" s="33"/>
      <c r="M1111" s="33"/>
    </row>
    <row r="1112" spans="1:13" x14ac:dyDescent="0.2">
      <c r="A1112" s="32"/>
      <c r="B1112" s="32"/>
      <c r="C1112" s="32"/>
      <c r="D1112" s="32"/>
      <c r="E1112" s="32"/>
      <c r="F1112" s="32"/>
      <c r="G1112" s="32"/>
      <c r="H1112" s="32"/>
      <c r="I1112" s="32"/>
      <c r="J1112" s="32"/>
      <c r="K1112" s="32"/>
      <c r="L1112" s="33"/>
      <c r="M1112" s="33"/>
    </row>
    <row r="1113" spans="1:13" x14ac:dyDescent="0.2">
      <c r="A1113" s="32"/>
      <c r="B1113" s="32"/>
      <c r="C1113" s="32"/>
      <c r="D1113" s="32"/>
      <c r="E1113" s="32"/>
      <c r="F1113" s="32"/>
      <c r="G1113" s="32"/>
      <c r="H1113" s="32"/>
      <c r="I1113" s="32"/>
      <c r="J1113" s="32"/>
      <c r="K1113" s="32"/>
      <c r="L1113" s="33"/>
      <c r="M1113" s="33"/>
    </row>
    <row r="1114" spans="1:13" x14ac:dyDescent="0.2">
      <c r="A1114" s="32"/>
      <c r="B1114" s="32"/>
      <c r="C1114" s="32"/>
      <c r="D1114" s="32"/>
      <c r="E1114" s="32"/>
      <c r="F1114" s="32"/>
      <c r="G1114" s="32"/>
      <c r="H1114" s="32"/>
      <c r="I1114" s="32"/>
      <c r="J1114" s="32"/>
      <c r="K1114" s="32"/>
      <c r="L1114" s="33"/>
      <c r="M1114" s="33"/>
    </row>
    <row r="1115" spans="1:13" x14ac:dyDescent="0.2">
      <c r="A1115" s="32"/>
      <c r="B1115" s="32"/>
      <c r="C1115" s="32"/>
      <c r="D1115" s="32"/>
      <c r="E1115" s="32"/>
      <c r="F1115" s="32"/>
      <c r="G1115" s="32"/>
      <c r="H1115" s="32"/>
      <c r="I1115" s="32"/>
      <c r="J1115" s="32"/>
      <c r="K1115" s="32"/>
      <c r="L1115" s="33"/>
      <c r="M1115" s="33"/>
    </row>
    <row r="1116" spans="1:13" x14ac:dyDescent="0.2">
      <c r="A1116" s="32"/>
      <c r="B1116" s="32"/>
      <c r="C1116" s="32"/>
      <c r="D1116" s="32"/>
      <c r="E1116" s="32"/>
      <c r="F1116" s="32"/>
      <c r="G1116" s="32"/>
      <c r="H1116" s="32"/>
      <c r="I1116" s="32"/>
      <c r="J1116" s="32"/>
      <c r="K1116" s="32"/>
      <c r="L1116" s="33"/>
      <c r="M1116" s="33"/>
    </row>
    <row r="1117" spans="1:13" x14ac:dyDescent="0.2">
      <c r="A1117" s="32"/>
      <c r="B1117" s="32"/>
      <c r="C1117" s="32"/>
      <c r="D1117" s="32"/>
      <c r="E1117" s="32"/>
      <c r="F1117" s="32"/>
      <c r="G1117" s="32"/>
      <c r="H1117" s="32"/>
      <c r="I1117" s="32"/>
      <c r="J1117" s="32"/>
      <c r="K1117" s="32"/>
      <c r="L1117" s="33"/>
      <c r="M1117" s="33"/>
    </row>
    <row r="1118" spans="1:13" x14ac:dyDescent="0.2">
      <c r="A1118" s="32"/>
      <c r="B1118" s="32"/>
      <c r="C1118" s="32"/>
      <c r="D1118" s="32"/>
      <c r="E1118" s="32"/>
      <c r="F1118" s="32"/>
      <c r="G1118" s="32"/>
      <c r="H1118" s="32"/>
      <c r="I1118" s="32"/>
      <c r="J1118" s="32"/>
      <c r="K1118" s="32"/>
      <c r="L1118" s="33"/>
      <c r="M1118" s="33"/>
    </row>
    <row r="1119" spans="1:13" x14ac:dyDescent="0.2">
      <c r="A1119" s="32"/>
      <c r="B1119" s="32"/>
      <c r="C1119" s="32"/>
      <c r="D1119" s="32"/>
      <c r="E1119" s="32"/>
      <c r="F1119" s="32"/>
      <c r="G1119" s="32"/>
      <c r="H1119" s="32"/>
      <c r="I1119" s="32"/>
      <c r="J1119" s="32"/>
      <c r="K1119" s="32"/>
      <c r="L1119" s="33"/>
      <c r="M1119" s="33"/>
    </row>
    <row r="1120" spans="1:13" x14ac:dyDescent="0.2">
      <c r="A1120" s="32"/>
      <c r="B1120" s="32"/>
      <c r="C1120" s="32"/>
      <c r="D1120" s="32"/>
      <c r="E1120" s="32"/>
      <c r="F1120" s="32"/>
      <c r="G1120" s="32"/>
      <c r="H1120" s="32"/>
      <c r="I1120" s="32"/>
      <c r="J1120" s="32"/>
      <c r="K1120" s="32"/>
      <c r="L1120" s="33"/>
      <c r="M1120" s="33"/>
    </row>
    <row r="1121" spans="1:13" x14ac:dyDescent="0.2">
      <c r="A1121" s="32"/>
      <c r="B1121" s="32"/>
      <c r="C1121" s="32"/>
      <c r="D1121" s="32"/>
      <c r="E1121" s="32"/>
      <c r="F1121" s="32"/>
      <c r="G1121" s="32"/>
      <c r="H1121" s="32"/>
      <c r="I1121" s="32"/>
      <c r="J1121" s="32"/>
      <c r="K1121" s="32"/>
      <c r="L1121" s="33"/>
      <c r="M1121" s="33"/>
    </row>
    <row r="1122" spans="1:13" x14ac:dyDescent="0.2">
      <c r="A1122" s="32"/>
      <c r="B1122" s="32"/>
      <c r="C1122" s="32"/>
      <c r="D1122" s="32"/>
      <c r="E1122" s="32"/>
      <c r="F1122" s="32"/>
      <c r="G1122" s="32"/>
      <c r="H1122" s="32"/>
      <c r="I1122" s="32"/>
      <c r="J1122" s="32"/>
      <c r="K1122" s="32"/>
      <c r="L1122" s="33"/>
      <c r="M1122" s="33"/>
    </row>
    <row r="1123" spans="1:13" x14ac:dyDescent="0.2">
      <c r="A1123" s="32"/>
      <c r="B1123" s="32"/>
      <c r="C1123" s="32"/>
      <c r="D1123" s="32"/>
      <c r="E1123" s="32"/>
      <c r="F1123" s="32"/>
      <c r="G1123" s="32"/>
      <c r="H1123" s="32"/>
      <c r="I1123" s="32"/>
      <c r="J1123" s="32"/>
      <c r="K1123" s="32"/>
      <c r="L1123" s="33"/>
      <c r="M1123" s="33"/>
    </row>
    <row r="1124" spans="1:13" x14ac:dyDescent="0.2">
      <c r="A1124" s="32"/>
      <c r="B1124" s="32"/>
      <c r="C1124" s="32"/>
      <c r="D1124" s="32"/>
      <c r="E1124" s="32"/>
      <c r="F1124" s="32"/>
      <c r="G1124" s="32"/>
      <c r="H1124" s="32"/>
      <c r="I1124" s="32"/>
      <c r="J1124" s="32"/>
      <c r="K1124" s="32"/>
      <c r="L1124" s="33"/>
      <c r="M1124" s="33"/>
    </row>
    <row r="1125" spans="1:13" x14ac:dyDescent="0.2">
      <c r="A1125" s="32"/>
      <c r="B1125" s="32"/>
      <c r="C1125" s="32"/>
      <c r="D1125" s="32"/>
      <c r="E1125" s="32"/>
      <c r="F1125" s="32"/>
      <c r="G1125" s="32"/>
      <c r="H1125" s="32"/>
      <c r="I1125" s="32"/>
      <c r="J1125" s="32"/>
      <c r="K1125" s="32"/>
      <c r="L1125" s="33"/>
      <c r="M1125" s="33"/>
    </row>
    <row r="1126" spans="1:13" x14ac:dyDescent="0.2">
      <c r="A1126" s="32"/>
      <c r="B1126" s="32"/>
      <c r="C1126" s="32"/>
      <c r="D1126" s="32"/>
      <c r="E1126" s="32"/>
      <c r="F1126" s="32"/>
      <c r="G1126" s="32"/>
      <c r="H1126" s="32"/>
      <c r="I1126" s="32"/>
      <c r="J1126" s="32"/>
      <c r="K1126" s="32"/>
      <c r="L1126" s="33"/>
      <c r="M1126" s="33"/>
    </row>
    <row r="1127" spans="1:13" x14ac:dyDescent="0.2">
      <c r="A1127" s="32"/>
      <c r="B1127" s="32"/>
      <c r="C1127" s="32"/>
      <c r="D1127" s="32"/>
      <c r="E1127" s="32"/>
      <c r="F1127" s="32"/>
      <c r="G1127" s="32"/>
      <c r="H1127" s="32"/>
      <c r="I1127" s="32"/>
      <c r="J1127" s="32"/>
      <c r="K1127" s="32"/>
      <c r="L1127" s="33"/>
      <c r="M1127" s="33"/>
    </row>
    <row r="1128" spans="1:13" x14ac:dyDescent="0.2">
      <c r="A1128" s="32"/>
      <c r="B1128" s="32"/>
      <c r="C1128" s="32"/>
      <c r="D1128" s="32"/>
      <c r="E1128" s="32"/>
      <c r="F1128" s="32"/>
      <c r="G1128" s="32"/>
      <c r="H1128" s="32"/>
      <c r="I1128" s="32"/>
      <c r="J1128" s="32"/>
      <c r="K1128" s="32"/>
      <c r="L1128" s="33"/>
      <c r="M1128" s="33"/>
    </row>
    <row r="1129" spans="1:13" x14ac:dyDescent="0.2">
      <c r="A1129" s="32"/>
      <c r="B1129" s="32"/>
      <c r="C1129" s="32"/>
      <c r="D1129" s="32"/>
      <c r="E1129" s="32"/>
      <c r="F1129" s="32"/>
      <c r="G1129" s="32"/>
      <c r="H1129" s="32"/>
      <c r="I1129" s="32"/>
      <c r="J1129" s="32"/>
      <c r="K1129" s="32"/>
      <c r="L1129" s="33"/>
      <c r="M1129" s="33"/>
    </row>
    <row r="1130" spans="1:13" x14ac:dyDescent="0.2">
      <c r="A1130" s="32"/>
      <c r="B1130" s="32"/>
      <c r="C1130" s="32"/>
      <c r="D1130" s="32"/>
      <c r="E1130" s="32"/>
      <c r="F1130" s="32"/>
      <c r="G1130" s="32"/>
      <c r="H1130" s="32"/>
      <c r="I1130" s="32"/>
      <c r="J1130" s="32"/>
      <c r="K1130" s="32"/>
      <c r="L1130" s="33"/>
      <c r="M1130" s="33"/>
    </row>
    <row r="1131" spans="1:13" x14ac:dyDescent="0.2">
      <c r="A1131" s="32"/>
      <c r="B1131" s="32"/>
      <c r="C1131" s="32"/>
      <c r="D1131" s="32"/>
      <c r="E1131" s="32"/>
      <c r="F1131" s="32"/>
      <c r="G1131" s="32"/>
      <c r="H1131" s="32"/>
      <c r="I1131" s="32"/>
      <c r="J1131" s="32"/>
      <c r="K1131" s="32"/>
      <c r="L1131" s="33"/>
      <c r="M1131" s="33"/>
    </row>
    <row r="1132" spans="1:13" x14ac:dyDescent="0.2">
      <c r="A1132" s="32"/>
      <c r="B1132" s="32"/>
      <c r="C1132" s="32"/>
      <c r="D1132" s="32"/>
      <c r="E1132" s="32"/>
      <c r="F1132" s="32"/>
      <c r="G1132" s="32"/>
      <c r="H1132" s="32"/>
      <c r="I1132" s="32"/>
      <c r="J1132" s="32"/>
      <c r="K1132" s="32"/>
      <c r="L1132" s="33"/>
      <c r="M1132" s="33"/>
    </row>
    <row r="1133" spans="1:13" x14ac:dyDescent="0.2">
      <c r="A1133" s="32"/>
      <c r="B1133" s="32"/>
      <c r="C1133" s="32"/>
      <c r="D1133" s="32"/>
      <c r="E1133" s="32"/>
      <c r="F1133" s="32"/>
      <c r="G1133" s="32"/>
      <c r="H1133" s="32"/>
      <c r="I1133" s="32"/>
      <c r="J1133" s="32"/>
      <c r="K1133" s="32"/>
      <c r="L1133" s="33"/>
      <c r="M1133" s="33"/>
    </row>
    <row r="1134" spans="1:13" x14ac:dyDescent="0.2">
      <c r="A1134" s="32"/>
      <c r="B1134" s="32"/>
      <c r="C1134" s="32"/>
      <c r="D1134" s="32"/>
      <c r="E1134" s="32"/>
      <c r="F1134" s="32"/>
      <c r="G1134" s="32"/>
      <c r="H1134" s="32"/>
      <c r="I1134" s="32"/>
      <c r="J1134" s="32"/>
      <c r="K1134" s="32"/>
      <c r="L1134" s="33"/>
      <c r="M1134" s="33"/>
    </row>
    <row r="1135" spans="1:13" x14ac:dyDescent="0.2">
      <c r="A1135" s="32"/>
      <c r="B1135" s="32"/>
      <c r="C1135" s="32"/>
      <c r="D1135" s="32"/>
      <c r="E1135" s="32"/>
      <c r="F1135" s="32"/>
      <c r="G1135" s="32"/>
      <c r="H1135" s="32"/>
      <c r="I1135" s="32"/>
      <c r="J1135" s="32"/>
      <c r="K1135" s="32"/>
      <c r="L1135" s="33"/>
      <c r="M1135" s="33"/>
    </row>
    <row r="1136" spans="1:13" x14ac:dyDescent="0.2">
      <c r="A1136" s="32"/>
      <c r="B1136" s="32"/>
      <c r="C1136" s="32"/>
      <c r="D1136" s="32"/>
      <c r="E1136" s="32"/>
      <c r="F1136" s="32"/>
      <c r="G1136" s="32"/>
      <c r="H1136" s="32"/>
      <c r="I1136" s="32"/>
      <c r="J1136" s="32"/>
      <c r="K1136" s="32"/>
      <c r="L1136" s="33"/>
      <c r="M1136" s="33"/>
    </row>
    <row r="1137" spans="1:13" x14ac:dyDescent="0.2">
      <c r="A1137" s="32"/>
      <c r="B1137" s="32"/>
      <c r="C1137" s="32"/>
      <c r="D1137" s="32"/>
      <c r="E1137" s="32"/>
      <c r="F1137" s="32"/>
      <c r="G1137" s="32"/>
      <c r="H1137" s="32"/>
      <c r="I1137" s="32"/>
      <c r="J1137" s="32"/>
      <c r="K1137" s="32"/>
      <c r="L1137" s="33"/>
      <c r="M1137" s="33"/>
    </row>
    <row r="1138" spans="1:13" x14ac:dyDescent="0.2">
      <c r="A1138" s="32"/>
      <c r="B1138" s="32"/>
      <c r="C1138" s="32"/>
      <c r="D1138" s="32"/>
      <c r="E1138" s="32"/>
      <c r="F1138" s="32"/>
      <c r="G1138" s="32"/>
      <c r="H1138" s="32"/>
      <c r="I1138" s="32"/>
      <c r="J1138" s="32"/>
      <c r="K1138" s="32"/>
      <c r="L1138" s="33"/>
      <c r="M1138" s="33"/>
    </row>
    <row r="1139" spans="1:13" x14ac:dyDescent="0.2">
      <c r="A1139" s="32"/>
      <c r="B1139" s="32"/>
      <c r="C1139" s="32"/>
      <c r="D1139" s="32"/>
      <c r="E1139" s="32"/>
      <c r="F1139" s="32"/>
      <c r="G1139" s="32"/>
      <c r="H1139" s="32"/>
      <c r="I1139" s="32"/>
      <c r="J1139" s="32"/>
      <c r="K1139" s="32"/>
      <c r="L1139" s="33"/>
      <c r="M1139" s="33"/>
    </row>
    <row r="1140" spans="1:13" x14ac:dyDescent="0.2">
      <c r="A1140" s="32"/>
      <c r="B1140" s="32"/>
      <c r="C1140" s="32"/>
      <c r="D1140" s="32"/>
      <c r="E1140" s="32"/>
      <c r="F1140" s="32"/>
      <c r="G1140" s="32"/>
      <c r="H1140" s="32"/>
      <c r="I1140" s="32"/>
      <c r="J1140" s="32"/>
      <c r="K1140" s="32"/>
      <c r="L1140" s="33"/>
      <c r="M1140" s="33"/>
    </row>
    <row r="1141" spans="1:13" x14ac:dyDescent="0.2">
      <c r="A1141" s="32"/>
      <c r="B1141" s="32"/>
      <c r="C1141" s="32"/>
      <c r="D1141" s="32"/>
      <c r="E1141" s="32"/>
      <c r="F1141" s="32"/>
      <c r="G1141" s="32"/>
      <c r="H1141" s="32"/>
      <c r="I1141" s="32"/>
      <c r="J1141" s="32"/>
      <c r="K1141" s="32"/>
      <c r="L1141" s="33"/>
      <c r="M1141" s="33"/>
    </row>
    <row r="1142" spans="1:13" x14ac:dyDescent="0.2">
      <c r="A1142" s="32"/>
      <c r="B1142" s="32"/>
      <c r="C1142" s="32"/>
      <c r="D1142" s="32"/>
      <c r="E1142" s="32"/>
      <c r="F1142" s="32"/>
      <c r="G1142" s="32"/>
      <c r="H1142" s="32"/>
      <c r="I1142" s="32"/>
      <c r="J1142" s="32"/>
      <c r="K1142" s="32"/>
      <c r="L1142" s="33"/>
      <c r="M1142" s="33"/>
    </row>
    <row r="1143" spans="1:13" x14ac:dyDescent="0.2">
      <c r="A1143" s="32"/>
      <c r="B1143" s="32"/>
      <c r="C1143" s="32"/>
      <c r="D1143" s="32"/>
      <c r="E1143" s="32"/>
      <c r="F1143" s="32"/>
      <c r="G1143" s="32"/>
      <c r="H1143" s="32"/>
      <c r="I1143" s="32"/>
      <c r="J1143" s="32"/>
      <c r="K1143" s="32"/>
      <c r="L1143" s="33"/>
      <c r="M1143" s="33"/>
    </row>
    <row r="1144" spans="1:13" x14ac:dyDescent="0.2">
      <c r="A1144" s="32"/>
      <c r="B1144" s="32"/>
      <c r="C1144" s="32"/>
      <c r="D1144" s="32"/>
      <c r="E1144" s="32"/>
      <c r="F1144" s="32"/>
      <c r="G1144" s="32"/>
      <c r="H1144" s="32"/>
      <c r="I1144" s="32"/>
      <c r="J1144" s="32"/>
      <c r="K1144" s="32"/>
      <c r="L1144" s="33"/>
      <c r="M1144" s="33"/>
    </row>
    <row r="1145" spans="1:13" x14ac:dyDescent="0.2">
      <c r="A1145" s="32"/>
      <c r="B1145" s="32"/>
      <c r="C1145" s="32"/>
      <c r="D1145" s="32"/>
      <c r="E1145" s="32"/>
      <c r="F1145" s="32"/>
      <c r="G1145" s="32"/>
      <c r="H1145" s="32"/>
      <c r="I1145" s="32"/>
      <c r="J1145" s="32"/>
      <c r="K1145" s="32"/>
      <c r="L1145" s="33"/>
      <c r="M1145" s="33"/>
    </row>
    <row r="1146" spans="1:13" x14ac:dyDescent="0.2">
      <c r="A1146" s="32"/>
      <c r="B1146" s="32"/>
      <c r="C1146" s="32"/>
      <c r="D1146" s="32"/>
      <c r="E1146" s="32"/>
      <c r="F1146" s="32"/>
      <c r="G1146" s="32"/>
      <c r="H1146" s="32"/>
      <c r="I1146" s="32"/>
      <c r="J1146" s="32"/>
      <c r="K1146" s="32"/>
      <c r="L1146" s="34"/>
      <c r="M1146" s="33"/>
    </row>
    <row r="1147" spans="1:13" x14ac:dyDescent="0.2">
      <c r="A1147" s="32"/>
      <c r="B1147" s="32"/>
      <c r="C1147" s="32"/>
      <c r="D1147" s="32"/>
      <c r="E1147" s="32"/>
      <c r="F1147" s="32"/>
      <c r="G1147" s="32"/>
      <c r="H1147" s="32"/>
      <c r="I1147" s="32"/>
      <c r="J1147" s="32"/>
      <c r="K1147" s="32"/>
      <c r="L1147" s="33"/>
      <c r="M1147" s="33"/>
    </row>
    <row r="1148" spans="1:13" x14ac:dyDescent="0.2">
      <c r="A1148" s="32"/>
      <c r="B1148" s="32"/>
      <c r="C1148" s="32"/>
      <c r="D1148" s="32"/>
      <c r="E1148" s="32"/>
      <c r="F1148" s="32"/>
      <c r="G1148" s="32"/>
      <c r="H1148" s="32"/>
      <c r="I1148" s="32"/>
      <c r="J1148" s="32"/>
      <c r="K1148" s="32"/>
      <c r="L1148" s="33"/>
      <c r="M1148" s="33"/>
    </row>
    <row r="1149" spans="1:13" x14ac:dyDescent="0.2">
      <c r="A1149" s="32"/>
      <c r="B1149" s="32"/>
      <c r="C1149" s="32"/>
      <c r="D1149" s="32"/>
      <c r="E1149" s="32"/>
      <c r="F1149" s="32"/>
      <c r="G1149" s="32"/>
      <c r="H1149" s="32"/>
      <c r="I1149" s="32"/>
      <c r="J1149" s="32"/>
      <c r="K1149" s="32"/>
      <c r="L1149" s="33"/>
      <c r="M1149" s="33"/>
    </row>
    <row r="1150" spans="1:13" x14ac:dyDescent="0.2">
      <c r="A1150" s="32"/>
      <c r="B1150" s="32"/>
      <c r="C1150" s="32"/>
      <c r="D1150" s="32"/>
      <c r="E1150" s="32"/>
      <c r="F1150" s="32"/>
      <c r="G1150" s="32"/>
      <c r="H1150" s="32"/>
      <c r="I1150" s="32"/>
      <c r="J1150" s="32"/>
      <c r="K1150" s="32"/>
      <c r="L1150" s="33"/>
      <c r="M1150" s="33"/>
    </row>
    <row r="1151" spans="1:13" x14ac:dyDescent="0.2">
      <c r="A1151" s="32"/>
      <c r="B1151" s="32"/>
      <c r="C1151" s="32"/>
      <c r="D1151" s="32"/>
      <c r="E1151" s="32"/>
      <c r="F1151" s="32"/>
      <c r="G1151" s="32"/>
      <c r="H1151" s="32"/>
      <c r="I1151" s="32"/>
      <c r="J1151" s="32"/>
      <c r="K1151" s="32"/>
      <c r="L1151" s="33"/>
      <c r="M1151" s="33"/>
    </row>
    <row r="1152" spans="1:13" x14ac:dyDescent="0.2">
      <c r="A1152" s="32"/>
      <c r="B1152" s="32"/>
      <c r="C1152" s="32"/>
      <c r="D1152" s="32"/>
      <c r="E1152" s="32"/>
      <c r="F1152" s="32"/>
      <c r="G1152" s="32"/>
      <c r="H1152" s="32"/>
      <c r="I1152" s="32"/>
      <c r="J1152" s="32"/>
      <c r="K1152" s="32"/>
      <c r="L1152" s="33"/>
      <c r="M1152" s="33"/>
    </row>
    <row r="1153" spans="1:13" x14ac:dyDescent="0.2">
      <c r="A1153" s="32"/>
      <c r="B1153" s="32"/>
      <c r="C1153" s="32"/>
      <c r="D1153" s="32"/>
      <c r="E1153" s="32"/>
      <c r="F1153" s="32"/>
      <c r="G1153" s="32"/>
      <c r="H1153" s="32"/>
      <c r="I1153" s="32"/>
      <c r="J1153" s="32"/>
      <c r="K1153" s="32"/>
      <c r="L1153" s="33"/>
      <c r="M1153" s="33"/>
    </row>
    <row r="1154" spans="1:13" x14ac:dyDescent="0.2">
      <c r="A1154" s="32"/>
      <c r="B1154" s="32"/>
      <c r="C1154" s="32"/>
      <c r="D1154" s="32"/>
      <c r="E1154" s="32"/>
      <c r="F1154" s="32"/>
      <c r="G1154" s="32"/>
      <c r="H1154" s="32"/>
      <c r="I1154" s="32"/>
      <c r="J1154" s="32"/>
      <c r="K1154" s="32"/>
      <c r="L1154" s="33"/>
      <c r="M1154" s="33"/>
    </row>
    <row r="1155" spans="1:13" x14ac:dyDescent="0.2">
      <c r="A1155" s="32"/>
      <c r="B1155" s="32"/>
      <c r="C1155" s="32"/>
      <c r="D1155" s="32"/>
      <c r="E1155" s="32"/>
      <c r="F1155" s="32"/>
      <c r="G1155" s="32"/>
      <c r="H1155" s="32"/>
      <c r="I1155" s="32"/>
      <c r="J1155" s="32"/>
      <c r="K1155" s="32"/>
      <c r="L1155" s="33"/>
      <c r="M1155" s="33"/>
    </row>
    <row r="1156" spans="1:13" x14ac:dyDescent="0.2">
      <c r="A1156" s="32"/>
      <c r="B1156" s="32"/>
      <c r="C1156" s="32"/>
      <c r="D1156" s="32"/>
      <c r="E1156" s="32"/>
      <c r="F1156" s="32"/>
      <c r="G1156" s="32"/>
      <c r="H1156" s="32"/>
      <c r="I1156" s="32"/>
      <c r="J1156" s="32"/>
      <c r="K1156" s="32"/>
      <c r="L1156" s="33"/>
      <c r="M1156" s="33"/>
    </row>
    <row r="1157" spans="1:13" x14ac:dyDescent="0.2">
      <c r="A1157" s="32"/>
      <c r="B1157" s="32"/>
      <c r="C1157" s="32"/>
      <c r="D1157" s="32"/>
      <c r="E1157" s="32"/>
      <c r="F1157" s="32"/>
      <c r="G1157" s="32"/>
      <c r="H1157" s="32"/>
      <c r="I1157" s="32"/>
      <c r="J1157" s="32"/>
      <c r="K1157" s="32"/>
      <c r="L1157" s="33"/>
      <c r="M1157" s="33"/>
    </row>
    <row r="1158" spans="1:13" x14ac:dyDescent="0.2">
      <c r="A1158" s="32"/>
      <c r="B1158" s="32"/>
      <c r="C1158" s="32"/>
      <c r="D1158" s="32"/>
      <c r="E1158" s="32"/>
      <c r="F1158" s="32"/>
      <c r="G1158" s="32"/>
      <c r="H1158" s="32"/>
      <c r="I1158" s="32"/>
      <c r="J1158" s="32"/>
      <c r="K1158" s="32"/>
      <c r="L1158" s="33"/>
      <c r="M1158" s="33"/>
    </row>
    <row r="1159" spans="1:13" x14ac:dyDescent="0.2">
      <c r="A1159" s="32"/>
      <c r="B1159" s="32"/>
      <c r="C1159" s="32"/>
      <c r="D1159" s="32"/>
      <c r="E1159" s="32"/>
      <c r="F1159" s="32"/>
      <c r="G1159" s="32"/>
      <c r="H1159" s="32"/>
      <c r="I1159" s="32"/>
      <c r="J1159" s="32"/>
      <c r="K1159" s="32"/>
      <c r="L1159" s="33"/>
      <c r="M1159" s="33"/>
    </row>
    <row r="1160" spans="1:13" x14ac:dyDescent="0.2">
      <c r="A1160" s="32"/>
      <c r="B1160" s="32"/>
      <c r="C1160" s="32"/>
      <c r="D1160" s="32"/>
      <c r="E1160" s="32"/>
      <c r="F1160" s="32"/>
      <c r="G1160" s="32"/>
      <c r="H1160" s="32"/>
      <c r="I1160" s="32"/>
      <c r="J1160" s="32"/>
      <c r="K1160" s="32"/>
      <c r="L1160" s="33"/>
      <c r="M1160" s="33"/>
    </row>
    <row r="1161" spans="1:13" x14ac:dyDescent="0.2">
      <c r="A1161" s="32"/>
      <c r="B1161" s="32"/>
      <c r="C1161" s="32"/>
      <c r="D1161" s="32"/>
      <c r="E1161" s="32"/>
      <c r="F1161" s="32"/>
      <c r="G1161" s="32"/>
      <c r="H1161" s="32"/>
      <c r="I1161" s="32"/>
      <c r="J1161" s="32"/>
      <c r="K1161" s="32"/>
      <c r="L1161" s="33"/>
      <c r="M1161" s="33"/>
    </row>
    <row r="1162" spans="1:13" x14ac:dyDescent="0.2">
      <c r="A1162" s="32"/>
      <c r="B1162" s="32"/>
      <c r="C1162" s="32"/>
      <c r="D1162" s="32"/>
      <c r="E1162" s="32"/>
      <c r="F1162" s="32"/>
      <c r="G1162" s="32"/>
      <c r="H1162" s="32"/>
      <c r="I1162" s="32"/>
      <c r="J1162" s="32"/>
      <c r="K1162" s="32"/>
      <c r="L1162" s="33"/>
      <c r="M1162" s="33"/>
    </row>
    <row r="1163" spans="1:13" x14ac:dyDescent="0.2">
      <c r="A1163" s="32"/>
      <c r="B1163" s="32"/>
      <c r="C1163" s="32"/>
      <c r="D1163" s="32"/>
      <c r="E1163" s="32"/>
      <c r="F1163" s="32"/>
      <c r="G1163" s="32"/>
      <c r="H1163" s="32"/>
      <c r="I1163" s="32"/>
      <c r="J1163" s="32"/>
      <c r="K1163" s="32"/>
      <c r="L1163" s="33"/>
      <c r="M1163" s="33"/>
    </row>
    <row r="1164" spans="1:13" x14ac:dyDescent="0.2">
      <c r="A1164" s="32"/>
      <c r="B1164" s="32"/>
      <c r="C1164" s="32"/>
      <c r="D1164" s="32"/>
      <c r="E1164" s="32"/>
      <c r="F1164" s="32"/>
      <c r="G1164" s="32"/>
      <c r="H1164" s="32"/>
      <c r="I1164" s="32"/>
      <c r="J1164" s="32"/>
      <c r="K1164" s="32"/>
      <c r="L1164" s="33"/>
      <c r="M1164" s="33"/>
    </row>
    <row r="1165" spans="1:13" x14ac:dyDescent="0.2">
      <c r="A1165" s="32"/>
      <c r="B1165" s="32"/>
      <c r="C1165" s="32"/>
      <c r="D1165" s="32"/>
      <c r="E1165" s="32"/>
      <c r="F1165" s="32"/>
      <c r="G1165" s="32"/>
      <c r="H1165" s="32"/>
      <c r="I1165" s="32"/>
      <c r="J1165" s="32"/>
      <c r="K1165" s="32"/>
      <c r="L1165" s="33"/>
      <c r="M1165" s="33"/>
    </row>
    <row r="1166" spans="1:13" x14ac:dyDescent="0.2">
      <c r="A1166" s="32"/>
      <c r="B1166" s="32"/>
      <c r="C1166" s="32"/>
      <c r="D1166" s="32"/>
      <c r="E1166" s="32"/>
      <c r="F1166" s="32"/>
      <c r="G1166" s="32"/>
      <c r="H1166" s="32"/>
      <c r="I1166" s="32"/>
      <c r="J1166" s="32"/>
      <c r="K1166" s="32"/>
      <c r="L1166" s="33"/>
      <c r="M1166" s="33"/>
    </row>
    <row r="1167" spans="1:13" x14ac:dyDescent="0.2">
      <c r="A1167" s="32"/>
      <c r="B1167" s="32"/>
      <c r="C1167" s="32"/>
      <c r="D1167" s="32"/>
      <c r="E1167" s="32"/>
      <c r="F1167" s="32"/>
      <c r="G1167" s="32"/>
      <c r="H1167" s="32"/>
      <c r="I1167" s="32"/>
      <c r="J1167" s="32"/>
      <c r="K1167" s="32"/>
      <c r="L1167" s="33"/>
      <c r="M1167" s="33"/>
    </row>
    <row r="1168" spans="1:13" x14ac:dyDescent="0.2">
      <c r="A1168" s="32"/>
      <c r="B1168" s="32"/>
      <c r="C1168" s="32"/>
      <c r="D1168" s="32"/>
      <c r="E1168" s="32"/>
      <c r="F1168" s="32"/>
      <c r="G1168" s="32"/>
      <c r="H1168" s="32"/>
      <c r="I1168" s="32"/>
      <c r="J1168" s="32"/>
      <c r="K1168" s="32"/>
      <c r="L1168" s="33"/>
      <c r="M1168" s="33"/>
    </row>
    <row r="1169" spans="1:13" x14ac:dyDescent="0.2">
      <c r="A1169" s="32"/>
      <c r="B1169" s="32"/>
      <c r="C1169" s="32"/>
      <c r="D1169" s="32"/>
      <c r="E1169" s="32"/>
      <c r="F1169" s="32"/>
      <c r="G1169" s="32"/>
      <c r="H1169" s="32"/>
      <c r="I1169" s="32"/>
      <c r="J1169" s="32"/>
      <c r="K1169" s="32"/>
      <c r="L1169" s="33"/>
      <c r="M1169" s="33"/>
    </row>
    <row r="1170" spans="1:13" x14ac:dyDescent="0.2">
      <c r="A1170" s="32"/>
      <c r="B1170" s="32"/>
      <c r="C1170" s="32"/>
      <c r="D1170" s="32"/>
      <c r="E1170" s="32"/>
      <c r="F1170" s="32"/>
      <c r="G1170" s="32"/>
      <c r="H1170" s="32"/>
      <c r="I1170" s="32"/>
      <c r="J1170" s="32"/>
      <c r="K1170" s="32"/>
      <c r="L1170" s="33"/>
      <c r="M1170" s="33"/>
    </row>
    <row r="1171" spans="1:13" x14ac:dyDescent="0.2">
      <c r="A1171" s="32"/>
      <c r="B1171" s="32"/>
      <c r="C1171" s="32"/>
      <c r="D1171" s="32"/>
      <c r="E1171" s="32"/>
      <c r="F1171" s="32"/>
      <c r="G1171" s="32"/>
      <c r="H1171" s="32"/>
      <c r="I1171" s="32"/>
      <c r="J1171" s="32"/>
      <c r="K1171" s="32"/>
      <c r="L1171" s="33"/>
      <c r="M1171" s="33"/>
    </row>
    <row r="1172" spans="1:13" x14ac:dyDescent="0.2">
      <c r="A1172" s="32"/>
      <c r="B1172" s="32"/>
      <c r="C1172" s="32"/>
      <c r="D1172" s="32"/>
      <c r="E1172" s="32"/>
      <c r="F1172" s="32"/>
      <c r="G1172" s="32"/>
      <c r="H1172" s="32"/>
      <c r="I1172" s="32"/>
      <c r="J1172" s="32"/>
      <c r="K1172" s="32"/>
      <c r="L1172" s="33"/>
      <c r="M1172" s="33"/>
    </row>
    <row r="1173" spans="1:13" x14ac:dyDescent="0.2">
      <c r="A1173" s="32"/>
      <c r="B1173" s="32"/>
      <c r="C1173" s="32"/>
      <c r="D1173" s="32"/>
      <c r="E1173" s="32"/>
      <c r="F1173" s="32"/>
      <c r="G1173" s="32"/>
      <c r="H1173" s="32"/>
      <c r="I1173" s="32"/>
      <c r="J1173" s="32"/>
      <c r="K1173" s="32"/>
      <c r="L1173" s="33"/>
      <c r="M1173" s="33"/>
    </row>
    <row r="1174" spans="1:13" x14ac:dyDescent="0.2">
      <c r="A1174" s="32"/>
      <c r="B1174" s="32"/>
      <c r="C1174" s="32"/>
      <c r="D1174" s="32"/>
      <c r="E1174" s="32"/>
      <c r="F1174" s="32"/>
      <c r="G1174" s="32"/>
      <c r="H1174" s="32"/>
      <c r="I1174" s="32"/>
      <c r="J1174" s="32"/>
      <c r="K1174" s="32"/>
      <c r="L1174" s="33"/>
      <c r="M1174" s="33"/>
    </row>
    <row r="1175" spans="1:13" x14ac:dyDescent="0.2">
      <c r="A1175" s="32"/>
      <c r="B1175" s="32"/>
      <c r="C1175" s="32"/>
      <c r="D1175" s="32"/>
      <c r="E1175" s="32"/>
      <c r="F1175" s="32"/>
      <c r="G1175" s="32"/>
      <c r="H1175" s="32"/>
      <c r="I1175" s="32"/>
      <c r="J1175" s="32"/>
      <c r="K1175" s="32"/>
      <c r="L1175" s="33"/>
      <c r="M1175" s="33"/>
    </row>
    <row r="1176" spans="1:13" x14ac:dyDescent="0.2">
      <c r="A1176" s="32"/>
      <c r="B1176" s="32"/>
      <c r="C1176" s="32"/>
      <c r="D1176" s="32"/>
      <c r="E1176" s="32"/>
      <c r="F1176" s="32"/>
      <c r="G1176" s="32"/>
      <c r="H1176" s="32"/>
      <c r="I1176" s="32"/>
      <c r="J1176" s="32"/>
      <c r="K1176" s="32"/>
      <c r="L1176" s="33"/>
      <c r="M1176" s="33"/>
    </row>
    <row r="1177" spans="1:13" x14ac:dyDescent="0.2">
      <c r="A1177" s="32"/>
      <c r="B1177" s="32"/>
      <c r="C1177" s="32"/>
      <c r="D1177" s="32"/>
      <c r="E1177" s="32"/>
      <c r="F1177" s="32"/>
      <c r="G1177" s="32"/>
      <c r="H1177" s="32"/>
      <c r="I1177" s="32"/>
      <c r="J1177" s="32"/>
      <c r="K1177" s="32"/>
      <c r="L1177" s="33"/>
      <c r="M1177" s="33"/>
    </row>
    <row r="1178" spans="1:13" x14ac:dyDescent="0.2">
      <c r="A1178" s="32"/>
      <c r="B1178" s="32"/>
      <c r="C1178" s="32"/>
      <c r="D1178" s="32"/>
      <c r="E1178" s="32"/>
      <c r="F1178" s="32"/>
      <c r="G1178" s="32"/>
      <c r="H1178" s="32"/>
      <c r="I1178" s="32"/>
      <c r="J1178" s="32"/>
      <c r="K1178" s="32"/>
      <c r="L1178" s="33"/>
      <c r="M1178" s="33"/>
    </row>
    <row r="1179" spans="1:13" x14ac:dyDescent="0.2">
      <c r="A1179" s="32"/>
      <c r="B1179" s="32"/>
      <c r="C1179" s="32"/>
      <c r="D1179" s="32"/>
      <c r="E1179" s="32"/>
      <c r="F1179" s="32"/>
      <c r="G1179" s="32"/>
      <c r="H1179" s="32"/>
      <c r="I1179" s="32"/>
      <c r="J1179" s="32"/>
      <c r="K1179" s="32"/>
      <c r="L1179" s="33"/>
      <c r="M1179" s="33"/>
    </row>
    <row r="1180" spans="1:13" x14ac:dyDescent="0.2">
      <c r="A1180" s="32"/>
      <c r="B1180" s="32"/>
      <c r="C1180" s="32"/>
      <c r="D1180" s="32"/>
      <c r="E1180" s="32"/>
      <c r="F1180" s="32"/>
      <c r="G1180" s="32"/>
      <c r="H1180" s="32"/>
      <c r="I1180" s="32"/>
      <c r="J1180" s="32"/>
      <c r="K1180" s="32"/>
      <c r="L1180" s="33"/>
      <c r="M1180" s="33"/>
    </row>
    <row r="1181" spans="1:13" x14ac:dyDescent="0.2">
      <c r="A1181" s="32"/>
      <c r="B1181" s="32"/>
      <c r="C1181" s="32"/>
      <c r="D1181" s="32"/>
      <c r="E1181" s="32"/>
      <c r="F1181" s="32"/>
      <c r="G1181" s="32"/>
      <c r="H1181" s="32"/>
      <c r="I1181" s="32"/>
      <c r="J1181" s="32"/>
      <c r="K1181" s="32"/>
      <c r="L1181" s="33"/>
      <c r="M1181" s="33"/>
    </row>
    <row r="1182" spans="1:13" x14ac:dyDescent="0.2">
      <c r="A1182" s="32"/>
      <c r="B1182" s="32"/>
      <c r="C1182" s="32"/>
      <c r="D1182" s="32"/>
      <c r="E1182" s="32"/>
      <c r="F1182" s="32"/>
      <c r="G1182" s="32"/>
      <c r="H1182" s="32"/>
      <c r="I1182" s="32"/>
      <c r="J1182" s="32"/>
      <c r="K1182" s="32"/>
      <c r="L1182" s="33"/>
      <c r="M1182" s="33"/>
    </row>
    <row r="1183" spans="1:13" x14ac:dyDescent="0.2">
      <c r="A1183" s="32"/>
      <c r="B1183" s="32"/>
      <c r="C1183" s="32"/>
      <c r="D1183" s="32"/>
      <c r="E1183" s="32"/>
      <c r="F1183" s="32"/>
      <c r="G1183" s="32"/>
      <c r="H1183" s="32"/>
      <c r="I1183" s="32"/>
      <c r="J1183" s="32"/>
      <c r="K1183" s="32"/>
      <c r="L1183" s="33"/>
      <c r="M1183" s="33"/>
    </row>
    <row r="1184" spans="1:13" x14ac:dyDescent="0.2">
      <c r="A1184" s="32"/>
      <c r="B1184" s="32"/>
      <c r="C1184" s="32"/>
      <c r="D1184" s="32"/>
      <c r="E1184" s="32"/>
      <c r="F1184" s="32"/>
      <c r="G1184" s="32"/>
      <c r="H1184" s="32"/>
      <c r="I1184" s="32"/>
      <c r="J1184" s="32"/>
      <c r="K1184" s="32"/>
      <c r="L1184" s="33"/>
      <c r="M1184" s="33"/>
    </row>
    <row r="1185" spans="1:13" x14ac:dyDescent="0.2">
      <c r="A1185" s="32"/>
      <c r="B1185" s="32"/>
      <c r="C1185" s="32"/>
      <c r="D1185" s="32"/>
      <c r="E1185" s="32"/>
      <c r="F1185" s="32"/>
      <c r="G1185" s="32"/>
      <c r="H1185" s="32"/>
      <c r="I1185" s="32"/>
      <c r="J1185" s="32"/>
      <c r="K1185" s="32"/>
      <c r="L1185" s="33"/>
      <c r="M1185" s="33"/>
    </row>
    <row r="1186" spans="1:13" x14ac:dyDescent="0.2">
      <c r="A1186" s="32"/>
      <c r="B1186" s="32"/>
      <c r="C1186" s="32"/>
      <c r="D1186" s="32"/>
      <c r="E1186" s="32"/>
      <c r="F1186" s="32"/>
      <c r="G1186" s="32"/>
      <c r="H1186" s="32"/>
      <c r="I1186" s="32"/>
      <c r="J1186" s="32"/>
      <c r="K1186" s="32"/>
      <c r="L1186" s="33"/>
      <c r="M1186" s="33"/>
    </row>
    <row r="1187" spans="1:13" x14ac:dyDescent="0.2">
      <c r="A1187" s="32"/>
      <c r="B1187" s="32"/>
      <c r="C1187" s="32"/>
      <c r="D1187" s="32"/>
      <c r="E1187" s="32"/>
      <c r="F1187" s="32"/>
      <c r="G1187" s="32"/>
      <c r="H1187" s="32"/>
      <c r="I1187" s="32"/>
      <c r="J1187" s="32"/>
      <c r="K1187" s="32"/>
      <c r="L1187" s="33"/>
      <c r="M1187" s="33"/>
    </row>
    <row r="1188" spans="1:13" x14ac:dyDescent="0.2">
      <c r="A1188" s="32"/>
      <c r="B1188" s="32"/>
      <c r="C1188" s="32"/>
      <c r="D1188" s="32"/>
      <c r="E1188" s="32"/>
      <c r="F1188" s="32"/>
      <c r="G1188" s="32"/>
      <c r="H1188" s="32"/>
      <c r="I1188" s="32"/>
      <c r="J1188" s="32"/>
      <c r="K1188" s="32"/>
      <c r="L1188" s="33"/>
      <c r="M1188" s="33"/>
    </row>
    <row r="1189" spans="1:13" x14ac:dyDescent="0.2">
      <c r="A1189" s="32"/>
      <c r="B1189" s="32"/>
      <c r="C1189" s="32"/>
      <c r="D1189" s="32"/>
      <c r="E1189" s="32"/>
      <c r="F1189" s="32"/>
      <c r="G1189" s="32"/>
      <c r="H1189" s="32"/>
      <c r="I1189" s="32"/>
      <c r="J1189" s="32"/>
      <c r="K1189" s="32"/>
      <c r="L1189" s="33"/>
      <c r="M1189" s="33"/>
    </row>
    <row r="1190" spans="1:13" x14ac:dyDescent="0.2">
      <c r="A1190" s="32"/>
      <c r="B1190" s="32"/>
      <c r="C1190" s="32"/>
      <c r="D1190" s="32"/>
      <c r="E1190" s="32"/>
      <c r="F1190" s="32"/>
      <c r="G1190" s="32"/>
      <c r="H1190" s="32"/>
      <c r="I1190" s="32"/>
      <c r="J1190" s="32"/>
      <c r="K1190" s="32"/>
      <c r="L1190" s="33"/>
      <c r="M1190" s="33"/>
    </row>
    <row r="1191" spans="1:13" x14ac:dyDescent="0.2">
      <c r="A1191" s="32"/>
      <c r="B1191" s="32"/>
      <c r="C1191" s="32"/>
      <c r="D1191" s="32"/>
      <c r="E1191" s="32"/>
      <c r="F1191" s="32"/>
      <c r="G1191" s="32"/>
      <c r="H1191" s="32"/>
      <c r="I1191" s="32"/>
      <c r="J1191" s="32"/>
      <c r="K1191" s="32"/>
      <c r="L1191" s="33"/>
      <c r="M1191" s="33"/>
    </row>
    <row r="1192" spans="1:13" x14ac:dyDescent="0.2">
      <c r="A1192" s="32"/>
      <c r="B1192" s="32"/>
      <c r="C1192" s="32"/>
      <c r="D1192" s="32"/>
      <c r="E1192" s="32"/>
      <c r="F1192" s="32"/>
      <c r="G1192" s="32"/>
      <c r="H1192" s="32"/>
      <c r="I1192" s="32"/>
      <c r="J1192" s="32"/>
      <c r="K1192" s="32"/>
      <c r="L1192" s="33"/>
      <c r="M1192" s="33"/>
    </row>
    <row r="1193" spans="1:13" x14ac:dyDescent="0.2">
      <c r="A1193" s="32"/>
      <c r="B1193" s="32"/>
      <c r="C1193" s="32"/>
      <c r="D1193" s="32"/>
      <c r="E1193" s="32"/>
      <c r="F1193" s="32"/>
      <c r="G1193" s="32"/>
      <c r="H1193" s="32"/>
      <c r="I1193" s="32"/>
      <c r="J1193" s="32"/>
      <c r="K1193" s="32"/>
      <c r="L1193" s="33"/>
      <c r="M1193" s="33"/>
    </row>
    <row r="1194" spans="1:13" x14ac:dyDescent="0.2">
      <c r="A1194" s="32"/>
      <c r="B1194" s="32"/>
      <c r="C1194" s="32"/>
      <c r="D1194" s="32"/>
      <c r="E1194" s="32"/>
      <c r="F1194" s="32"/>
      <c r="G1194" s="32"/>
      <c r="H1194" s="32"/>
      <c r="I1194" s="32"/>
      <c r="J1194" s="32"/>
      <c r="K1194" s="32"/>
      <c r="L1194" s="33"/>
      <c r="M1194" s="33"/>
    </row>
    <row r="1195" spans="1:13" x14ac:dyDescent="0.2">
      <c r="A1195" s="32"/>
      <c r="B1195" s="32"/>
      <c r="C1195" s="32"/>
      <c r="D1195" s="32"/>
      <c r="E1195" s="32"/>
      <c r="F1195" s="32"/>
      <c r="G1195" s="32"/>
      <c r="H1195" s="32"/>
      <c r="I1195" s="32"/>
      <c r="J1195" s="32"/>
      <c r="K1195" s="32"/>
      <c r="L1195" s="33"/>
      <c r="M1195" s="33"/>
    </row>
    <row r="1196" spans="1:13" x14ac:dyDescent="0.2">
      <c r="A1196" s="32"/>
      <c r="B1196" s="32"/>
      <c r="C1196" s="32"/>
      <c r="D1196" s="32"/>
      <c r="E1196" s="32"/>
      <c r="F1196" s="32"/>
      <c r="G1196" s="32"/>
      <c r="H1196" s="32"/>
      <c r="I1196" s="32"/>
      <c r="J1196" s="32"/>
      <c r="K1196" s="32"/>
      <c r="L1196" s="33"/>
      <c r="M1196" s="33"/>
    </row>
    <row r="1197" spans="1:13" x14ac:dyDescent="0.2">
      <c r="A1197" s="32"/>
      <c r="B1197" s="32"/>
      <c r="C1197" s="32"/>
      <c r="D1197" s="32"/>
      <c r="E1197" s="32"/>
      <c r="F1197" s="32"/>
      <c r="G1197" s="32"/>
      <c r="H1197" s="32"/>
      <c r="I1197" s="32"/>
      <c r="J1197" s="32"/>
      <c r="K1197" s="32"/>
      <c r="L1197" s="33"/>
      <c r="M1197" s="33"/>
    </row>
    <row r="1198" spans="1:13" x14ac:dyDescent="0.2">
      <c r="A1198" s="32"/>
      <c r="B1198" s="32"/>
      <c r="C1198" s="32"/>
      <c r="D1198" s="32"/>
      <c r="E1198" s="32"/>
      <c r="F1198" s="32"/>
      <c r="G1198" s="32"/>
      <c r="H1198" s="32"/>
      <c r="I1198" s="32"/>
      <c r="J1198" s="32"/>
      <c r="K1198" s="32"/>
      <c r="L1198" s="33"/>
      <c r="M1198" s="33"/>
    </row>
    <row r="1199" spans="1:13" x14ac:dyDescent="0.2">
      <c r="A1199" s="32"/>
      <c r="B1199" s="32"/>
      <c r="C1199" s="32"/>
      <c r="D1199" s="32"/>
      <c r="E1199" s="32"/>
      <c r="F1199" s="32"/>
      <c r="G1199" s="32"/>
      <c r="H1199" s="32"/>
      <c r="I1199" s="32"/>
      <c r="J1199" s="32"/>
      <c r="K1199" s="32"/>
      <c r="L1199" s="33"/>
      <c r="M1199" s="33"/>
    </row>
    <row r="1200" spans="1:13" x14ac:dyDescent="0.2">
      <c r="A1200" s="32"/>
      <c r="B1200" s="32"/>
      <c r="C1200" s="32"/>
      <c r="D1200" s="32"/>
      <c r="E1200" s="32"/>
      <c r="F1200" s="32"/>
      <c r="G1200" s="32"/>
      <c r="H1200" s="32"/>
      <c r="I1200" s="32"/>
      <c r="J1200" s="32"/>
      <c r="K1200" s="32"/>
      <c r="L1200" s="33"/>
      <c r="M1200" s="33"/>
    </row>
    <row r="1201" spans="1:13" x14ac:dyDescent="0.2">
      <c r="A1201" s="32"/>
      <c r="B1201" s="32"/>
      <c r="C1201" s="32"/>
      <c r="D1201" s="32"/>
      <c r="E1201" s="32"/>
      <c r="F1201" s="32"/>
      <c r="G1201" s="32"/>
      <c r="H1201" s="32"/>
      <c r="I1201" s="32"/>
      <c r="J1201" s="32"/>
      <c r="K1201" s="32"/>
      <c r="L1201" s="33"/>
      <c r="M1201" s="33"/>
    </row>
    <row r="1202" spans="1:13" x14ac:dyDescent="0.2">
      <c r="A1202" s="32"/>
      <c r="B1202" s="32"/>
      <c r="C1202" s="32"/>
      <c r="D1202" s="32"/>
      <c r="E1202" s="32"/>
      <c r="F1202" s="32"/>
      <c r="G1202" s="32"/>
      <c r="H1202" s="32"/>
      <c r="I1202" s="32"/>
      <c r="J1202" s="32"/>
      <c r="K1202" s="32"/>
      <c r="L1202" s="33"/>
      <c r="M1202" s="33"/>
    </row>
    <row r="1203" spans="1:13" x14ac:dyDescent="0.2">
      <c r="A1203" s="32"/>
      <c r="B1203" s="32"/>
      <c r="C1203" s="32"/>
      <c r="D1203" s="32"/>
      <c r="E1203" s="32"/>
      <c r="F1203" s="32"/>
      <c r="G1203" s="32"/>
      <c r="H1203" s="32"/>
      <c r="I1203" s="32"/>
      <c r="J1203" s="32"/>
      <c r="K1203" s="32"/>
      <c r="L1203" s="33"/>
      <c r="M1203" s="33"/>
    </row>
    <row r="1204" spans="1:13" x14ac:dyDescent="0.2">
      <c r="A1204" s="32"/>
      <c r="B1204" s="32"/>
      <c r="C1204" s="32"/>
      <c r="D1204" s="32"/>
      <c r="E1204" s="32"/>
      <c r="F1204" s="32"/>
      <c r="G1204" s="32"/>
      <c r="H1204" s="32"/>
      <c r="I1204" s="32"/>
      <c r="J1204" s="32"/>
      <c r="K1204" s="32"/>
      <c r="L1204" s="33"/>
      <c r="M1204" s="33"/>
    </row>
    <row r="1205" spans="1:13" x14ac:dyDescent="0.2">
      <c r="A1205" s="32"/>
      <c r="B1205" s="32"/>
      <c r="C1205" s="32"/>
      <c r="D1205" s="32"/>
      <c r="E1205" s="32"/>
      <c r="F1205" s="32"/>
      <c r="G1205" s="32"/>
      <c r="H1205" s="32"/>
      <c r="I1205" s="32"/>
      <c r="J1205" s="32"/>
      <c r="K1205" s="32"/>
      <c r="L1205" s="33"/>
      <c r="M1205" s="33"/>
    </row>
    <row r="1206" spans="1:13" x14ac:dyDescent="0.2">
      <c r="A1206" s="32"/>
      <c r="B1206" s="32"/>
      <c r="C1206" s="32"/>
      <c r="D1206" s="32"/>
      <c r="E1206" s="32"/>
      <c r="F1206" s="32"/>
      <c r="G1206" s="32"/>
      <c r="H1206" s="32"/>
      <c r="I1206" s="32"/>
      <c r="J1206" s="32"/>
      <c r="K1206" s="32"/>
      <c r="L1206" s="33"/>
      <c r="M1206" s="33"/>
    </row>
    <row r="1207" spans="1:13" x14ac:dyDescent="0.2">
      <c r="A1207" s="32"/>
      <c r="B1207" s="32"/>
      <c r="C1207" s="32"/>
      <c r="D1207" s="32"/>
      <c r="E1207" s="32"/>
      <c r="F1207" s="32"/>
      <c r="G1207" s="32"/>
      <c r="H1207" s="32"/>
      <c r="I1207" s="32"/>
      <c r="J1207" s="32"/>
      <c r="K1207" s="32"/>
      <c r="L1207" s="33"/>
      <c r="M1207" s="33"/>
    </row>
    <row r="1208" spans="1:13" x14ac:dyDescent="0.2">
      <c r="A1208" s="32"/>
      <c r="B1208" s="32"/>
      <c r="C1208" s="32"/>
      <c r="D1208" s="32"/>
      <c r="E1208" s="32"/>
      <c r="F1208" s="32"/>
      <c r="G1208" s="32"/>
      <c r="H1208" s="32"/>
      <c r="I1208" s="32"/>
      <c r="J1208" s="32"/>
      <c r="K1208" s="32"/>
      <c r="L1208" s="33"/>
      <c r="M1208" s="33"/>
    </row>
    <row r="1209" spans="1:13" x14ac:dyDescent="0.2">
      <c r="A1209" s="32"/>
      <c r="B1209" s="32"/>
      <c r="C1209" s="32"/>
      <c r="D1209" s="32"/>
      <c r="E1209" s="32"/>
      <c r="F1209" s="32"/>
      <c r="G1209" s="32"/>
      <c r="H1209" s="32"/>
      <c r="I1209" s="32"/>
      <c r="J1209" s="32"/>
      <c r="K1209" s="32"/>
      <c r="L1209" s="33"/>
      <c r="M1209" s="33"/>
    </row>
    <row r="1210" spans="1:13" x14ac:dyDescent="0.2">
      <c r="A1210" s="32"/>
      <c r="B1210" s="32"/>
      <c r="C1210" s="32"/>
      <c r="D1210" s="32"/>
      <c r="E1210" s="32"/>
      <c r="F1210" s="32"/>
      <c r="G1210" s="32"/>
      <c r="H1210" s="32"/>
      <c r="I1210" s="32"/>
      <c r="J1210" s="32"/>
      <c r="K1210" s="32"/>
      <c r="L1210" s="33"/>
      <c r="M1210" s="33"/>
    </row>
    <row r="1211" spans="1:13" x14ac:dyDescent="0.2">
      <c r="A1211" s="32"/>
      <c r="B1211" s="32"/>
      <c r="C1211" s="32"/>
      <c r="D1211" s="32"/>
      <c r="E1211" s="32"/>
      <c r="F1211" s="32"/>
      <c r="G1211" s="32"/>
      <c r="H1211" s="32"/>
      <c r="I1211" s="32"/>
      <c r="J1211" s="32"/>
      <c r="K1211" s="32"/>
      <c r="L1211" s="33"/>
      <c r="M1211" s="33"/>
    </row>
    <row r="1212" spans="1:13" x14ac:dyDescent="0.2">
      <c r="A1212" s="32"/>
      <c r="B1212" s="32"/>
      <c r="C1212" s="32"/>
      <c r="D1212" s="32"/>
      <c r="E1212" s="32"/>
      <c r="F1212" s="32"/>
      <c r="G1212" s="32"/>
      <c r="H1212" s="32"/>
      <c r="I1212" s="32"/>
      <c r="J1212" s="32"/>
      <c r="K1212" s="32"/>
      <c r="L1212" s="33"/>
      <c r="M1212" s="33"/>
    </row>
    <row r="1213" spans="1:13" x14ac:dyDescent="0.2">
      <c r="A1213" s="32"/>
      <c r="B1213" s="32"/>
      <c r="C1213" s="32"/>
      <c r="D1213" s="32"/>
      <c r="E1213" s="32"/>
      <c r="F1213" s="32"/>
      <c r="G1213" s="32"/>
      <c r="H1213" s="32"/>
      <c r="I1213" s="32"/>
      <c r="J1213" s="32"/>
      <c r="K1213" s="32"/>
      <c r="L1213" s="33"/>
      <c r="M1213" s="33"/>
    </row>
    <row r="1214" spans="1:13" x14ac:dyDescent="0.2">
      <c r="A1214" s="32"/>
      <c r="B1214" s="32"/>
      <c r="C1214" s="32"/>
      <c r="D1214" s="32"/>
      <c r="E1214" s="32"/>
      <c r="F1214" s="32"/>
      <c r="G1214" s="32"/>
      <c r="H1214" s="32"/>
      <c r="I1214" s="32"/>
      <c r="J1214" s="32"/>
      <c r="K1214" s="32"/>
      <c r="L1214" s="33"/>
      <c r="M1214" s="33"/>
    </row>
    <row r="1215" spans="1:13" x14ac:dyDescent="0.2">
      <c r="A1215" s="32"/>
      <c r="B1215" s="32"/>
      <c r="C1215" s="32"/>
      <c r="D1215" s="32"/>
      <c r="E1215" s="32"/>
      <c r="F1215" s="32"/>
      <c r="G1215" s="32"/>
      <c r="H1215" s="32"/>
      <c r="I1215" s="32"/>
      <c r="J1215" s="32"/>
      <c r="K1215" s="32"/>
      <c r="L1215" s="33"/>
      <c r="M1215" s="33"/>
    </row>
    <row r="1216" spans="1:13" x14ac:dyDescent="0.2">
      <c r="A1216" s="32"/>
      <c r="B1216" s="32"/>
      <c r="C1216" s="32"/>
      <c r="D1216" s="32"/>
      <c r="E1216" s="32"/>
      <c r="F1216" s="32"/>
      <c r="G1216" s="32"/>
      <c r="H1216" s="32"/>
      <c r="I1216" s="32"/>
      <c r="J1216" s="32"/>
      <c r="K1216" s="32"/>
      <c r="L1216" s="33"/>
      <c r="M1216" s="33"/>
    </row>
    <row r="1217" spans="1:13" x14ac:dyDescent="0.2">
      <c r="A1217" s="32"/>
      <c r="B1217" s="32"/>
      <c r="C1217" s="32"/>
      <c r="D1217" s="32"/>
      <c r="E1217" s="32"/>
      <c r="F1217" s="32"/>
      <c r="G1217" s="32"/>
      <c r="H1217" s="32"/>
      <c r="I1217" s="32"/>
      <c r="J1217" s="32"/>
      <c r="K1217" s="32"/>
      <c r="L1217" s="33"/>
      <c r="M1217" s="33"/>
    </row>
    <row r="1218" spans="1:13" x14ac:dyDescent="0.2">
      <c r="A1218" s="32"/>
      <c r="B1218" s="32"/>
      <c r="C1218" s="32"/>
      <c r="D1218" s="32"/>
      <c r="E1218" s="32"/>
      <c r="F1218" s="32"/>
      <c r="G1218" s="32"/>
      <c r="H1218" s="32"/>
      <c r="I1218" s="32"/>
      <c r="J1218" s="32"/>
      <c r="K1218" s="32"/>
      <c r="L1218" s="33"/>
      <c r="M1218" s="33"/>
    </row>
    <row r="1219" spans="1:13" x14ac:dyDescent="0.2">
      <c r="A1219" s="32"/>
      <c r="B1219" s="32"/>
      <c r="C1219" s="32"/>
      <c r="D1219" s="32"/>
      <c r="E1219" s="32"/>
      <c r="F1219" s="32"/>
      <c r="G1219" s="32"/>
      <c r="H1219" s="32"/>
      <c r="I1219" s="32"/>
      <c r="J1219" s="32"/>
      <c r="K1219" s="32"/>
      <c r="L1219" s="33"/>
      <c r="M1219" s="33"/>
    </row>
    <row r="1220" spans="1:13" x14ac:dyDescent="0.2">
      <c r="A1220" s="32"/>
      <c r="B1220" s="32"/>
      <c r="C1220" s="32"/>
      <c r="D1220" s="32"/>
      <c r="E1220" s="32"/>
      <c r="F1220" s="32"/>
      <c r="G1220" s="32"/>
      <c r="H1220" s="32"/>
      <c r="I1220" s="32"/>
      <c r="J1220" s="32"/>
      <c r="K1220" s="32"/>
      <c r="L1220" s="33"/>
      <c r="M1220" s="33"/>
    </row>
    <row r="1221" spans="1:13" x14ac:dyDescent="0.2">
      <c r="A1221" s="32"/>
      <c r="B1221" s="32"/>
      <c r="C1221" s="32"/>
      <c r="D1221" s="32"/>
      <c r="E1221" s="32"/>
      <c r="F1221" s="32"/>
      <c r="G1221" s="32"/>
      <c r="H1221" s="32"/>
      <c r="I1221" s="32"/>
      <c r="J1221" s="32"/>
      <c r="K1221" s="32"/>
      <c r="L1221" s="33"/>
      <c r="M1221" s="33"/>
    </row>
    <row r="1222" spans="1:13" x14ac:dyDescent="0.2">
      <c r="A1222" s="32"/>
      <c r="B1222" s="32"/>
      <c r="C1222" s="32"/>
      <c r="D1222" s="32"/>
      <c r="E1222" s="32"/>
      <c r="F1222" s="32"/>
      <c r="G1222" s="32"/>
      <c r="H1222" s="32"/>
      <c r="I1222" s="32"/>
      <c r="J1222" s="32"/>
      <c r="K1222" s="32"/>
      <c r="L1222" s="33"/>
      <c r="M1222" s="33"/>
    </row>
    <row r="1223" spans="1:13" x14ac:dyDescent="0.2">
      <c r="A1223" s="32"/>
      <c r="B1223" s="32"/>
      <c r="C1223" s="32"/>
      <c r="D1223" s="32"/>
      <c r="E1223" s="32"/>
      <c r="F1223" s="32"/>
      <c r="G1223" s="32"/>
      <c r="H1223" s="32"/>
      <c r="I1223" s="32"/>
      <c r="J1223" s="32"/>
      <c r="K1223" s="32"/>
      <c r="L1223" s="33"/>
      <c r="M1223" s="33"/>
    </row>
    <row r="1224" spans="1:13" x14ac:dyDescent="0.2">
      <c r="A1224" s="32"/>
      <c r="B1224" s="32"/>
      <c r="C1224" s="32"/>
      <c r="D1224" s="32"/>
      <c r="E1224" s="32"/>
      <c r="F1224" s="32"/>
      <c r="G1224" s="32"/>
      <c r="H1224" s="32"/>
      <c r="I1224" s="32"/>
      <c r="J1224" s="32"/>
      <c r="K1224" s="32"/>
      <c r="L1224" s="33"/>
      <c r="M1224" s="33"/>
    </row>
    <row r="1225" spans="1:13" x14ac:dyDescent="0.2">
      <c r="A1225" s="32"/>
      <c r="B1225" s="32"/>
      <c r="C1225" s="32"/>
      <c r="D1225" s="32"/>
      <c r="E1225" s="32"/>
      <c r="F1225" s="32"/>
      <c r="G1225" s="32"/>
      <c r="H1225" s="32"/>
      <c r="I1225" s="32"/>
      <c r="J1225" s="32"/>
      <c r="K1225" s="32"/>
      <c r="L1225" s="33"/>
      <c r="M1225" s="33"/>
    </row>
    <row r="1226" spans="1:13" x14ac:dyDescent="0.2">
      <c r="A1226" s="32"/>
      <c r="B1226" s="32"/>
      <c r="C1226" s="32"/>
      <c r="D1226" s="32"/>
      <c r="E1226" s="32"/>
      <c r="F1226" s="32"/>
      <c r="G1226" s="32"/>
      <c r="H1226" s="32"/>
      <c r="I1226" s="32"/>
      <c r="J1226" s="32"/>
      <c r="K1226" s="32"/>
      <c r="L1226" s="33"/>
      <c r="M1226" s="33"/>
    </row>
    <row r="1227" spans="1:13" x14ac:dyDescent="0.2">
      <c r="A1227" s="32"/>
      <c r="B1227" s="32"/>
      <c r="C1227" s="32"/>
      <c r="D1227" s="32"/>
      <c r="E1227" s="32"/>
      <c r="F1227" s="32"/>
      <c r="G1227" s="32"/>
      <c r="H1227" s="32"/>
      <c r="I1227" s="32"/>
      <c r="J1227" s="32"/>
      <c r="K1227" s="32"/>
      <c r="L1227" s="33"/>
      <c r="M1227" s="33"/>
    </row>
    <row r="1228" spans="1:13" x14ac:dyDescent="0.2">
      <c r="A1228" s="32"/>
      <c r="B1228" s="32"/>
      <c r="C1228" s="32"/>
      <c r="D1228" s="32"/>
      <c r="E1228" s="32"/>
      <c r="F1228" s="32"/>
      <c r="G1228" s="32"/>
      <c r="H1228" s="32"/>
      <c r="I1228" s="32"/>
      <c r="J1228" s="32"/>
      <c r="K1228" s="32"/>
      <c r="L1228" s="33"/>
      <c r="M1228" s="33"/>
    </row>
    <row r="1229" spans="1:13" x14ac:dyDescent="0.2">
      <c r="A1229" s="32"/>
      <c r="B1229" s="32"/>
      <c r="C1229" s="32"/>
      <c r="D1229" s="32"/>
      <c r="E1229" s="32"/>
      <c r="F1229" s="32"/>
      <c r="G1229" s="32"/>
      <c r="H1229" s="32"/>
      <c r="I1229" s="32"/>
      <c r="J1229" s="32"/>
      <c r="K1229" s="32"/>
      <c r="L1229" s="33"/>
      <c r="M1229" s="33"/>
    </row>
    <row r="1230" spans="1:13" x14ac:dyDescent="0.2">
      <c r="A1230" s="32"/>
      <c r="B1230" s="32"/>
      <c r="C1230" s="32"/>
      <c r="D1230" s="32"/>
      <c r="E1230" s="32"/>
      <c r="F1230" s="32"/>
      <c r="G1230" s="32"/>
      <c r="H1230" s="32"/>
      <c r="I1230" s="32"/>
      <c r="J1230" s="32"/>
      <c r="K1230" s="32"/>
      <c r="L1230" s="33"/>
      <c r="M1230" s="33"/>
    </row>
    <row r="1231" spans="1:13" x14ac:dyDescent="0.2">
      <c r="A1231" s="32"/>
      <c r="B1231" s="32"/>
      <c r="C1231" s="32"/>
      <c r="D1231" s="32"/>
      <c r="E1231" s="32"/>
      <c r="F1231" s="32"/>
      <c r="G1231" s="32"/>
      <c r="H1231" s="32"/>
      <c r="I1231" s="32"/>
      <c r="J1231" s="32"/>
      <c r="K1231" s="32"/>
      <c r="L1231" s="33"/>
      <c r="M1231" s="33"/>
    </row>
    <row r="1232" spans="1:13" x14ac:dyDescent="0.2">
      <c r="A1232" s="32"/>
      <c r="B1232" s="32"/>
      <c r="C1232" s="32"/>
      <c r="D1232" s="32"/>
      <c r="E1232" s="32"/>
      <c r="F1232" s="32"/>
      <c r="G1232" s="32"/>
      <c r="H1232" s="32"/>
      <c r="I1232" s="32"/>
      <c r="J1232" s="32"/>
      <c r="K1232" s="32"/>
      <c r="L1232" s="33"/>
      <c r="M1232" s="33"/>
    </row>
    <row r="1233" spans="1:13" x14ac:dyDescent="0.2">
      <c r="A1233" s="32"/>
      <c r="B1233" s="32"/>
      <c r="C1233" s="32"/>
      <c r="D1233" s="32"/>
      <c r="E1233" s="32"/>
      <c r="F1233" s="32"/>
      <c r="G1233" s="32"/>
      <c r="H1233" s="32"/>
      <c r="I1233" s="32"/>
      <c r="J1233" s="32"/>
      <c r="K1233" s="32"/>
      <c r="L1233" s="33"/>
      <c r="M1233" s="33"/>
    </row>
    <row r="1234" spans="1:13" x14ac:dyDescent="0.2">
      <c r="A1234" s="32"/>
      <c r="B1234" s="32"/>
      <c r="C1234" s="32"/>
      <c r="D1234" s="32"/>
      <c r="E1234" s="32"/>
      <c r="F1234" s="32"/>
      <c r="G1234" s="32"/>
      <c r="H1234" s="32"/>
      <c r="I1234" s="32"/>
      <c r="J1234" s="32"/>
      <c r="K1234" s="32"/>
      <c r="L1234" s="33"/>
      <c r="M1234" s="33"/>
    </row>
    <row r="1235" spans="1:13" x14ac:dyDescent="0.2">
      <c r="A1235" s="32"/>
      <c r="B1235" s="32"/>
      <c r="C1235" s="32"/>
      <c r="D1235" s="32"/>
      <c r="E1235" s="32"/>
      <c r="F1235" s="32"/>
      <c r="G1235" s="32"/>
      <c r="H1235" s="32"/>
      <c r="I1235" s="32"/>
      <c r="J1235" s="32"/>
      <c r="K1235" s="32"/>
      <c r="L1235" s="33"/>
      <c r="M1235" s="33"/>
    </row>
    <row r="1236" spans="1:13" x14ac:dyDescent="0.2">
      <c r="A1236" s="32"/>
      <c r="B1236" s="32"/>
      <c r="C1236" s="32"/>
      <c r="D1236" s="32"/>
      <c r="E1236" s="32"/>
      <c r="F1236" s="32"/>
      <c r="G1236" s="32"/>
      <c r="H1236" s="32"/>
      <c r="I1236" s="32"/>
      <c r="J1236" s="32"/>
      <c r="K1236" s="32"/>
      <c r="L1236" s="33"/>
      <c r="M1236" s="33"/>
    </row>
    <row r="1237" spans="1:13" x14ac:dyDescent="0.2">
      <c r="A1237" s="32"/>
      <c r="B1237" s="32"/>
      <c r="C1237" s="32"/>
      <c r="D1237" s="32"/>
      <c r="E1237" s="32"/>
      <c r="F1237" s="32"/>
      <c r="G1237" s="32"/>
      <c r="H1237" s="32"/>
      <c r="I1237" s="32"/>
      <c r="J1237" s="32"/>
      <c r="K1237" s="32"/>
      <c r="L1237" s="33"/>
      <c r="M1237" s="33"/>
    </row>
    <row r="1238" spans="1:13" x14ac:dyDescent="0.2">
      <c r="A1238" s="32"/>
      <c r="B1238" s="32"/>
      <c r="C1238" s="32"/>
      <c r="D1238" s="32"/>
      <c r="E1238" s="32"/>
      <c r="F1238" s="32"/>
      <c r="G1238" s="32"/>
      <c r="H1238" s="32"/>
      <c r="I1238" s="32"/>
      <c r="J1238" s="32"/>
      <c r="K1238" s="32"/>
      <c r="L1238" s="33"/>
      <c r="M1238" s="33"/>
    </row>
    <row r="1239" spans="1:13" x14ac:dyDescent="0.2">
      <c r="A1239" s="32"/>
      <c r="B1239" s="32"/>
      <c r="C1239" s="32"/>
      <c r="D1239" s="32"/>
      <c r="E1239" s="32"/>
      <c r="F1239" s="32"/>
      <c r="G1239" s="32"/>
      <c r="H1239" s="32"/>
      <c r="I1239" s="32"/>
      <c r="J1239" s="32"/>
      <c r="K1239" s="32"/>
      <c r="L1239" s="33"/>
      <c r="M1239" s="33"/>
    </row>
    <row r="1240" spans="1:13" x14ac:dyDescent="0.2">
      <c r="A1240" s="32"/>
      <c r="B1240" s="32"/>
      <c r="C1240" s="32"/>
      <c r="D1240" s="32"/>
      <c r="E1240" s="32"/>
      <c r="F1240" s="32"/>
      <c r="G1240" s="32"/>
      <c r="H1240" s="32"/>
      <c r="I1240" s="32"/>
      <c r="J1240" s="32"/>
      <c r="K1240" s="32"/>
      <c r="L1240" s="33"/>
      <c r="M1240" s="33"/>
    </row>
    <row r="1241" spans="1:13" x14ac:dyDescent="0.2">
      <c r="A1241" s="32"/>
      <c r="B1241" s="32"/>
      <c r="C1241" s="32"/>
      <c r="D1241" s="32"/>
      <c r="E1241" s="32"/>
      <c r="F1241" s="32"/>
      <c r="G1241" s="32"/>
      <c r="H1241" s="32"/>
      <c r="I1241" s="32"/>
      <c r="J1241" s="32"/>
      <c r="K1241" s="32"/>
      <c r="L1241" s="33"/>
      <c r="M1241" s="33"/>
    </row>
    <row r="1242" spans="1:13" x14ac:dyDescent="0.2">
      <c r="A1242" s="32"/>
      <c r="B1242" s="32"/>
      <c r="C1242" s="32"/>
      <c r="D1242" s="32"/>
      <c r="E1242" s="32"/>
      <c r="F1242" s="32"/>
      <c r="G1242" s="32"/>
      <c r="H1242" s="32"/>
      <c r="I1242" s="32"/>
      <c r="J1242" s="32"/>
      <c r="K1242" s="32"/>
      <c r="L1242" s="33"/>
      <c r="M1242" s="33"/>
    </row>
    <row r="1243" spans="1:13" x14ac:dyDescent="0.2">
      <c r="A1243" s="32"/>
      <c r="B1243" s="32"/>
      <c r="C1243" s="32"/>
      <c r="D1243" s="32"/>
      <c r="E1243" s="32"/>
      <c r="F1243" s="32"/>
      <c r="G1243" s="32"/>
      <c r="H1243" s="32"/>
      <c r="I1243" s="32"/>
      <c r="J1243" s="32"/>
      <c r="K1243" s="32"/>
      <c r="L1243" s="33"/>
      <c r="M1243" s="33"/>
    </row>
    <row r="1244" spans="1:13" x14ac:dyDescent="0.2">
      <c r="A1244" s="32"/>
      <c r="B1244" s="32"/>
      <c r="C1244" s="32"/>
      <c r="D1244" s="32"/>
      <c r="E1244" s="32"/>
      <c r="F1244" s="32"/>
      <c r="G1244" s="32"/>
      <c r="H1244" s="32"/>
      <c r="I1244" s="32"/>
      <c r="J1244" s="32"/>
      <c r="K1244" s="32"/>
      <c r="L1244" s="33"/>
      <c r="M1244" s="33"/>
    </row>
    <row r="1245" spans="1:13" x14ac:dyDescent="0.2">
      <c r="A1245" s="32"/>
      <c r="B1245" s="32"/>
      <c r="C1245" s="32"/>
      <c r="D1245" s="32"/>
      <c r="E1245" s="32"/>
      <c r="F1245" s="32"/>
      <c r="G1245" s="32"/>
      <c r="H1245" s="32"/>
      <c r="I1245" s="32"/>
      <c r="J1245" s="32"/>
      <c r="K1245" s="32"/>
      <c r="L1245" s="33"/>
      <c r="M1245" s="33"/>
    </row>
    <row r="1246" spans="1:13" x14ac:dyDescent="0.2">
      <c r="A1246" s="32"/>
      <c r="B1246" s="32"/>
      <c r="C1246" s="32"/>
      <c r="D1246" s="32"/>
      <c r="E1246" s="32"/>
      <c r="F1246" s="32"/>
      <c r="G1246" s="32"/>
      <c r="H1246" s="32"/>
      <c r="I1246" s="32"/>
      <c r="J1246" s="32"/>
      <c r="K1246" s="32"/>
      <c r="L1246" s="33"/>
      <c r="M1246" s="33"/>
    </row>
    <row r="1247" spans="1:13" x14ac:dyDescent="0.2">
      <c r="A1247" s="32"/>
      <c r="B1247" s="32"/>
      <c r="C1247" s="32"/>
      <c r="D1247" s="32"/>
      <c r="E1247" s="32"/>
      <c r="F1247" s="32"/>
      <c r="G1247" s="32"/>
      <c r="H1247" s="32"/>
      <c r="I1247" s="32"/>
      <c r="J1247" s="32"/>
      <c r="K1247" s="32"/>
      <c r="L1247" s="33"/>
      <c r="M1247" s="33"/>
    </row>
    <row r="1248" spans="1:13" x14ac:dyDescent="0.2">
      <c r="A1248" s="32"/>
      <c r="B1248" s="32"/>
      <c r="C1248" s="32"/>
      <c r="D1248" s="32"/>
      <c r="E1248" s="32"/>
      <c r="F1248" s="32"/>
      <c r="G1248" s="32"/>
      <c r="H1248" s="32"/>
      <c r="I1248" s="32"/>
      <c r="J1248" s="32"/>
      <c r="K1248" s="32"/>
      <c r="L1248" s="33"/>
      <c r="M1248" s="33"/>
    </row>
    <row r="1249" spans="1:13" x14ac:dyDescent="0.2">
      <c r="A1249" s="32"/>
      <c r="B1249" s="32"/>
      <c r="C1249" s="32"/>
      <c r="D1249" s="32"/>
      <c r="E1249" s="32"/>
      <c r="F1249" s="32"/>
      <c r="G1249" s="32"/>
      <c r="H1249" s="32"/>
      <c r="I1249" s="32"/>
      <c r="J1249" s="32"/>
      <c r="K1249" s="32"/>
      <c r="L1249" s="33"/>
      <c r="M1249" s="33"/>
    </row>
    <row r="1250" spans="1:13" x14ac:dyDescent="0.2">
      <c r="A1250" s="32"/>
      <c r="B1250" s="32"/>
      <c r="C1250" s="32"/>
      <c r="D1250" s="32"/>
      <c r="E1250" s="32"/>
      <c r="F1250" s="32"/>
      <c r="G1250" s="32"/>
      <c r="H1250" s="32"/>
      <c r="I1250" s="32"/>
      <c r="J1250" s="32"/>
      <c r="K1250" s="32"/>
      <c r="L1250" s="33"/>
      <c r="M1250" s="33"/>
    </row>
    <row r="1251" spans="1:13" x14ac:dyDescent="0.2">
      <c r="A1251" s="32"/>
      <c r="B1251" s="32"/>
      <c r="C1251" s="32"/>
      <c r="D1251" s="32"/>
      <c r="E1251" s="32"/>
      <c r="F1251" s="32"/>
      <c r="G1251" s="32"/>
      <c r="H1251" s="32"/>
      <c r="I1251" s="32"/>
      <c r="J1251" s="32"/>
      <c r="K1251" s="32"/>
      <c r="L1251" s="33"/>
      <c r="M1251" s="33"/>
    </row>
    <row r="1252" spans="1:13" x14ac:dyDescent="0.2">
      <c r="A1252" s="32"/>
      <c r="B1252" s="32"/>
      <c r="C1252" s="32"/>
      <c r="D1252" s="32"/>
      <c r="E1252" s="32"/>
      <c r="F1252" s="32"/>
      <c r="G1252" s="32"/>
      <c r="H1252" s="32"/>
      <c r="I1252" s="32"/>
      <c r="J1252" s="32"/>
      <c r="K1252" s="32"/>
      <c r="L1252" s="33"/>
      <c r="M1252" s="33"/>
    </row>
    <row r="1253" spans="1:13" x14ac:dyDescent="0.2">
      <c r="A1253" s="32"/>
      <c r="B1253" s="32"/>
      <c r="C1253" s="32"/>
      <c r="D1253" s="32"/>
      <c r="E1253" s="32"/>
      <c r="F1253" s="32"/>
      <c r="G1253" s="32"/>
      <c r="H1253" s="32"/>
      <c r="I1253" s="32"/>
      <c r="J1253" s="32"/>
      <c r="K1253" s="32"/>
      <c r="L1253" s="33"/>
      <c r="M1253" s="33"/>
    </row>
    <row r="1254" spans="1:13" x14ac:dyDescent="0.2">
      <c r="A1254" s="32"/>
      <c r="B1254" s="32"/>
      <c r="C1254" s="32"/>
      <c r="D1254" s="32"/>
      <c r="E1254" s="32"/>
      <c r="F1254" s="32"/>
      <c r="G1254" s="32"/>
      <c r="H1254" s="32"/>
      <c r="I1254" s="32"/>
      <c r="J1254" s="32"/>
      <c r="K1254" s="32"/>
      <c r="L1254" s="33"/>
      <c r="M1254" s="33"/>
    </row>
    <row r="1255" spans="1:13" x14ac:dyDescent="0.2">
      <c r="A1255" s="32"/>
      <c r="B1255" s="32"/>
      <c r="C1255" s="32"/>
      <c r="D1255" s="32"/>
      <c r="E1255" s="32"/>
      <c r="F1255" s="32"/>
      <c r="G1255" s="32"/>
      <c r="H1255" s="32"/>
      <c r="I1255" s="32"/>
      <c r="J1255" s="32"/>
      <c r="K1255" s="32"/>
      <c r="L1255" s="33"/>
      <c r="M1255" s="33"/>
    </row>
    <row r="1256" spans="1:13" x14ac:dyDescent="0.2">
      <c r="A1256" s="32"/>
      <c r="B1256" s="32"/>
      <c r="C1256" s="32"/>
      <c r="D1256" s="32"/>
      <c r="E1256" s="32"/>
      <c r="F1256" s="32"/>
      <c r="G1256" s="32"/>
      <c r="H1256" s="32"/>
      <c r="I1256" s="32"/>
      <c r="J1256" s="32"/>
      <c r="K1256" s="32"/>
      <c r="L1256" s="33"/>
      <c r="M1256" s="33"/>
    </row>
    <row r="1257" spans="1:13" x14ac:dyDescent="0.2">
      <c r="A1257" s="32"/>
      <c r="B1257" s="32"/>
      <c r="C1257" s="32"/>
      <c r="D1257" s="32"/>
      <c r="E1257" s="32"/>
      <c r="F1257" s="32"/>
      <c r="G1257" s="32"/>
      <c r="H1257" s="32"/>
      <c r="I1257" s="32"/>
      <c r="J1257" s="32"/>
      <c r="K1257" s="32"/>
      <c r="L1257" s="33"/>
      <c r="M1257" s="33"/>
    </row>
    <row r="1258" spans="1:13" x14ac:dyDescent="0.2">
      <c r="A1258" s="32"/>
      <c r="B1258" s="32"/>
      <c r="C1258" s="32"/>
      <c r="D1258" s="32"/>
      <c r="E1258" s="32"/>
      <c r="F1258" s="32"/>
      <c r="G1258" s="32"/>
      <c r="H1258" s="32"/>
      <c r="I1258" s="32"/>
      <c r="J1258" s="32"/>
      <c r="K1258" s="32"/>
      <c r="L1258" s="33"/>
      <c r="M1258" s="33"/>
    </row>
    <row r="1259" spans="1:13" x14ac:dyDescent="0.2">
      <c r="A1259" s="32"/>
      <c r="B1259" s="32"/>
      <c r="C1259" s="32"/>
      <c r="D1259" s="32"/>
      <c r="E1259" s="32"/>
      <c r="F1259" s="32"/>
      <c r="G1259" s="32"/>
      <c r="H1259" s="32"/>
      <c r="I1259" s="32"/>
      <c r="J1259" s="32"/>
      <c r="K1259" s="32"/>
      <c r="L1259" s="33"/>
      <c r="M1259" s="33"/>
    </row>
    <row r="1260" spans="1:13" x14ac:dyDescent="0.2">
      <c r="A1260" s="32"/>
      <c r="B1260" s="32"/>
      <c r="C1260" s="32"/>
      <c r="D1260" s="32"/>
      <c r="E1260" s="32"/>
      <c r="F1260" s="32"/>
      <c r="G1260" s="32"/>
      <c r="H1260" s="32"/>
      <c r="I1260" s="32"/>
      <c r="J1260" s="32"/>
      <c r="K1260" s="32"/>
      <c r="L1260" s="33"/>
      <c r="M1260" s="33"/>
    </row>
    <row r="1261" spans="1:13" x14ac:dyDescent="0.2">
      <c r="A1261" s="32"/>
      <c r="B1261" s="32"/>
      <c r="C1261" s="32"/>
      <c r="D1261" s="32"/>
      <c r="E1261" s="32"/>
      <c r="F1261" s="32"/>
      <c r="G1261" s="32"/>
      <c r="H1261" s="32"/>
      <c r="I1261" s="32"/>
      <c r="J1261" s="32"/>
      <c r="K1261" s="32"/>
      <c r="L1261" s="33"/>
      <c r="M1261" s="33"/>
    </row>
    <row r="1262" spans="1:13" x14ac:dyDescent="0.2">
      <c r="A1262" s="32"/>
      <c r="B1262" s="32"/>
      <c r="C1262" s="32"/>
      <c r="D1262" s="32"/>
      <c r="E1262" s="32"/>
      <c r="F1262" s="32"/>
      <c r="G1262" s="32"/>
      <c r="H1262" s="32"/>
      <c r="I1262" s="32"/>
      <c r="J1262" s="32"/>
      <c r="K1262" s="32"/>
      <c r="L1262" s="33"/>
      <c r="M1262" s="33"/>
    </row>
    <row r="1263" spans="1:13" x14ac:dyDescent="0.2">
      <c r="A1263" s="32"/>
      <c r="B1263" s="32"/>
      <c r="C1263" s="32"/>
      <c r="D1263" s="32"/>
      <c r="E1263" s="32"/>
      <c r="F1263" s="32"/>
      <c r="G1263" s="32"/>
      <c r="H1263" s="32"/>
      <c r="I1263" s="32"/>
      <c r="J1263" s="32"/>
      <c r="K1263" s="32"/>
      <c r="L1263" s="33"/>
      <c r="M1263" s="33"/>
    </row>
    <row r="1264" spans="1:13" x14ac:dyDescent="0.2">
      <c r="A1264" s="32"/>
      <c r="B1264" s="32"/>
      <c r="C1264" s="32"/>
      <c r="D1264" s="32"/>
      <c r="E1264" s="32"/>
      <c r="F1264" s="32"/>
      <c r="G1264" s="32"/>
      <c r="H1264" s="32"/>
      <c r="I1264" s="32"/>
      <c r="J1264" s="32"/>
      <c r="K1264" s="32"/>
      <c r="L1264" s="33"/>
      <c r="M1264" s="33"/>
    </row>
    <row r="1265" spans="1:13" x14ac:dyDescent="0.2">
      <c r="A1265" s="32"/>
      <c r="B1265" s="32"/>
      <c r="C1265" s="32"/>
      <c r="D1265" s="32"/>
      <c r="E1265" s="32"/>
      <c r="F1265" s="32"/>
      <c r="G1265" s="32"/>
      <c r="H1265" s="32"/>
      <c r="I1265" s="32"/>
      <c r="J1265" s="32"/>
      <c r="K1265" s="32"/>
      <c r="L1265" s="33"/>
      <c r="M1265" s="33"/>
    </row>
    <row r="1266" spans="1:13" x14ac:dyDescent="0.2">
      <c r="A1266" s="32"/>
      <c r="B1266" s="32"/>
      <c r="C1266" s="32"/>
      <c r="D1266" s="32"/>
      <c r="E1266" s="32"/>
      <c r="F1266" s="32"/>
      <c r="G1266" s="32"/>
      <c r="H1266" s="32"/>
      <c r="I1266" s="32"/>
      <c r="J1266" s="32"/>
      <c r="K1266" s="32"/>
      <c r="L1266" s="33"/>
      <c r="M1266" s="33"/>
    </row>
    <row r="1267" spans="1:13" x14ac:dyDescent="0.2">
      <c r="A1267" s="32"/>
      <c r="B1267" s="32"/>
      <c r="C1267" s="32"/>
      <c r="D1267" s="32"/>
      <c r="E1267" s="32"/>
      <c r="F1267" s="32"/>
      <c r="G1267" s="32"/>
      <c r="H1267" s="32"/>
      <c r="I1267" s="32"/>
      <c r="J1267" s="32"/>
      <c r="K1267" s="32"/>
      <c r="L1267" s="33"/>
      <c r="M1267" s="33"/>
    </row>
    <row r="1268" spans="1:13" x14ac:dyDescent="0.2">
      <c r="A1268" s="32"/>
      <c r="B1268" s="32"/>
      <c r="C1268" s="32"/>
      <c r="D1268" s="32"/>
      <c r="E1268" s="32"/>
      <c r="F1268" s="32"/>
      <c r="G1268" s="32"/>
      <c r="H1268" s="32"/>
      <c r="I1268" s="32"/>
      <c r="J1268" s="32"/>
      <c r="K1268" s="32"/>
      <c r="L1268" s="33"/>
      <c r="M1268" s="33"/>
    </row>
    <row r="1269" spans="1:13" x14ac:dyDescent="0.2">
      <c r="A1269" s="32"/>
      <c r="B1269" s="32"/>
      <c r="C1269" s="32"/>
      <c r="D1269" s="32"/>
      <c r="E1269" s="32"/>
      <c r="F1269" s="32"/>
      <c r="G1269" s="32"/>
      <c r="H1269" s="32"/>
      <c r="I1269" s="32"/>
      <c r="J1269" s="32"/>
      <c r="K1269" s="32"/>
      <c r="L1269" s="33"/>
      <c r="M1269" s="33"/>
    </row>
    <row r="1270" spans="1:13" x14ac:dyDescent="0.2">
      <c r="A1270" s="32"/>
      <c r="B1270" s="32"/>
      <c r="C1270" s="32"/>
      <c r="D1270" s="32"/>
      <c r="E1270" s="32"/>
      <c r="F1270" s="32"/>
      <c r="G1270" s="32"/>
      <c r="H1270" s="32"/>
      <c r="I1270" s="32"/>
      <c r="J1270" s="32"/>
      <c r="K1270" s="32"/>
      <c r="L1270" s="33"/>
      <c r="M1270" s="33"/>
    </row>
    <row r="1271" spans="1:13" x14ac:dyDescent="0.2">
      <c r="A1271" s="32"/>
      <c r="B1271" s="32"/>
      <c r="C1271" s="32"/>
      <c r="D1271" s="32"/>
      <c r="E1271" s="32"/>
      <c r="F1271" s="32"/>
      <c r="G1271" s="32"/>
      <c r="H1271" s="32"/>
      <c r="I1271" s="32"/>
      <c r="J1271" s="32"/>
      <c r="K1271" s="32"/>
      <c r="L1271" s="33"/>
      <c r="M1271" s="33"/>
    </row>
    <row r="1272" spans="1:13" x14ac:dyDescent="0.2">
      <c r="A1272" s="32"/>
      <c r="B1272" s="32"/>
      <c r="C1272" s="32"/>
      <c r="D1272" s="32"/>
      <c r="E1272" s="32"/>
      <c r="F1272" s="32"/>
      <c r="G1272" s="32"/>
      <c r="H1272" s="32"/>
      <c r="I1272" s="32"/>
      <c r="J1272" s="32"/>
      <c r="K1272" s="32"/>
      <c r="L1272" s="33"/>
      <c r="M1272" s="33"/>
    </row>
    <row r="1273" spans="1:13" x14ac:dyDescent="0.2">
      <c r="A1273" s="32"/>
      <c r="B1273" s="32"/>
      <c r="C1273" s="32"/>
      <c r="D1273" s="32"/>
      <c r="E1273" s="32"/>
      <c r="F1273" s="32"/>
      <c r="G1273" s="32"/>
      <c r="H1273" s="32"/>
      <c r="I1273" s="32"/>
      <c r="J1273" s="32"/>
      <c r="K1273" s="32"/>
      <c r="L1273" s="33"/>
      <c r="M1273" s="33"/>
    </row>
    <row r="1274" spans="1:13" x14ac:dyDescent="0.2">
      <c r="A1274" s="32"/>
      <c r="B1274" s="32"/>
      <c r="C1274" s="32"/>
      <c r="D1274" s="32"/>
      <c r="E1274" s="32"/>
      <c r="F1274" s="32"/>
      <c r="G1274" s="32"/>
      <c r="H1274" s="32"/>
      <c r="I1274" s="32"/>
      <c r="J1274" s="32"/>
      <c r="K1274" s="32"/>
      <c r="L1274" s="33"/>
      <c r="M1274" s="33"/>
    </row>
    <row r="1275" spans="1:13" x14ac:dyDescent="0.2">
      <c r="A1275" s="32"/>
      <c r="B1275" s="32"/>
      <c r="C1275" s="32"/>
      <c r="D1275" s="32"/>
      <c r="E1275" s="32"/>
      <c r="F1275" s="32"/>
      <c r="G1275" s="32"/>
      <c r="H1275" s="32"/>
      <c r="I1275" s="32"/>
      <c r="J1275" s="32"/>
      <c r="K1275" s="32"/>
      <c r="L1275" s="33"/>
      <c r="M1275" s="33"/>
    </row>
    <row r="1276" spans="1:13" x14ac:dyDescent="0.2">
      <c r="A1276" s="32"/>
      <c r="B1276" s="32"/>
      <c r="C1276" s="32"/>
      <c r="D1276" s="32"/>
      <c r="E1276" s="32"/>
      <c r="F1276" s="32"/>
      <c r="G1276" s="32"/>
      <c r="H1276" s="32"/>
      <c r="I1276" s="32"/>
      <c r="J1276" s="32"/>
      <c r="K1276" s="32"/>
      <c r="L1276" s="33"/>
      <c r="M1276" s="33"/>
    </row>
    <row r="1277" spans="1:13" x14ac:dyDescent="0.2">
      <c r="A1277" s="32"/>
      <c r="B1277" s="32"/>
      <c r="C1277" s="32"/>
      <c r="D1277" s="32"/>
      <c r="E1277" s="32"/>
      <c r="F1277" s="32"/>
      <c r="G1277" s="32"/>
      <c r="H1277" s="32"/>
      <c r="I1277" s="32"/>
      <c r="J1277" s="32"/>
      <c r="K1277" s="32"/>
      <c r="L1277" s="33"/>
      <c r="M1277" s="33"/>
    </row>
    <row r="1278" spans="1:13" x14ac:dyDescent="0.2">
      <c r="A1278" s="32"/>
      <c r="B1278" s="32"/>
      <c r="C1278" s="32"/>
      <c r="D1278" s="32"/>
      <c r="E1278" s="32"/>
      <c r="F1278" s="32"/>
      <c r="G1278" s="32"/>
      <c r="H1278" s="32"/>
      <c r="I1278" s="32"/>
      <c r="J1278" s="32"/>
      <c r="K1278" s="32"/>
      <c r="L1278" s="33"/>
      <c r="M1278" s="33"/>
    </row>
    <row r="1279" spans="1:13" x14ac:dyDescent="0.2">
      <c r="A1279" s="32"/>
      <c r="B1279" s="32"/>
      <c r="C1279" s="32"/>
      <c r="D1279" s="32"/>
      <c r="E1279" s="32"/>
      <c r="F1279" s="32"/>
      <c r="G1279" s="32"/>
      <c r="H1279" s="32"/>
      <c r="I1279" s="32"/>
      <c r="J1279" s="32"/>
      <c r="K1279" s="32"/>
      <c r="L1279" s="33"/>
      <c r="M1279" s="33"/>
    </row>
    <row r="1280" spans="1:13" x14ac:dyDescent="0.2">
      <c r="A1280" s="32"/>
      <c r="B1280" s="32"/>
      <c r="C1280" s="32"/>
      <c r="D1280" s="32"/>
      <c r="E1280" s="32"/>
      <c r="F1280" s="32"/>
      <c r="G1280" s="32"/>
      <c r="H1280" s="32"/>
      <c r="I1280" s="32"/>
      <c r="J1280" s="32"/>
      <c r="K1280" s="32"/>
      <c r="L1280" s="33"/>
      <c r="M1280" s="33"/>
    </row>
    <row r="1281" spans="1:13" x14ac:dyDescent="0.2">
      <c r="A1281" s="32"/>
      <c r="B1281" s="32"/>
      <c r="C1281" s="32"/>
      <c r="D1281" s="32"/>
      <c r="E1281" s="32"/>
      <c r="F1281" s="32"/>
      <c r="G1281" s="32"/>
      <c r="H1281" s="32"/>
      <c r="I1281" s="32"/>
      <c r="J1281" s="32"/>
      <c r="K1281" s="32"/>
      <c r="L1281" s="33"/>
      <c r="M1281" s="33"/>
    </row>
    <row r="1282" spans="1:13" x14ac:dyDescent="0.2">
      <c r="A1282" s="32"/>
      <c r="B1282" s="32"/>
      <c r="C1282" s="32"/>
      <c r="D1282" s="32"/>
      <c r="E1282" s="32"/>
      <c r="F1282" s="32"/>
      <c r="G1282" s="32"/>
      <c r="H1282" s="32"/>
      <c r="I1282" s="32"/>
      <c r="J1282" s="32"/>
      <c r="K1282" s="32"/>
      <c r="L1282" s="33"/>
      <c r="M1282" s="33"/>
    </row>
    <row r="1283" spans="1:13" x14ac:dyDescent="0.2">
      <c r="A1283" s="32"/>
      <c r="B1283" s="32"/>
      <c r="C1283" s="32"/>
      <c r="D1283" s="32"/>
      <c r="E1283" s="32"/>
      <c r="F1283" s="32"/>
      <c r="G1283" s="32"/>
      <c r="H1283" s="32"/>
      <c r="I1283" s="32"/>
      <c r="J1283" s="32"/>
      <c r="K1283" s="32"/>
      <c r="L1283" s="33"/>
      <c r="M1283" s="33"/>
    </row>
    <row r="1284" spans="1:13" x14ac:dyDescent="0.2">
      <c r="A1284" s="32"/>
      <c r="B1284" s="32"/>
      <c r="C1284" s="32"/>
      <c r="D1284" s="32"/>
      <c r="E1284" s="32"/>
      <c r="F1284" s="32"/>
      <c r="G1284" s="32"/>
      <c r="H1284" s="32"/>
      <c r="I1284" s="32"/>
      <c r="J1284" s="32"/>
      <c r="K1284" s="32"/>
      <c r="L1284" s="33"/>
      <c r="M1284" s="33"/>
    </row>
    <row r="1285" spans="1:13" x14ac:dyDescent="0.2">
      <c r="A1285" s="32"/>
      <c r="B1285" s="32"/>
      <c r="C1285" s="32"/>
      <c r="D1285" s="32"/>
      <c r="E1285" s="32"/>
      <c r="F1285" s="32"/>
      <c r="G1285" s="32"/>
      <c r="H1285" s="32"/>
      <c r="I1285" s="32"/>
      <c r="J1285" s="32"/>
      <c r="K1285" s="32"/>
      <c r="L1285" s="33"/>
      <c r="M1285" s="33"/>
    </row>
    <row r="1286" spans="1:13" x14ac:dyDescent="0.2">
      <c r="A1286" s="32"/>
      <c r="B1286" s="32"/>
      <c r="C1286" s="32"/>
      <c r="D1286" s="32"/>
      <c r="E1286" s="32"/>
      <c r="F1286" s="32"/>
      <c r="G1286" s="32"/>
      <c r="H1286" s="32"/>
      <c r="I1286" s="32"/>
      <c r="J1286" s="32"/>
      <c r="K1286" s="32"/>
      <c r="L1286" s="33"/>
      <c r="M1286" s="33"/>
    </row>
    <row r="1287" spans="1:13" x14ac:dyDescent="0.2">
      <c r="A1287" s="32"/>
      <c r="B1287" s="32"/>
      <c r="C1287" s="32"/>
      <c r="D1287" s="32"/>
      <c r="E1287" s="32"/>
      <c r="F1287" s="32"/>
      <c r="G1287" s="32"/>
      <c r="H1287" s="32"/>
      <c r="I1287" s="32"/>
      <c r="J1287" s="32"/>
      <c r="K1287" s="32"/>
      <c r="L1287" s="33"/>
      <c r="M1287" s="33"/>
    </row>
    <row r="1288" spans="1:13" x14ac:dyDescent="0.2">
      <c r="A1288" s="32"/>
      <c r="B1288" s="32"/>
      <c r="C1288" s="32"/>
      <c r="D1288" s="32"/>
      <c r="E1288" s="32"/>
      <c r="F1288" s="32"/>
      <c r="G1288" s="32"/>
      <c r="H1288" s="32"/>
      <c r="I1288" s="32"/>
      <c r="J1288" s="32"/>
      <c r="K1288" s="32"/>
      <c r="L1288" s="33"/>
      <c r="M1288" s="33"/>
    </row>
    <row r="1289" spans="1:13" x14ac:dyDescent="0.2">
      <c r="A1289" s="32"/>
      <c r="B1289" s="32"/>
      <c r="C1289" s="32"/>
      <c r="D1289" s="32"/>
      <c r="E1289" s="32"/>
      <c r="F1289" s="32"/>
      <c r="G1289" s="32"/>
      <c r="H1289" s="32"/>
      <c r="I1289" s="32"/>
      <c r="J1289" s="32"/>
      <c r="K1289" s="32"/>
      <c r="L1289" s="33"/>
      <c r="M1289" s="33"/>
    </row>
    <row r="1290" spans="1:13" x14ac:dyDescent="0.2">
      <c r="A1290" s="32"/>
      <c r="B1290" s="32"/>
      <c r="C1290" s="32"/>
      <c r="D1290" s="32"/>
      <c r="E1290" s="32"/>
      <c r="F1290" s="32"/>
      <c r="G1290" s="32"/>
      <c r="H1290" s="32"/>
      <c r="I1290" s="32"/>
      <c r="J1290" s="32"/>
      <c r="K1290" s="32"/>
      <c r="L1290" s="33"/>
      <c r="M1290" s="33"/>
    </row>
    <row r="1291" spans="1:13" x14ac:dyDescent="0.2">
      <c r="A1291" s="32"/>
      <c r="B1291" s="32"/>
      <c r="C1291" s="32"/>
      <c r="D1291" s="32"/>
      <c r="E1291" s="32"/>
      <c r="F1291" s="32"/>
      <c r="G1291" s="32"/>
      <c r="H1291" s="32"/>
      <c r="I1291" s="32"/>
      <c r="J1291" s="32"/>
      <c r="K1291" s="32"/>
      <c r="L1291" s="33"/>
      <c r="M1291" s="33"/>
    </row>
    <row r="1292" spans="1:13" x14ac:dyDescent="0.2">
      <c r="A1292" s="32"/>
      <c r="B1292" s="32"/>
      <c r="C1292" s="32"/>
      <c r="D1292" s="32"/>
      <c r="E1292" s="32"/>
      <c r="F1292" s="32"/>
      <c r="G1292" s="32"/>
      <c r="H1292" s="32"/>
      <c r="I1292" s="32"/>
      <c r="J1292" s="32"/>
      <c r="K1292" s="32"/>
      <c r="L1292" s="33"/>
      <c r="M1292" s="33"/>
    </row>
    <row r="1293" spans="1:13" x14ac:dyDescent="0.2">
      <c r="A1293" s="32"/>
      <c r="B1293" s="32"/>
      <c r="C1293" s="32"/>
      <c r="D1293" s="32"/>
      <c r="E1293" s="32"/>
      <c r="F1293" s="32"/>
      <c r="G1293" s="32"/>
      <c r="H1293" s="32"/>
      <c r="I1293" s="32"/>
      <c r="J1293" s="32"/>
      <c r="K1293" s="32"/>
      <c r="L1293" s="33"/>
      <c r="M1293" s="33"/>
    </row>
    <row r="1294" spans="1:13" x14ac:dyDescent="0.2">
      <c r="A1294" s="32"/>
      <c r="B1294" s="32"/>
      <c r="C1294" s="32"/>
      <c r="D1294" s="32"/>
      <c r="E1294" s="32"/>
      <c r="F1294" s="32"/>
      <c r="G1294" s="32"/>
      <c r="H1294" s="32"/>
      <c r="I1294" s="32"/>
      <c r="J1294" s="32"/>
      <c r="K1294" s="32"/>
      <c r="L1294" s="33"/>
      <c r="M1294" s="33"/>
    </row>
    <row r="1295" spans="1:13" x14ac:dyDescent="0.2">
      <c r="A1295" s="32"/>
      <c r="B1295" s="32"/>
      <c r="C1295" s="32"/>
      <c r="D1295" s="32"/>
      <c r="E1295" s="32"/>
      <c r="F1295" s="32"/>
      <c r="G1295" s="32"/>
      <c r="H1295" s="32"/>
      <c r="I1295" s="32"/>
      <c r="J1295" s="32"/>
      <c r="K1295" s="32"/>
      <c r="L1295" s="33"/>
      <c r="M1295" s="33"/>
    </row>
    <row r="1296" spans="1:13" x14ac:dyDescent="0.2">
      <c r="A1296" s="32"/>
      <c r="B1296" s="32"/>
      <c r="C1296" s="32"/>
      <c r="D1296" s="32"/>
      <c r="E1296" s="32"/>
      <c r="F1296" s="32"/>
      <c r="G1296" s="32"/>
      <c r="H1296" s="32"/>
      <c r="I1296" s="32"/>
      <c r="J1296" s="32"/>
      <c r="K1296" s="32"/>
      <c r="L1296" s="33"/>
      <c r="M1296" s="33"/>
    </row>
    <row r="1297" spans="1:13" x14ac:dyDescent="0.2">
      <c r="A1297" s="32"/>
      <c r="B1297" s="32"/>
      <c r="C1297" s="32"/>
      <c r="D1297" s="32"/>
      <c r="E1297" s="32"/>
      <c r="F1297" s="32"/>
      <c r="G1297" s="32"/>
      <c r="H1297" s="32"/>
      <c r="I1297" s="32"/>
      <c r="J1297" s="32"/>
      <c r="K1297" s="32"/>
      <c r="L1297" s="33"/>
      <c r="M1297" s="33"/>
    </row>
    <row r="1298" spans="1:13" x14ac:dyDescent="0.2">
      <c r="A1298" s="32"/>
      <c r="B1298" s="32"/>
      <c r="C1298" s="32"/>
      <c r="D1298" s="32"/>
      <c r="E1298" s="32"/>
      <c r="F1298" s="32"/>
      <c r="G1298" s="32"/>
      <c r="H1298" s="32"/>
      <c r="I1298" s="32"/>
      <c r="J1298" s="32"/>
      <c r="K1298" s="32"/>
      <c r="L1298" s="33"/>
      <c r="M1298" s="33"/>
    </row>
    <row r="1299" spans="1:13" x14ac:dyDescent="0.2">
      <c r="A1299" s="32"/>
      <c r="B1299" s="32"/>
      <c r="C1299" s="32"/>
      <c r="D1299" s="32"/>
      <c r="E1299" s="32"/>
      <c r="F1299" s="32"/>
      <c r="G1299" s="32"/>
      <c r="H1299" s="32"/>
      <c r="I1299" s="32"/>
      <c r="J1299" s="32"/>
      <c r="K1299" s="32"/>
      <c r="L1299" s="33"/>
      <c r="M1299" s="33"/>
    </row>
    <row r="1300" spans="1:13" x14ac:dyDescent="0.2">
      <c r="A1300" s="32"/>
      <c r="B1300" s="32"/>
      <c r="C1300" s="32"/>
      <c r="D1300" s="32"/>
      <c r="E1300" s="32"/>
      <c r="F1300" s="32"/>
      <c r="G1300" s="32"/>
      <c r="H1300" s="32"/>
      <c r="I1300" s="32"/>
      <c r="J1300" s="32"/>
      <c r="K1300" s="32"/>
      <c r="L1300" s="33"/>
      <c r="M1300" s="33"/>
    </row>
    <row r="1301" spans="1:13" x14ac:dyDescent="0.2">
      <c r="A1301" s="32"/>
      <c r="B1301" s="32"/>
      <c r="C1301" s="32"/>
      <c r="D1301" s="32"/>
      <c r="E1301" s="32"/>
      <c r="F1301" s="32"/>
      <c r="G1301" s="32"/>
      <c r="H1301" s="32"/>
      <c r="I1301" s="32"/>
      <c r="J1301" s="32"/>
      <c r="K1301" s="32"/>
      <c r="L1301" s="33"/>
      <c r="M1301" s="33"/>
    </row>
    <row r="1302" spans="1:13" x14ac:dyDescent="0.2">
      <c r="A1302" s="32"/>
      <c r="B1302" s="32"/>
      <c r="C1302" s="32"/>
      <c r="D1302" s="32"/>
      <c r="E1302" s="32"/>
      <c r="F1302" s="32"/>
      <c r="G1302" s="32"/>
      <c r="H1302" s="32"/>
      <c r="I1302" s="32"/>
      <c r="J1302" s="32"/>
      <c r="K1302" s="32"/>
      <c r="L1302" s="33"/>
      <c r="M1302" s="33"/>
    </row>
    <row r="1303" spans="1:13" x14ac:dyDescent="0.2">
      <c r="A1303" s="32"/>
      <c r="B1303" s="32"/>
      <c r="C1303" s="32"/>
      <c r="D1303" s="32"/>
      <c r="E1303" s="32"/>
      <c r="F1303" s="32"/>
      <c r="G1303" s="32"/>
      <c r="H1303" s="32"/>
      <c r="I1303" s="32"/>
      <c r="J1303" s="32"/>
      <c r="K1303" s="32"/>
      <c r="L1303" s="33"/>
      <c r="M1303" s="33"/>
    </row>
    <row r="1304" spans="1:13" x14ac:dyDescent="0.2">
      <c r="A1304" s="32"/>
      <c r="B1304" s="32"/>
      <c r="C1304" s="32"/>
      <c r="D1304" s="32"/>
      <c r="E1304" s="32"/>
      <c r="F1304" s="32"/>
      <c r="G1304" s="32"/>
      <c r="H1304" s="32"/>
      <c r="I1304" s="32"/>
      <c r="J1304" s="32"/>
      <c r="K1304" s="32"/>
      <c r="L1304" s="33"/>
      <c r="M1304" s="33"/>
    </row>
    <row r="1305" spans="1:13" x14ac:dyDescent="0.2">
      <c r="A1305" s="32"/>
      <c r="B1305" s="32"/>
      <c r="C1305" s="32"/>
      <c r="D1305" s="32"/>
      <c r="E1305" s="32"/>
      <c r="F1305" s="32"/>
      <c r="G1305" s="32"/>
      <c r="H1305" s="32"/>
      <c r="I1305" s="32"/>
      <c r="J1305" s="32"/>
      <c r="K1305" s="32"/>
      <c r="L1305" s="33"/>
      <c r="M1305" s="33"/>
    </row>
    <row r="1306" spans="1:13" x14ac:dyDescent="0.2">
      <c r="A1306" s="32"/>
      <c r="B1306" s="32"/>
      <c r="C1306" s="32"/>
      <c r="D1306" s="32"/>
      <c r="E1306" s="32"/>
      <c r="F1306" s="32"/>
      <c r="G1306" s="32"/>
      <c r="H1306" s="32"/>
      <c r="I1306" s="32"/>
      <c r="J1306" s="32"/>
      <c r="K1306" s="32"/>
      <c r="L1306" s="33"/>
      <c r="M1306" s="33"/>
    </row>
    <row r="1307" spans="1:13" x14ac:dyDescent="0.2">
      <c r="A1307" s="32"/>
      <c r="B1307" s="32"/>
      <c r="C1307" s="32"/>
      <c r="D1307" s="32"/>
      <c r="E1307" s="32"/>
      <c r="F1307" s="32"/>
      <c r="G1307" s="32"/>
      <c r="H1307" s="32"/>
      <c r="I1307" s="32"/>
      <c r="J1307" s="32"/>
      <c r="K1307" s="32"/>
      <c r="L1307" s="33"/>
      <c r="M1307" s="33"/>
    </row>
    <row r="1308" spans="1:13" x14ac:dyDescent="0.2">
      <c r="A1308" s="32"/>
      <c r="B1308" s="32"/>
      <c r="C1308" s="32"/>
      <c r="D1308" s="32"/>
      <c r="E1308" s="32"/>
      <c r="F1308" s="32"/>
      <c r="G1308" s="32"/>
      <c r="H1308" s="32"/>
      <c r="I1308" s="32"/>
      <c r="J1308" s="32"/>
      <c r="K1308" s="32"/>
      <c r="L1308" s="33"/>
      <c r="M1308" s="33"/>
    </row>
    <row r="1309" spans="1:13" x14ac:dyDescent="0.2">
      <c r="A1309" s="32"/>
      <c r="B1309" s="32"/>
      <c r="C1309" s="32"/>
      <c r="D1309" s="32"/>
      <c r="E1309" s="32"/>
      <c r="F1309" s="32"/>
      <c r="G1309" s="32"/>
      <c r="H1309" s="32"/>
      <c r="I1309" s="32"/>
      <c r="J1309" s="32"/>
      <c r="K1309" s="32"/>
      <c r="L1309" s="33"/>
      <c r="M1309" s="33"/>
    </row>
    <row r="1310" spans="1:13" x14ac:dyDescent="0.2">
      <c r="A1310" s="32"/>
      <c r="B1310" s="32"/>
      <c r="C1310" s="32"/>
      <c r="D1310" s="32"/>
      <c r="E1310" s="32"/>
      <c r="F1310" s="32"/>
      <c r="G1310" s="32"/>
      <c r="H1310" s="32"/>
      <c r="I1310" s="32"/>
      <c r="J1310" s="32"/>
      <c r="K1310" s="32"/>
      <c r="L1310" s="33"/>
      <c r="M1310" s="33"/>
    </row>
    <row r="1311" spans="1:13" x14ac:dyDescent="0.2">
      <c r="A1311" s="32"/>
      <c r="B1311" s="32"/>
      <c r="C1311" s="32"/>
      <c r="D1311" s="32"/>
      <c r="E1311" s="32"/>
      <c r="F1311" s="32"/>
      <c r="G1311" s="32"/>
      <c r="H1311" s="32"/>
      <c r="I1311" s="32"/>
      <c r="J1311" s="32"/>
      <c r="K1311" s="32"/>
      <c r="L1311" s="33"/>
      <c r="M1311" s="33"/>
    </row>
    <row r="1312" spans="1:13" x14ac:dyDescent="0.2">
      <c r="A1312" s="32"/>
      <c r="B1312" s="32"/>
      <c r="C1312" s="32"/>
      <c r="D1312" s="32"/>
      <c r="E1312" s="32"/>
      <c r="F1312" s="32"/>
      <c r="G1312" s="32"/>
      <c r="H1312" s="32"/>
      <c r="I1312" s="32"/>
      <c r="J1312" s="32"/>
      <c r="K1312" s="32"/>
      <c r="L1312" s="33"/>
      <c r="M1312" s="33"/>
    </row>
    <row r="1313" spans="1:13" x14ac:dyDescent="0.2">
      <c r="A1313" s="32"/>
      <c r="B1313" s="32"/>
      <c r="C1313" s="32"/>
      <c r="D1313" s="32"/>
      <c r="E1313" s="32"/>
      <c r="F1313" s="32"/>
      <c r="G1313" s="32"/>
      <c r="H1313" s="32"/>
      <c r="I1313" s="32"/>
      <c r="J1313" s="32"/>
      <c r="K1313" s="32"/>
      <c r="L1313" s="33"/>
      <c r="M1313" s="33"/>
    </row>
    <row r="1314" spans="1:13" x14ac:dyDescent="0.2">
      <c r="A1314" s="32"/>
      <c r="B1314" s="32"/>
      <c r="C1314" s="32"/>
      <c r="D1314" s="32"/>
      <c r="E1314" s="32"/>
      <c r="F1314" s="32"/>
      <c r="G1314" s="32"/>
      <c r="H1314" s="32"/>
      <c r="I1314" s="32"/>
      <c r="J1314" s="32"/>
      <c r="K1314" s="32"/>
      <c r="L1314" s="33"/>
      <c r="M1314" s="33"/>
    </row>
    <row r="1315" spans="1:13" x14ac:dyDescent="0.2">
      <c r="A1315" s="32"/>
      <c r="B1315" s="32"/>
      <c r="C1315" s="32"/>
      <c r="D1315" s="32"/>
      <c r="E1315" s="32"/>
      <c r="F1315" s="32"/>
      <c r="G1315" s="32"/>
      <c r="H1315" s="32"/>
      <c r="I1315" s="32"/>
      <c r="J1315" s="32"/>
      <c r="K1315" s="32"/>
      <c r="L1315" s="33"/>
      <c r="M1315" s="33"/>
    </row>
    <row r="1316" spans="1:13" x14ac:dyDescent="0.2">
      <c r="A1316" s="32"/>
      <c r="B1316" s="32"/>
      <c r="C1316" s="32"/>
      <c r="D1316" s="32"/>
      <c r="E1316" s="32"/>
      <c r="F1316" s="32"/>
      <c r="G1316" s="32"/>
      <c r="H1316" s="32"/>
      <c r="I1316" s="32"/>
      <c r="J1316" s="32"/>
      <c r="K1316" s="32"/>
      <c r="L1316" s="33"/>
      <c r="M1316" s="33"/>
    </row>
    <row r="1317" spans="1:13" x14ac:dyDescent="0.2">
      <c r="A1317" s="32"/>
      <c r="B1317" s="32"/>
      <c r="C1317" s="32"/>
      <c r="D1317" s="32"/>
      <c r="E1317" s="32"/>
      <c r="F1317" s="32"/>
      <c r="G1317" s="32"/>
      <c r="H1317" s="32"/>
      <c r="I1317" s="32"/>
      <c r="J1317" s="32"/>
      <c r="K1317" s="32"/>
      <c r="L1317" s="33"/>
      <c r="M1317" s="33"/>
    </row>
    <row r="1318" spans="1:13" x14ac:dyDescent="0.2">
      <c r="A1318" s="32"/>
      <c r="B1318" s="32"/>
      <c r="C1318" s="32"/>
      <c r="D1318" s="32"/>
      <c r="E1318" s="32"/>
      <c r="F1318" s="32"/>
      <c r="G1318" s="32"/>
      <c r="H1318" s="32"/>
      <c r="I1318" s="32"/>
      <c r="J1318" s="32"/>
      <c r="K1318" s="32"/>
      <c r="L1318" s="33"/>
      <c r="M1318" s="33"/>
    </row>
    <row r="1319" spans="1:13" x14ac:dyDescent="0.2">
      <c r="A1319" s="32"/>
      <c r="B1319" s="32"/>
      <c r="C1319" s="32"/>
      <c r="D1319" s="32"/>
      <c r="E1319" s="32"/>
      <c r="F1319" s="32"/>
      <c r="G1319" s="32"/>
      <c r="H1319" s="32"/>
      <c r="I1319" s="32"/>
      <c r="J1319" s="32"/>
      <c r="K1319" s="32"/>
      <c r="L1319" s="33"/>
      <c r="M1319" s="33"/>
    </row>
    <row r="1320" spans="1:13" x14ac:dyDescent="0.2">
      <c r="A1320" s="32"/>
      <c r="B1320" s="32"/>
      <c r="C1320" s="32"/>
      <c r="D1320" s="32"/>
      <c r="E1320" s="32"/>
      <c r="F1320" s="32"/>
      <c r="G1320" s="32"/>
      <c r="H1320" s="32"/>
      <c r="I1320" s="32"/>
      <c r="J1320" s="32"/>
      <c r="K1320" s="32"/>
      <c r="L1320" s="33"/>
      <c r="M1320" s="33"/>
    </row>
    <row r="1321" spans="1:13" x14ac:dyDescent="0.2">
      <c r="A1321" s="32"/>
      <c r="B1321" s="32"/>
      <c r="C1321" s="32"/>
      <c r="D1321" s="32"/>
      <c r="E1321" s="32"/>
      <c r="F1321" s="32"/>
      <c r="G1321" s="32"/>
      <c r="H1321" s="32"/>
      <c r="I1321" s="32"/>
      <c r="J1321" s="32"/>
      <c r="K1321" s="32"/>
      <c r="L1321" s="33"/>
      <c r="M1321" s="33"/>
    </row>
    <row r="1322" spans="1:13" x14ac:dyDescent="0.2">
      <c r="A1322" s="32"/>
      <c r="B1322" s="32"/>
      <c r="C1322" s="32"/>
      <c r="D1322" s="32"/>
      <c r="E1322" s="32"/>
      <c r="F1322" s="32"/>
      <c r="G1322" s="32"/>
      <c r="H1322" s="32"/>
      <c r="I1322" s="32"/>
      <c r="J1322" s="32"/>
      <c r="K1322" s="32"/>
      <c r="L1322" s="33"/>
      <c r="M1322" s="33"/>
    </row>
    <row r="1323" spans="1:13" x14ac:dyDescent="0.2">
      <c r="A1323" s="32"/>
      <c r="B1323" s="32"/>
      <c r="C1323" s="32"/>
      <c r="D1323" s="32"/>
      <c r="E1323" s="32"/>
      <c r="F1323" s="32"/>
      <c r="G1323" s="32"/>
      <c r="H1323" s="32"/>
      <c r="I1323" s="32"/>
      <c r="J1323" s="32"/>
      <c r="K1323" s="32"/>
      <c r="L1323" s="33"/>
      <c r="M1323" s="33"/>
    </row>
    <row r="1324" spans="1:13" x14ac:dyDescent="0.2">
      <c r="A1324" s="32"/>
      <c r="B1324" s="32"/>
      <c r="C1324" s="32"/>
      <c r="D1324" s="32"/>
      <c r="E1324" s="32"/>
      <c r="F1324" s="32"/>
      <c r="G1324" s="32"/>
      <c r="H1324" s="32"/>
      <c r="I1324" s="32"/>
      <c r="J1324" s="32"/>
      <c r="K1324" s="32"/>
      <c r="L1324" s="33"/>
      <c r="M1324" s="33"/>
    </row>
    <row r="1325" spans="1:13" x14ac:dyDescent="0.2">
      <c r="A1325" s="32"/>
      <c r="B1325" s="32"/>
      <c r="C1325" s="32"/>
      <c r="D1325" s="32"/>
      <c r="E1325" s="32"/>
      <c r="F1325" s="32"/>
      <c r="G1325" s="32"/>
      <c r="H1325" s="32"/>
      <c r="I1325" s="32"/>
      <c r="J1325" s="32"/>
      <c r="K1325" s="32"/>
      <c r="L1325" s="33"/>
      <c r="M1325" s="33"/>
    </row>
    <row r="1326" spans="1:13" x14ac:dyDescent="0.2">
      <c r="A1326" s="32"/>
      <c r="B1326" s="32"/>
      <c r="C1326" s="32"/>
      <c r="D1326" s="32"/>
      <c r="E1326" s="32"/>
      <c r="F1326" s="32"/>
      <c r="G1326" s="32"/>
      <c r="H1326" s="32"/>
      <c r="I1326" s="32"/>
      <c r="J1326" s="32"/>
      <c r="K1326" s="32"/>
      <c r="L1326" s="33"/>
      <c r="M1326" s="33"/>
    </row>
    <row r="1327" spans="1:13" x14ac:dyDescent="0.2">
      <c r="A1327" s="32"/>
      <c r="B1327" s="32"/>
      <c r="C1327" s="32"/>
      <c r="D1327" s="32"/>
      <c r="E1327" s="32"/>
      <c r="F1327" s="32"/>
      <c r="G1327" s="32"/>
      <c r="H1327" s="32"/>
      <c r="I1327" s="32"/>
      <c r="J1327" s="32"/>
      <c r="K1327" s="32"/>
      <c r="L1327" s="33"/>
      <c r="M1327" s="33"/>
    </row>
    <row r="1328" spans="1:13" x14ac:dyDescent="0.2">
      <c r="A1328" s="32"/>
      <c r="B1328" s="32"/>
      <c r="C1328" s="32"/>
      <c r="D1328" s="32"/>
      <c r="E1328" s="32"/>
      <c r="F1328" s="32"/>
      <c r="G1328" s="32"/>
      <c r="H1328" s="32"/>
      <c r="I1328" s="32"/>
      <c r="J1328" s="32"/>
      <c r="K1328" s="32"/>
      <c r="L1328" s="33"/>
      <c r="M1328" s="33"/>
    </row>
    <row r="1329" spans="1:13" x14ac:dyDescent="0.2">
      <c r="A1329" s="32"/>
      <c r="B1329" s="32"/>
      <c r="C1329" s="32"/>
      <c r="D1329" s="32"/>
      <c r="E1329" s="32"/>
      <c r="F1329" s="32"/>
      <c r="G1329" s="32"/>
      <c r="H1329" s="32"/>
      <c r="I1329" s="32"/>
      <c r="J1329" s="32"/>
      <c r="K1329" s="32"/>
      <c r="L1329" s="33"/>
      <c r="M1329" s="33"/>
    </row>
    <row r="1330" spans="1:13" x14ac:dyDescent="0.2">
      <c r="A1330" s="32"/>
      <c r="B1330" s="32"/>
      <c r="C1330" s="32"/>
      <c r="D1330" s="32"/>
      <c r="E1330" s="32"/>
      <c r="F1330" s="32"/>
      <c r="G1330" s="32"/>
      <c r="H1330" s="32"/>
      <c r="I1330" s="32"/>
      <c r="J1330" s="32"/>
      <c r="K1330" s="32"/>
      <c r="L1330" s="33"/>
      <c r="M1330" s="33"/>
    </row>
    <row r="1331" spans="1:13" x14ac:dyDescent="0.2">
      <c r="A1331" s="32"/>
      <c r="B1331" s="32"/>
      <c r="C1331" s="32"/>
      <c r="D1331" s="32"/>
      <c r="E1331" s="32"/>
      <c r="F1331" s="32"/>
      <c r="G1331" s="32"/>
      <c r="H1331" s="32"/>
      <c r="I1331" s="32"/>
      <c r="J1331" s="32"/>
      <c r="K1331" s="32"/>
      <c r="L1331" s="33"/>
      <c r="M1331" s="33"/>
    </row>
    <row r="1332" spans="1:13" x14ac:dyDescent="0.2">
      <c r="A1332" s="32"/>
      <c r="B1332" s="32"/>
      <c r="C1332" s="32"/>
      <c r="D1332" s="32"/>
      <c r="E1332" s="32"/>
      <c r="F1332" s="32"/>
      <c r="G1332" s="32"/>
      <c r="H1332" s="32"/>
      <c r="I1332" s="32"/>
      <c r="J1332" s="32"/>
      <c r="K1332" s="32"/>
      <c r="L1332" s="33"/>
      <c r="M1332" s="33"/>
    </row>
    <row r="1333" spans="1:13" x14ac:dyDescent="0.2">
      <c r="A1333" s="32"/>
      <c r="B1333" s="32"/>
      <c r="C1333" s="32"/>
      <c r="D1333" s="32"/>
      <c r="E1333" s="32"/>
      <c r="F1333" s="32"/>
      <c r="G1333" s="32"/>
      <c r="H1333" s="32"/>
      <c r="I1333" s="32"/>
      <c r="J1333" s="32"/>
      <c r="K1333" s="32"/>
      <c r="L1333" s="33"/>
      <c r="M1333" s="33"/>
    </row>
    <row r="1334" spans="1:13" x14ac:dyDescent="0.2">
      <c r="A1334" s="32"/>
      <c r="B1334" s="32"/>
      <c r="C1334" s="32"/>
      <c r="D1334" s="32"/>
      <c r="E1334" s="32"/>
      <c r="F1334" s="32"/>
      <c r="G1334" s="32"/>
      <c r="H1334" s="32"/>
      <c r="I1334" s="32"/>
      <c r="J1334" s="32"/>
      <c r="K1334" s="32"/>
      <c r="L1334" s="33"/>
      <c r="M1334" s="33"/>
    </row>
    <row r="1335" spans="1:13" x14ac:dyDescent="0.2">
      <c r="A1335" s="32"/>
      <c r="B1335" s="32"/>
      <c r="C1335" s="32"/>
      <c r="D1335" s="32"/>
      <c r="E1335" s="32"/>
      <c r="F1335" s="32"/>
      <c r="G1335" s="32"/>
      <c r="H1335" s="32"/>
      <c r="I1335" s="32"/>
      <c r="J1335" s="32"/>
      <c r="K1335" s="32"/>
      <c r="L1335" s="33"/>
      <c r="M1335" s="33"/>
    </row>
    <row r="1336" spans="1:13" x14ac:dyDescent="0.2">
      <c r="A1336" s="32"/>
      <c r="B1336" s="32"/>
      <c r="C1336" s="32"/>
      <c r="D1336" s="32"/>
      <c r="E1336" s="32"/>
      <c r="F1336" s="32"/>
      <c r="G1336" s="32"/>
      <c r="H1336" s="32"/>
      <c r="I1336" s="32"/>
      <c r="J1336" s="32"/>
      <c r="K1336" s="32"/>
      <c r="L1336" s="33"/>
      <c r="M1336" s="33"/>
    </row>
    <row r="1337" spans="1:13" x14ac:dyDescent="0.2">
      <c r="A1337" s="32"/>
      <c r="B1337" s="32"/>
      <c r="C1337" s="32"/>
      <c r="D1337" s="32"/>
      <c r="E1337" s="32"/>
      <c r="F1337" s="32"/>
      <c r="G1337" s="32"/>
      <c r="H1337" s="32"/>
      <c r="I1337" s="32"/>
      <c r="J1337" s="32"/>
      <c r="K1337" s="32"/>
      <c r="L1337" s="33"/>
      <c r="M1337" s="33"/>
    </row>
    <row r="1338" spans="1:13" x14ac:dyDescent="0.2">
      <c r="A1338" s="32"/>
      <c r="B1338" s="32"/>
      <c r="C1338" s="32"/>
      <c r="D1338" s="32"/>
      <c r="E1338" s="32"/>
      <c r="F1338" s="32"/>
      <c r="G1338" s="32"/>
      <c r="H1338" s="32"/>
      <c r="I1338" s="32"/>
      <c r="J1338" s="32"/>
      <c r="K1338" s="32"/>
      <c r="L1338" s="33"/>
      <c r="M1338" s="33"/>
    </row>
    <row r="1339" spans="1:13" x14ac:dyDescent="0.2">
      <c r="A1339" s="32"/>
      <c r="B1339" s="32"/>
      <c r="C1339" s="32"/>
      <c r="D1339" s="32"/>
      <c r="E1339" s="32"/>
      <c r="F1339" s="32"/>
      <c r="G1339" s="32"/>
      <c r="H1339" s="32"/>
      <c r="I1339" s="32"/>
      <c r="J1339" s="32"/>
      <c r="K1339" s="32"/>
      <c r="L1339" s="33"/>
      <c r="M1339" s="33"/>
    </row>
    <row r="1340" spans="1:13" x14ac:dyDescent="0.2">
      <c r="A1340" s="32"/>
      <c r="B1340" s="32"/>
      <c r="C1340" s="32"/>
      <c r="D1340" s="32"/>
      <c r="E1340" s="32"/>
      <c r="F1340" s="32"/>
      <c r="G1340" s="32"/>
      <c r="H1340" s="32"/>
      <c r="I1340" s="32"/>
      <c r="J1340" s="32"/>
      <c r="K1340" s="32"/>
      <c r="L1340" s="33"/>
      <c r="M1340" s="33"/>
    </row>
    <row r="1341" spans="1:13" x14ac:dyDescent="0.2">
      <c r="A1341" s="32"/>
      <c r="B1341" s="32"/>
      <c r="C1341" s="32"/>
      <c r="D1341" s="32"/>
      <c r="E1341" s="32"/>
      <c r="F1341" s="32"/>
      <c r="G1341" s="32"/>
      <c r="H1341" s="32"/>
      <c r="I1341" s="32"/>
      <c r="J1341" s="32"/>
      <c r="K1341" s="32"/>
      <c r="L1341" s="33"/>
      <c r="M1341" s="33"/>
    </row>
    <row r="1342" spans="1:13" x14ac:dyDescent="0.2">
      <c r="A1342" s="32"/>
      <c r="B1342" s="32"/>
      <c r="C1342" s="32"/>
      <c r="D1342" s="32"/>
      <c r="E1342" s="32"/>
      <c r="F1342" s="32"/>
      <c r="G1342" s="32"/>
      <c r="H1342" s="32"/>
      <c r="I1342" s="32"/>
      <c r="J1342" s="32"/>
      <c r="K1342" s="32"/>
      <c r="L1342" s="33"/>
      <c r="M1342" s="33"/>
    </row>
    <row r="1343" spans="1:13" x14ac:dyDescent="0.2">
      <c r="A1343" s="32"/>
      <c r="B1343" s="32"/>
      <c r="C1343" s="32"/>
      <c r="D1343" s="32"/>
      <c r="E1343" s="32"/>
      <c r="F1343" s="32"/>
      <c r="G1343" s="32"/>
      <c r="H1343" s="32"/>
      <c r="I1343" s="32"/>
      <c r="J1343" s="32"/>
      <c r="K1343" s="32"/>
      <c r="L1343" s="33"/>
      <c r="M1343" s="33"/>
    </row>
    <row r="1344" spans="1:13" x14ac:dyDescent="0.2">
      <c r="A1344" s="32"/>
      <c r="B1344" s="32"/>
      <c r="C1344" s="32"/>
      <c r="D1344" s="32"/>
      <c r="E1344" s="32"/>
      <c r="F1344" s="32"/>
      <c r="G1344" s="32"/>
      <c r="H1344" s="32"/>
      <c r="I1344" s="32"/>
      <c r="J1344" s="32"/>
      <c r="K1344" s="32"/>
      <c r="L1344" s="33"/>
      <c r="M1344" s="33"/>
    </row>
    <row r="1345" spans="1:13" x14ac:dyDescent="0.2">
      <c r="A1345" s="32"/>
      <c r="B1345" s="32"/>
      <c r="C1345" s="32"/>
      <c r="D1345" s="32"/>
      <c r="E1345" s="32"/>
      <c r="F1345" s="32"/>
      <c r="G1345" s="32"/>
      <c r="H1345" s="32"/>
      <c r="I1345" s="32"/>
      <c r="J1345" s="32"/>
      <c r="K1345" s="32"/>
      <c r="L1345" s="33"/>
      <c r="M1345" s="33"/>
    </row>
    <row r="1346" spans="1:13" x14ac:dyDescent="0.2">
      <c r="A1346" s="32"/>
      <c r="B1346" s="32"/>
      <c r="C1346" s="32"/>
      <c r="D1346" s="32"/>
      <c r="E1346" s="32"/>
      <c r="F1346" s="32"/>
      <c r="G1346" s="32"/>
      <c r="H1346" s="32"/>
      <c r="I1346" s="32"/>
      <c r="J1346" s="32"/>
      <c r="K1346" s="32"/>
      <c r="L1346" s="33"/>
      <c r="M1346" s="33"/>
    </row>
    <row r="1347" spans="1:13" x14ac:dyDescent="0.2">
      <c r="A1347" s="32"/>
      <c r="B1347" s="32"/>
      <c r="C1347" s="32"/>
      <c r="D1347" s="32"/>
      <c r="E1347" s="32"/>
      <c r="F1347" s="32"/>
      <c r="G1347" s="32"/>
      <c r="H1347" s="32"/>
      <c r="I1347" s="32"/>
      <c r="J1347" s="32"/>
      <c r="K1347" s="32"/>
      <c r="L1347" s="33"/>
      <c r="M1347" s="33"/>
    </row>
    <row r="1348" spans="1:13" x14ac:dyDescent="0.2">
      <c r="A1348" s="32"/>
      <c r="B1348" s="32"/>
      <c r="C1348" s="32"/>
      <c r="D1348" s="32"/>
      <c r="E1348" s="32"/>
      <c r="F1348" s="32"/>
      <c r="G1348" s="32"/>
      <c r="H1348" s="32"/>
      <c r="I1348" s="32"/>
      <c r="J1348" s="32"/>
      <c r="K1348" s="32"/>
      <c r="L1348" s="33"/>
      <c r="M1348" s="33"/>
    </row>
    <row r="1349" spans="1:13" x14ac:dyDescent="0.2">
      <c r="A1349" s="32"/>
      <c r="B1349" s="32"/>
      <c r="C1349" s="32"/>
      <c r="D1349" s="32"/>
      <c r="E1349" s="32"/>
      <c r="F1349" s="32"/>
      <c r="G1349" s="32"/>
      <c r="H1349" s="32"/>
      <c r="I1349" s="32"/>
      <c r="J1349" s="32"/>
      <c r="K1349" s="32"/>
      <c r="L1349" s="33"/>
      <c r="M1349" s="33"/>
    </row>
    <row r="1350" spans="1:13" x14ac:dyDescent="0.2">
      <c r="A1350" s="32"/>
      <c r="B1350" s="32"/>
      <c r="C1350" s="32"/>
      <c r="D1350" s="32"/>
      <c r="E1350" s="32"/>
      <c r="F1350" s="32"/>
      <c r="G1350" s="32"/>
      <c r="H1350" s="32"/>
      <c r="I1350" s="32"/>
      <c r="J1350" s="32"/>
      <c r="K1350" s="32"/>
      <c r="L1350" s="33"/>
      <c r="M1350" s="33"/>
    </row>
    <row r="1351" spans="1:13" x14ac:dyDescent="0.2">
      <c r="A1351" s="32"/>
      <c r="B1351" s="32"/>
      <c r="C1351" s="32"/>
      <c r="D1351" s="32"/>
      <c r="E1351" s="32"/>
      <c r="F1351" s="32"/>
      <c r="G1351" s="32"/>
      <c r="H1351" s="32"/>
      <c r="I1351" s="32"/>
      <c r="J1351" s="32"/>
      <c r="K1351" s="32"/>
      <c r="L1351" s="33"/>
      <c r="M1351" s="33"/>
    </row>
    <row r="1352" spans="1:13" x14ac:dyDescent="0.2">
      <c r="A1352" s="32"/>
      <c r="B1352" s="32"/>
      <c r="C1352" s="32"/>
      <c r="D1352" s="32"/>
      <c r="E1352" s="32"/>
      <c r="F1352" s="32"/>
      <c r="G1352" s="32"/>
      <c r="H1352" s="32"/>
      <c r="I1352" s="32"/>
      <c r="J1352" s="32"/>
      <c r="K1352" s="32"/>
      <c r="L1352" s="33"/>
      <c r="M1352" s="33"/>
    </row>
    <row r="1353" spans="1:13" x14ac:dyDescent="0.2">
      <c r="A1353" s="32"/>
      <c r="B1353" s="32"/>
      <c r="C1353" s="32"/>
      <c r="D1353" s="32"/>
      <c r="E1353" s="32"/>
      <c r="F1353" s="32"/>
      <c r="G1353" s="32"/>
      <c r="H1353" s="32"/>
      <c r="I1353" s="32"/>
      <c r="J1353" s="32"/>
      <c r="K1353" s="32"/>
      <c r="L1353" s="33"/>
      <c r="M1353" s="33"/>
    </row>
    <row r="1354" spans="1:13" x14ac:dyDescent="0.2">
      <c r="A1354" s="32"/>
      <c r="B1354" s="32"/>
      <c r="C1354" s="32"/>
      <c r="D1354" s="32"/>
      <c r="E1354" s="32"/>
      <c r="F1354" s="32"/>
      <c r="G1354" s="32"/>
      <c r="H1354" s="32"/>
      <c r="I1354" s="32"/>
      <c r="J1354" s="32"/>
      <c r="K1354" s="32"/>
      <c r="L1354" s="33"/>
      <c r="M1354" s="33"/>
    </row>
    <row r="1355" spans="1:13" x14ac:dyDescent="0.2">
      <c r="A1355" s="32"/>
      <c r="B1355" s="32"/>
      <c r="C1355" s="32"/>
      <c r="D1355" s="32"/>
      <c r="E1355" s="32"/>
      <c r="F1355" s="32"/>
      <c r="G1355" s="32"/>
      <c r="H1355" s="32"/>
      <c r="I1355" s="32"/>
      <c r="J1355" s="32"/>
      <c r="K1355" s="32"/>
      <c r="L1355" s="33"/>
      <c r="M1355" s="33"/>
    </row>
    <row r="1356" spans="1:13" x14ac:dyDescent="0.2">
      <c r="A1356" s="32"/>
      <c r="B1356" s="32"/>
      <c r="C1356" s="32"/>
      <c r="D1356" s="32"/>
      <c r="E1356" s="32"/>
      <c r="F1356" s="32"/>
      <c r="G1356" s="32"/>
      <c r="H1356" s="32"/>
      <c r="I1356" s="32"/>
      <c r="J1356" s="32"/>
      <c r="K1356" s="32"/>
      <c r="L1356" s="33"/>
      <c r="M1356" s="33"/>
    </row>
    <row r="1357" spans="1:13" x14ac:dyDescent="0.2">
      <c r="A1357" s="32"/>
      <c r="B1357" s="32"/>
      <c r="C1357" s="32"/>
      <c r="D1357" s="32"/>
      <c r="E1357" s="32"/>
      <c r="F1357" s="32"/>
      <c r="G1357" s="32"/>
      <c r="H1357" s="32"/>
      <c r="I1357" s="32"/>
      <c r="J1357" s="32"/>
      <c r="K1357" s="32"/>
      <c r="L1357" s="33"/>
      <c r="M1357" s="33"/>
    </row>
    <row r="1358" spans="1:13" x14ac:dyDescent="0.2">
      <c r="A1358" s="32"/>
      <c r="B1358" s="32"/>
      <c r="C1358" s="32"/>
      <c r="D1358" s="32"/>
      <c r="E1358" s="32"/>
      <c r="F1358" s="32"/>
      <c r="G1358" s="32"/>
      <c r="H1358" s="32"/>
      <c r="I1358" s="32"/>
      <c r="J1358" s="32"/>
      <c r="K1358" s="32"/>
      <c r="L1358" s="33"/>
      <c r="M1358" s="33"/>
    </row>
    <row r="1359" spans="1:13" x14ac:dyDescent="0.2">
      <c r="A1359" s="32"/>
      <c r="B1359" s="32"/>
      <c r="C1359" s="32"/>
      <c r="D1359" s="32"/>
      <c r="E1359" s="32"/>
      <c r="F1359" s="32"/>
      <c r="G1359" s="32"/>
      <c r="H1359" s="32"/>
      <c r="I1359" s="32"/>
      <c r="J1359" s="32"/>
      <c r="K1359" s="32"/>
      <c r="L1359" s="33"/>
      <c r="M1359" s="33"/>
    </row>
    <row r="1360" spans="1:13" x14ac:dyDescent="0.2">
      <c r="A1360" s="32"/>
      <c r="B1360" s="32"/>
      <c r="C1360" s="32"/>
      <c r="D1360" s="32"/>
      <c r="E1360" s="32"/>
      <c r="F1360" s="32"/>
      <c r="G1360" s="32"/>
      <c r="H1360" s="32"/>
      <c r="I1360" s="32"/>
      <c r="J1360" s="32"/>
      <c r="K1360" s="32"/>
      <c r="L1360" s="33"/>
      <c r="M1360" s="33"/>
    </row>
    <row r="1361" spans="1:13" x14ac:dyDescent="0.2">
      <c r="A1361" s="32"/>
      <c r="B1361" s="32"/>
      <c r="C1361" s="32"/>
      <c r="D1361" s="32"/>
      <c r="E1361" s="32"/>
      <c r="F1361" s="32"/>
      <c r="G1361" s="32"/>
      <c r="H1361" s="32"/>
      <c r="I1361" s="32"/>
      <c r="J1361" s="32"/>
      <c r="K1361" s="32"/>
      <c r="L1361" s="33"/>
      <c r="M1361" s="33"/>
    </row>
    <row r="1362" spans="1:13" x14ac:dyDescent="0.2">
      <c r="A1362" s="32"/>
      <c r="B1362" s="32"/>
      <c r="C1362" s="32"/>
      <c r="D1362" s="32"/>
      <c r="E1362" s="32"/>
      <c r="F1362" s="32"/>
      <c r="G1362" s="32"/>
      <c r="H1362" s="32"/>
      <c r="I1362" s="32"/>
      <c r="J1362" s="32"/>
      <c r="K1362" s="32"/>
      <c r="L1362" s="33"/>
      <c r="M1362" s="33"/>
    </row>
    <row r="1363" spans="1:13" x14ac:dyDescent="0.2">
      <c r="A1363" s="32"/>
      <c r="B1363" s="32"/>
      <c r="C1363" s="32"/>
      <c r="D1363" s="32"/>
      <c r="E1363" s="32"/>
      <c r="F1363" s="32"/>
      <c r="G1363" s="32"/>
      <c r="H1363" s="32"/>
      <c r="I1363" s="32"/>
      <c r="J1363" s="32"/>
      <c r="K1363" s="32"/>
      <c r="L1363" s="33"/>
      <c r="M1363" s="33"/>
    </row>
    <row r="1364" spans="1:13" x14ac:dyDescent="0.2">
      <c r="A1364" s="32"/>
      <c r="B1364" s="32"/>
      <c r="C1364" s="32"/>
      <c r="D1364" s="32"/>
      <c r="E1364" s="32"/>
      <c r="F1364" s="32"/>
      <c r="G1364" s="32"/>
      <c r="H1364" s="32"/>
      <c r="I1364" s="32"/>
      <c r="J1364" s="32"/>
      <c r="K1364" s="32"/>
      <c r="L1364" s="33"/>
      <c r="M1364" s="33"/>
    </row>
    <row r="1365" spans="1:13" x14ac:dyDescent="0.2">
      <c r="A1365" s="32"/>
      <c r="B1365" s="32"/>
      <c r="C1365" s="32"/>
      <c r="D1365" s="32"/>
      <c r="E1365" s="32"/>
      <c r="F1365" s="32"/>
      <c r="G1365" s="32"/>
      <c r="H1365" s="32"/>
      <c r="I1365" s="32"/>
      <c r="J1365" s="32"/>
      <c r="K1365" s="32"/>
      <c r="L1365" s="33"/>
      <c r="M1365" s="33"/>
    </row>
    <row r="1366" spans="1:13" x14ac:dyDescent="0.2">
      <c r="A1366" s="32"/>
      <c r="B1366" s="32"/>
      <c r="C1366" s="32"/>
      <c r="D1366" s="32"/>
      <c r="E1366" s="32"/>
      <c r="F1366" s="32"/>
      <c r="G1366" s="32"/>
      <c r="H1366" s="32"/>
      <c r="I1366" s="32"/>
      <c r="J1366" s="32"/>
      <c r="K1366" s="32"/>
      <c r="L1366" s="33"/>
      <c r="M1366" s="33"/>
    </row>
    <row r="1367" spans="1:13" x14ac:dyDescent="0.2">
      <c r="A1367" s="32"/>
      <c r="B1367" s="32"/>
      <c r="C1367" s="32"/>
      <c r="D1367" s="32"/>
      <c r="E1367" s="32"/>
      <c r="F1367" s="32"/>
      <c r="G1367" s="32"/>
      <c r="H1367" s="32"/>
      <c r="I1367" s="32"/>
      <c r="J1367" s="32"/>
      <c r="K1367" s="32"/>
      <c r="L1367" s="33"/>
      <c r="M1367" s="33"/>
    </row>
    <row r="1368" spans="1:13" x14ac:dyDescent="0.2">
      <c r="A1368" s="32"/>
      <c r="B1368" s="32"/>
      <c r="C1368" s="32"/>
      <c r="D1368" s="32"/>
      <c r="E1368" s="32"/>
      <c r="F1368" s="32"/>
      <c r="G1368" s="32"/>
      <c r="H1368" s="32"/>
      <c r="I1368" s="32"/>
      <c r="J1368" s="32"/>
      <c r="K1368" s="32"/>
      <c r="L1368" s="33"/>
      <c r="M1368" s="33"/>
    </row>
    <row r="1369" spans="1:13" x14ac:dyDescent="0.2">
      <c r="A1369" s="32"/>
      <c r="B1369" s="32"/>
      <c r="C1369" s="32"/>
      <c r="D1369" s="32"/>
      <c r="E1369" s="32"/>
      <c r="F1369" s="32"/>
      <c r="G1369" s="32"/>
      <c r="H1369" s="32"/>
      <c r="I1369" s="32"/>
      <c r="J1369" s="32"/>
      <c r="K1369" s="32"/>
      <c r="L1369" s="33"/>
      <c r="M1369" s="33"/>
    </row>
    <row r="1370" spans="1:13" x14ac:dyDescent="0.2">
      <c r="A1370" s="32"/>
      <c r="B1370" s="32"/>
      <c r="C1370" s="32"/>
      <c r="D1370" s="32"/>
      <c r="E1370" s="32"/>
      <c r="F1370" s="32"/>
      <c r="G1370" s="32"/>
      <c r="H1370" s="32"/>
      <c r="I1370" s="32"/>
      <c r="J1370" s="32"/>
      <c r="K1370" s="32"/>
      <c r="L1370" s="33"/>
      <c r="M1370" s="33"/>
    </row>
    <row r="1371" spans="1:13" x14ac:dyDescent="0.2">
      <c r="A1371" s="32"/>
      <c r="B1371" s="32"/>
      <c r="C1371" s="32"/>
      <c r="D1371" s="32"/>
      <c r="E1371" s="32"/>
      <c r="F1371" s="32"/>
      <c r="G1371" s="32"/>
      <c r="H1371" s="32"/>
      <c r="I1371" s="32"/>
      <c r="J1371" s="32"/>
      <c r="K1371" s="32"/>
      <c r="L1371" s="33"/>
      <c r="M1371" s="33"/>
    </row>
    <row r="1372" spans="1:13" x14ac:dyDescent="0.2">
      <c r="A1372" s="32"/>
      <c r="B1372" s="32"/>
      <c r="C1372" s="32"/>
      <c r="D1372" s="32"/>
      <c r="E1372" s="32"/>
      <c r="F1372" s="32"/>
      <c r="G1372" s="32"/>
      <c r="H1372" s="32"/>
      <c r="I1372" s="32"/>
      <c r="J1372" s="32"/>
      <c r="K1372" s="32"/>
      <c r="L1372" s="33"/>
      <c r="M1372" s="33"/>
    </row>
    <row r="1373" spans="1:13" x14ac:dyDescent="0.2">
      <c r="A1373" s="32"/>
      <c r="B1373" s="32"/>
      <c r="C1373" s="32"/>
      <c r="D1373" s="32"/>
      <c r="E1373" s="32"/>
      <c r="F1373" s="32"/>
      <c r="G1373" s="32"/>
      <c r="H1373" s="32"/>
      <c r="I1373" s="32"/>
      <c r="J1373" s="32"/>
      <c r="K1373" s="32"/>
      <c r="L1373" s="33"/>
      <c r="M1373" s="33"/>
    </row>
    <row r="1374" spans="1:13" x14ac:dyDescent="0.2">
      <c r="A1374" s="32"/>
      <c r="B1374" s="32"/>
      <c r="C1374" s="32"/>
      <c r="D1374" s="32"/>
      <c r="E1374" s="32"/>
      <c r="F1374" s="32"/>
      <c r="G1374" s="32"/>
      <c r="H1374" s="32"/>
      <c r="I1374" s="32"/>
      <c r="J1374" s="32"/>
      <c r="K1374" s="32"/>
      <c r="L1374" s="33"/>
      <c r="M1374" s="33"/>
    </row>
    <row r="1375" spans="1:13" x14ac:dyDescent="0.2">
      <c r="A1375" s="32"/>
      <c r="B1375" s="32"/>
      <c r="C1375" s="32"/>
      <c r="D1375" s="32"/>
      <c r="E1375" s="32"/>
      <c r="F1375" s="32"/>
      <c r="G1375" s="32"/>
      <c r="H1375" s="32"/>
      <c r="I1375" s="32"/>
      <c r="J1375" s="32"/>
      <c r="K1375" s="32"/>
      <c r="L1375" s="33"/>
      <c r="M1375" s="33"/>
    </row>
    <row r="1376" spans="1:13" x14ac:dyDescent="0.2">
      <c r="A1376" s="32"/>
      <c r="B1376" s="32"/>
      <c r="C1376" s="32"/>
      <c r="D1376" s="32"/>
      <c r="E1376" s="32"/>
      <c r="F1376" s="32"/>
      <c r="G1376" s="32"/>
      <c r="H1376" s="32"/>
      <c r="I1376" s="32"/>
      <c r="J1376" s="32"/>
      <c r="K1376" s="32"/>
      <c r="L1376" s="33"/>
      <c r="M1376" s="33"/>
    </row>
    <row r="1377" spans="1:13" x14ac:dyDescent="0.2">
      <c r="A1377" s="32"/>
      <c r="B1377" s="32"/>
      <c r="C1377" s="32"/>
      <c r="D1377" s="32"/>
      <c r="E1377" s="32"/>
      <c r="F1377" s="32"/>
      <c r="G1377" s="32"/>
      <c r="H1377" s="32"/>
      <c r="I1377" s="32"/>
      <c r="J1377" s="32"/>
      <c r="K1377" s="32"/>
      <c r="L1377" s="33"/>
      <c r="M1377" s="33"/>
    </row>
    <row r="1378" spans="1:13" x14ac:dyDescent="0.2">
      <c r="A1378" s="32"/>
      <c r="B1378" s="32"/>
      <c r="C1378" s="32"/>
      <c r="D1378" s="32"/>
      <c r="E1378" s="32"/>
      <c r="F1378" s="32"/>
      <c r="G1378" s="32"/>
      <c r="H1378" s="32"/>
      <c r="I1378" s="32"/>
      <c r="J1378" s="32"/>
      <c r="K1378" s="32"/>
      <c r="L1378" s="33"/>
      <c r="M1378" s="33"/>
    </row>
    <row r="1379" spans="1:13" x14ac:dyDescent="0.2">
      <c r="A1379" s="32"/>
      <c r="B1379" s="32"/>
      <c r="C1379" s="32"/>
      <c r="D1379" s="32"/>
      <c r="E1379" s="32"/>
      <c r="F1379" s="32"/>
      <c r="G1379" s="32"/>
      <c r="H1379" s="32"/>
      <c r="I1379" s="32"/>
      <c r="J1379" s="32"/>
      <c r="K1379" s="32"/>
      <c r="L1379" s="33"/>
      <c r="M1379" s="33"/>
    </row>
    <row r="1380" spans="1:13" x14ac:dyDescent="0.2">
      <c r="A1380" s="32"/>
      <c r="B1380" s="32"/>
      <c r="C1380" s="32"/>
      <c r="D1380" s="32"/>
      <c r="E1380" s="32"/>
      <c r="F1380" s="32"/>
      <c r="G1380" s="32"/>
      <c r="H1380" s="32"/>
      <c r="I1380" s="32"/>
      <c r="J1380" s="32"/>
      <c r="K1380" s="32"/>
      <c r="L1380" s="33"/>
      <c r="M1380" s="33"/>
    </row>
    <row r="1381" spans="1:13" x14ac:dyDescent="0.2">
      <c r="A1381" s="32"/>
      <c r="B1381" s="32"/>
      <c r="C1381" s="32"/>
      <c r="D1381" s="32"/>
      <c r="E1381" s="32"/>
      <c r="F1381" s="32"/>
      <c r="G1381" s="32"/>
      <c r="H1381" s="32"/>
      <c r="I1381" s="32"/>
      <c r="J1381" s="32"/>
      <c r="K1381" s="32"/>
      <c r="L1381" s="33"/>
      <c r="M1381" s="33"/>
    </row>
    <row r="1382" spans="1:13" x14ac:dyDescent="0.2">
      <c r="A1382" s="32"/>
      <c r="B1382" s="32"/>
      <c r="C1382" s="32"/>
      <c r="D1382" s="32"/>
      <c r="E1382" s="32"/>
      <c r="F1382" s="32"/>
      <c r="G1382" s="32"/>
      <c r="H1382" s="32"/>
      <c r="I1382" s="32"/>
      <c r="J1382" s="32"/>
      <c r="K1382" s="32"/>
      <c r="L1382" s="33"/>
      <c r="M1382" s="33"/>
    </row>
    <row r="1383" spans="1:13" x14ac:dyDescent="0.2">
      <c r="A1383" s="32"/>
      <c r="B1383" s="32"/>
      <c r="C1383" s="32"/>
      <c r="D1383" s="32"/>
      <c r="E1383" s="32"/>
      <c r="F1383" s="32"/>
      <c r="G1383" s="32"/>
      <c r="H1383" s="32"/>
      <c r="I1383" s="32"/>
      <c r="J1383" s="32"/>
      <c r="K1383" s="32"/>
      <c r="L1383" s="33"/>
      <c r="M1383" s="33"/>
    </row>
    <row r="1384" spans="1:13" x14ac:dyDescent="0.2">
      <c r="A1384" s="32"/>
      <c r="B1384" s="32"/>
      <c r="C1384" s="32"/>
      <c r="D1384" s="32"/>
      <c r="E1384" s="32"/>
      <c r="F1384" s="32"/>
      <c r="G1384" s="32"/>
      <c r="H1384" s="32"/>
      <c r="I1384" s="32"/>
      <c r="J1384" s="32"/>
      <c r="K1384" s="32"/>
      <c r="L1384" s="33"/>
      <c r="M1384" s="33"/>
    </row>
    <row r="1385" spans="1:13" x14ac:dyDescent="0.2">
      <c r="A1385" s="32"/>
      <c r="B1385" s="32"/>
      <c r="C1385" s="32"/>
      <c r="D1385" s="32"/>
      <c r="E1385" s="32"/>
      <c r="F1385" s="32"/>
      <c r="G1385" s="32"/>
      <c r="H1385" s="32"/>
      <c r="I1385" s="32"/>
      <c r="J1385" s="32"/>
      <c r="K1385" s="32"/>
      <c r="L1385" s="33"/>
      <c r="M1385" s="33"/>
    </row>
    <row r="1386" spans="1:13" x14ac:dyDescent="0.2">
      <c r="A1386" s="32"/>
      <c r="B1386" s="32"/>
      <c r="C1386" s="32"/>
      <c r="D1386" s="32"/>
      <c r="E1386" s="32"/>
      <c r="F1386" s="32"/>
      <c r="G1386" s="32"/>
      <c r="H1386" s="32"/>
      <c r="I1386" s="32"/>
      <c r="J1386" s="32"/>
      <c r="K1386" s="32"/>
      <c r="L1386" s="33"/>
      <c r="M1386" s="33"/>
    </row>
    <row r="1387" spans="1:13" x14ac:dyDescent="0.2">
      <c r="A1387" s="32"/>
      <c r="B1387" s="32"/>
      <c r="C1387" s="32"/>
      <c r="D1387" s="32"/>
      <c r="E1387" s="32"/>
      <c r="F1387" s="32"/>
      <c r="G1387" s="32"/>
      <c r="H1387" s="32"/>
      <c r="I1387" s="32"/>
      <c r="J1387" s="32"/>
      <c r="K1387" s="32"/>
      <c r="L1387" s="33"/>
      <c r="M1387" s="33"/>
    </row>
    <row r="1388" spans="1:13" x14ac:dyDescent="0.2">
      <c r="A1388" s="32"/>
      <c r="B1388" s="32"/>
      <c r="C1388" s="32"/>
      <c r="D1388" s="32"/>
      <c r="E1388" s="32"/>
      <c r="F1388" s="32"/>
      <c r="G1388" s="32"/>
      <c r="H1388" s="32"/>
      <c r="I1388" s="32"/>
      <c r="J1388" s="32"/>
      <c r="K1388" s="32"/>
      <c r="L1388" s="33"/>
      <c r="M1388" s="33"/>
    </row>
    <row r="1389" spans="1:13" x14ac:dyDescent="0.2">
      <c r="A1389" s="32"/>
      <c r="B1389" s="32"/>
      <c r="C1389" s="32"/>
      <c r="D1389" s="32"/>
      <c r="E1389" s="32"/>
      <c r="F1389" s="32"/>
      <c r="G1389" s="32"/>
      <c r="H1389" s="32"/>
      <c r="I1389" s="32"/>
      <c r="J1389" s="32"/>
      <c r="K1389" s="32"/>
      <c r="L1389" s="33"/>
      <c r="M1389" s="33"/>
    </row>
    <row r="1390" spans="1:13" x14ac:dyDescent="0.2">
      <c r="A1390" s="32"/>
      <c r="B1390" s="32"/>
      <c r="C1390" s="32"/>
      <c r="D1390" s="32"/>
      <c r="E1390" s="32"/>
      <c r="F1390" s="32"/>
      <c r="G1390" s="32"/>
      <c r="H1390" s="32"/>
      <c r="I1390" s="32"/>
      <c r="J1390" s="32"/>
      <c r="K1390" s="32"/>
      <c r="L1390" s="33"/>
      <c r="M1390" s="33"/>
    </row>
    <row r="1391" spans="1:13" x14ac:dyDescent="0.2">
      <c r="A1391" s="32"/>
      <c r="B1391" s="32"/>
      <c r="C1391" s="32"/>
      <c r="D1391" s="32"/>
      <c r="E1391" s="32"/>
      <c r="F1391" s="32"/>
      <c r="G1391" s="32"/>
      <c r="H1391" s="32"/>
      <c r="I1391" s="32"/>
      <c r="J1391" s="32"/>
      <c r="K1391" s="32"/>
      <c r="L1391" s="33"/>
      <c r="M1391" s="33"/>
    </row>
    <row r="1392" spans="1:13" x14ac:dyDescent="0.2">
      <c r="A1392" s="32"/>
      <c r="B1392" s="32"/>
      <c r="C1392" s="32"/>
      <c r="D1392" s="32"/>
      <c r="E1392" s="32"/>
      <c r="F1392" s="32"/>
      <c r="G1392" s="32"/>
      <c r="H1392" s="32"/>
      <c r="I1392" s="32"/>
      <c r="J1392" s="32"/>
      <c r="K1392" s="32"/>
      <c r="L1392" s="33"/>
      <c r="M1392" s="33"/>
    </row>
    <row r="1393" spans="1:13" x14ac:dyDescent="0.2">
      <c r="A1393" s="32"/>
      <c r="B1393" s="32"/>
      <c r="C1393" s="32"/>
      <c r="D1393" s="32"/>
      <c r="E1393" s="32"/>
      <c r="F1393" s="32"/>
      <c r="G1393" s="32"/>
      <c r="H1393" s="32"/>
      <c r="I1393" s="32"/>
      <c r="J1393" s="32"/>
      <c r="K1393" s="32"/>
      <c r="L1393" s="33"/>
      <c r="M1393" s="33"/>
    </row>
    <row r="1394" spans="1:13" x14ac:dyDescent="0.2">
      <c r="A1394" s="32"/>
      <c r="B1394" s="32"/>
      <c r="C1394" s="32"/>
      <c r="D1394" s="32"/>
      <c r="E1394" s="32"/>
      <c r="F1394" s="32"/>
      <c r="G1394" s="32"/>
      <c r="H1394" s="32"/>
      <c r="I1394" s="32"/>
      <c r="J1394" s="32"/>
      <c r="K1394" s="32"/>
      <c r="L1394" s="33"/>
      <c r="M1394" s="33"/>
    </row>
    <row r="1395" spans="1:13" x14ac:dyDescent="0.2">
      <c r="A1395" s="32"/>
      <c r="B1395" s="32"/>
      <c r="C1395" s="32"/>
      <c r="D1395" s="32"/>
      <c r="E1395" s="32"/>
      <c r="F1395" s="32"/>
      <c r="G1395" s="32"/>
      <c r="H1395" s="32"/>
      <c r="I1395" s="32"/>
      <c r="J1395" s="32"/>
      <c r="K1395" s="32"/>
      <c r="L1395" s="33"/>
      <c r="M1395" s="33"/>
    </row>
    <row r="1396" spans="1:13" x14ac:dyDescent="0.2">
      <c r="A1396" s="32"/>
      <c r="B1396" s="32"/>
      <c r="C1396" s="32"/>
      <c r="D1396" s="32"/>
      <c r="E1396" s="32"/>
      <c r="F1396" s="32"/>
      <c r="G1396" s="32"/>
      <c r="H1396" s="32"/>
      <c r="I1396" s="32"/>
      <c r="J1396" s="32"/>
      <c r="K1396" s="32"/>
      <c r="L1396" s="33"/>
      <c r="M1396" s="33"/>
    </row>
    <row r="1397" spans="1:13" x14ac:dyDescent="0.2">
      <c r="A1397" s="32"/>
      <c r="B1397" s="32"/>
      <c r="C1397" s="32"/>
      <c r="D1397" s="32"/>
      <c r="E1397" s="32"/>
      <c r="F1397" s="32"/>
      <c r="G1397" s="32"/>
      <c r="H1397" s="32"/>
      <c r="I1397" s="32"/>
      <c r="J1397" s="32"/>
      <c r="K1397" s="32"/>
      <c r="L1397" s="33"/>
      <c r="M1397" s="33"/>
    </row>
    <row r="1398" spans="1:13" x14ac:dyDescent="0.2">
      <c r="A1398" s="32"/>
      <c r="B1398" s="32"/>
      <c r="C1398" s="32"/>
      <c r="D1398" s="32"/>
      <c r="E1398" s="32"/>
      <c r="F1398" s="32"/>
      <c r="G1398" s="32"/>
      <c r="H1398" s="32"/>
      <c r="I1398" s="32"/>
      <c r="J1398" s="32"/>
      <c r="K1398" s="32"/>
      <c r="L1398" s="33"/>
      <c r="M1398" s="33"/>
    </row>
    <row r="1399" spans="1:13" x14ac:dyDescent="0.2">
      <c r="A1399" s="32"/>
      <c r="B1399" s="32"/>
      <c r="C1399" s="32"/>
      <c r="D1399" s="32"/>
      <c r="E1399" s="32"/>
      <c r="F1399" s="32"/>
      <c r="G1399" s="32"/>
      <c r="H1399" s="32"/>
      <c r="I1399" s="32"/>
      <c r="J1399" s="32"/>
      <c r="K1399" s="32"/>
      <c r="L1399" s="33"/>
      <c r="M1399" s="33"/>
    </row>
    <row r="1400" spans="1:13" x14ac:dyDescent="0.2">
      <c r="A1400" s="32"/>
      <c r="B1400" s="32"/>
      <c r="C1400" s="32"/>
      <c r="D1400" s="32"/>
      <c r="E1400" s="32"/>
      <c r="F1400" s="32"/>
      <c r="G1400" s="32"/>
      <c r="H1400" s="32"/>
      <c r="I1400" s="32"/>
      <c r="J1400" s="32"/>
      <c r="K1400" s="32"/>
      <c r="L1400" s="33"/>
      <c r="M1400" s="33"/>
    </row>
    <row r="1401" spans="1:13" x14ac:dyDescent="0.2">
      <c r="A1401" s="32"/>
      <c r="B1401" s="32"/>
      <c r="C1401" s="32"/>
      <c r="D1401" s="32"/>
      <c r="E1401" s="32"/>
      <c r="F1401" s="32"/>
      <c r="G1401" s="32"/>
      <c r="H1401" s="32"/>
      <c r="I1401" s="32"/>
      <c r="J1401" s="32"/>
      <c r="K1401" s="32"/>
      <c r="L1401" s="33"/>
      <c r="M1401" s="33"/>
    </row>
    <row r="1402" spans="1:13" x14ac:dyDescent="0.2">
      <c r="A1402" s="32"/>
      <c r="B1402" s="32"/>
      <c r="C1402" s="32"/>
      <c r="D1402" s="32"/>
      <c r="E1402" s="32"/>
      <c r="F1402" s="32"/>
      <c r="G1402" s="32"/>
      <c r="H1402" s="32"/>
      <c r="I1402" s="32"/>
      <c r="J1402" s="32"/>
      <c r="K1402" s="32"/>
      <c r="L1402" s="33"/>
      <c r="M1402" s="33"/>
    </row>
    <row r="1403" spans="1:13" x14ac:dyDescent="0.2">
      <c r="A1403" s="32"/>
      <c r="B1403" s="32"/>
      <c r="C1403" s="32"/>
      <c r="D1403" s="32"/>
      <c r="E1403" s="32"/>
      <c r="F1403" s="32"/>
      <c r="G1403" s="32"/>
      <c r="H1403" s="32"/>
      <c r="I1403" s="32"/>
      <c r="J1403" s="32"/>
      <c r="K1403" s="32"/>
      <c r="L1403" s="33"/>
      <c r="M1403" s="33"/>
    </row>
    <row r="1404" spans="1:13" x14ac:dyDescent="0.2">
      <c r="A1404" s="32"/>
      <c r="B1404" s="32"/>
      <c r="C1404" s="32"/>
      <c r="D1404" s="32"/>
      <c r="E1404" s="32"/>
      <c r="F1404" s="32"/>
      <c r="G1404" s="32"/>
      <c r="H1404" s="32"/>
      <c r="I1404" s="32"/>
      <c r="J1404" s="32"/>
      <c r="K1404" s="32"/>
      <c r="L1404" s="33"/>
      <c r="M1404" s="33"/>
    </row>
    <row r="1405" spans="1:13" x14ac:dyDescent="0.2">
      <c r="A1405" s="32"/>
      <c r="B1405" s="32"/>
      <c r="C1405" s="32"/>
      <c r="D1405" s="32"/>
      <c r="E1405" s="32"/>
      <c r="F1405" s="32"/>
      <c r="G1405" s="32"/>
      <c r="H1405" s="32"/>
      <c r="I1405" s="32"/>
      <c r="J1405" s="32"/>
      <c r="K1405" s="32"/>
      <c r="L1405" s="33"/>
      <c r="M1405" s="33"/>
    </row>
    <row r="1406" spans="1:13" x14ac:dyDescent="0.2">
      <c r="A1406" s="32"/>
      <c r="B1406" s="32"/>
      <c r="C1406" s="32"/>
      <c r="D1406" s="32"/>
      <c r="E1406" s="32"/>
      <c r="F1406" s="32"/>
      <c r="G1406" s="32"/>
      <c r="H1406" s="32"/>
      <c r="I1406" s="32"/>
      <c r="J1406" s="32"/>
      <c r="K1406" s="32"/>
      <c r="L1406" s="33"/>
      <c r="M1406" s="33"/>
    </row>
    <row r="1407" spans="1:13" x14ac:dyDescent="0.2">
      <c r="A1407" s="32"/>
      <c r="B1407" s="32"/>
      <c r="C1407" s="32"/>
      <c r="D1407" s="32"/>
      <c r="E1407" s="32"/>
      <c r="F1407" s="32"/>
      <c r="G1407" s="32"/>
      <c r="H1407" s="32"/>
      <c r="I1407" s="32"/>
      <c r="J1407" s="32"/>
      <c r="K1407" s="32"/>
      <c r="L1407" s="33"/>
      <c r="M1407" s="33"/>
    </row>
    <row r="1408" spans="1:13" x14ac:dyDescent="0.2">
      <c r="A1408" s="32"/>
      <c r="B1408" s="32"/>
      <c r="C1408" s="32"/>
      <c r="D1408" s="32"/>
      <c r="E1408" s="32"/>
      <c r="F1408" s="32"/>
      <c r="G1408" s="32"/>
      <c r="H1408" s="32"/>
      <c r="I1408" s="32"/>
      <c r="J1408" s="32"/>
      <c r="K1408" s="32"/>
      <c r="L1408" s="33"/>
      <c r="M1408" s="33"/>
    </row>
    <row r="1409" spans="1:13" x14ac:dyDescent="0.2">
      <c r="A1409" s="32"/>
      <c r="B1409" s="32"/>
      <c r="C1409" s="32"/>
      <c r="D1409" s="32"/>
      <c r="E1409" s="32"/>
      <c r="F1409" s="32"/>
      <c r="G1409" s="32"/>
      <c r="H1409" s="32"/>
      <c r="I1409" s="32"/>
      <c r="J1409" s="32"/>
      <c r="K1409" s="32"/>
      <c r="L1409" s="33"/>
      <c r="M1409" s="33"/>
    </row>
    <row r="1410" spans="1:13" x14ac:dyDescent="0.2">
      <c r="A1410" s="32"/>
      <c r="B1410" s="32"/>
      <c r="C1410" s="32"/>
      <c r="D1410" s="32"/>
      <c r="E1410" s="32"/>
      <c r="F1410" s="32"/>
      <c r="G1410" s="32"/>
      <c r="H1410" s="32"/>
      <c r="I1410" s="32"/>
      <c r="J1410" s="32"/>
      <c r="K1410" s="32"/>
      <c r="L1410" s="33"/>
      <c r="M1410" s="33"/>
    </row>
    <row r="1411" spans="1:13" x14ac:dyDescent="0.2">
      <c r="A1411" s="32"/>
      <c r="B1411" s="32"/>
      <c r="C1411" s="32"/>
      <c r="D1411" s="32"/>
      <c r="E1411" s="32"/>
      <c r="F1411" s="32"/>
      <c r="G1411" s="32"/>
      <c r="H1411" s="32"/>
      <c r="I1411" s="32"/>
      <c r="J1411" s="32"/>
      <c r="K1411" s="32"/>
      <c r="L1411" s="33"/>
      <c r="M1411" s="33"/>
    </row>
    <row r="1412" spans="1:13" x14ac:dyDescent="0.2">
      <c r="A1412" s="32"/>
      <c r="B1412" s="32"/>
      <c r="C1412" s="32"/>
      <c r="D1412" s="32"/>
      <c r="E1412" s="32"/>
      <c r="F1412" s="32"/>
      <c r="G1412" s="32"/>
      <c r="H1412" s="32"/>
      <c r="I1412" s="32"/>
      <c r="J1412" s="32"/>
      <c r="K1412" s="32"/>
      <c r="L1412" s="33"/>
      <c r="M1412" s="33"/>
    </row>
    <row r="1413" spans="1:13" x14ac:dyDescent="0.2">
      <c r="A1413" s="32"/>
      <c r="B1413" s="32"/>
      <c r="C1413" s="32"/>
      <c r="D1413" s="32"/>
      <c r="E1413" s="32"/>
      <c r="F1413" s="32"/>
      <c r="G1413" s="32"/>
      <c r="H1413" s="32"/>
      <c r="I1413" s="32"/>
      <c r="J1413" s="32"/>
      <c r="K1413" s="32"/>
      <c r="L1413" s="33"/>
      <c r="M1413" s="33"/>
    </row>
    <row r="1414" spans="1:13" x14ac:dyDescent="0.2">
      <c r="A1414" s="32"/>
      <c r="B1414" s="32"/>
      <c r="C1414" s="32"/>
      <c r="D1414" s="32"/>
      <c r="E1414" s="32"/>
      <c r="F1414" s="32"/>
      <c r="G1414" s="32"/>
      <c r="H1414" s="32"/>
      <c r="I1414" s="32"/>
      <c r="J1414" s="32"/>
      <c r="K1414" s="32"/>
      <c r="L1414" s="33"/>
      <c r="M1414" s="33"/>
    </row>
    <row r="1415" spans="1:13" x14ac:dyDescent="0.2">
      <c r="A1415" s="32"/>
      <c r="B1415" s="32"/>
      <c r="C1415" s="32"/>
      <c r="D1415" s="32"/>
      <c r="E1415" s="32"/>
      <c r="F1415" s="32"/>
      <c r="G1415" s="32"/>
      <c r="H1415" s="32"/>
      <c r="I1415" s="32"/>
      <c r="J1415" s="32"/>
      <c r="K1415" s="32"/>
      <c r="L1415" s="33"/>
      <c r="M1415" s="33"/>
    </row>
    <row r="1416" spans="1:13" x14ac:dyDescent="0.2">
      <c r="A1416" s="32"/>
      <c r="B1416" s="32"/>
      <c r="C1416" s="32"/>
      <c r="D1416" s="32"/>
      <c r="E1416" s="32"/>
      <c r="F1416" s="32"/>
      <c r="G1416" s="32"/>
      <c r="H1416" s="32"/>
      <c r="I1416" s="32"/>
      <c r="J1416" s="32"/>
      <c r="K1416" s="32"/>
      <c r="L1416" s="33"/>
      <c r="M1416" s="33"/>
    </row>
    <row r="1417" spans="1:13" x14ac:dyDescent="0.2">
      <c r="A1417" s="32"/>
      <c r="B1417" s="32"/>
      <c r="C1417" s="32"/>
      <c r="D1417" s="32"/>
      <c r="E1417" s="32"/>
      <c r="F1417" s="32"/>
      <c r="G1417" s="32"/>
      <c r="H1417" s="32"/>
      <c r="I1417" s="32"/>
      <c r="J1417" s="32"/>
      <c r="K1417" s="32"/>
      <c r="L1417" s="33"/>
      <c r="M1417" s="33"/>
    </row>
    <row r="1418" spans="1:13" x14ac:dyDescent="0.2">
      <c r="A1418" s="32"/>
      <c r="B1418" s="32"/>
      <c r="C1418" s="32"/>
      <c r="D1418" s="32"/>
      <c r="E1418" s="32"/>
      <c r="F1418" s="32"/>
      <c r="G1418" s="32"/>
      <c r="H1418" s="32"/>
      <c r="I1418" s="32"/>
      <c r="J1418" s="32"/>
      <c r="K1418" s="32"/>
      <c r="L1418" s="33"/>
      <c r="M1418" s="33"/>
    </row>
    <row r="1419" spans="1:13" x14ac:dyDescent="0.2">
      <c r="A1419" s="32"/>
      <c r="B1419" s="32"/>
      <c r="C1419" s="32"/>
      <c r="D1419" s="32"/>
      <c r="E1419" s="32"/>
      <c r="F1419" s="32"/>
      <c r="G1419" s="32"/>
      <c r="H1419" s="32"/>
      <c r="I1419" s="32"/>
      <c r="J1419" s="32"/>
      <c r="K1419" s="32"/>
      <c r="L1419" s="33"/>
      <c r="M1419" s="33"/>
    </row>
    <row r="1420" spans="1:13" x14ac:dyDescent="0.2">
      <c r="A1420" s="32"/>
      <c r="B1420" s="32"/>
      <c r="C1420" s="32"/>
      <c r="D1420" s="32"/>
      <c r="E1420" s="32"/>
      <c r="F1420" s="32"/>
      <c r="G1420" s="32"/>
      <c r="H1420" s="32"/>
      <c r="I1420" s="32"/>
      <c r="J1420" s="32"/>
      <c r="K1420" s="32"/>
      <c r="L1420" s="33"/>
      <c r="M1420" s="33"/>
    </row>
    <row r="1421" spans="1:13" x14ac:dyDescent="0.2">
      <c r="A1421" s="32"/>
      <c r="B1421" s="32"/>
      <c r="C1421" s="32"/>
      <c r="D1421" s="32"/>
      <c r="E1421" s="32"/>
      <c r="F1421" s="32"/>
      <c r="G1421" s="32"/>
      <c r="H1421" s="32"/>
      <c r="I1421" s="32"/>
      <c r="J1421" s="32"/>
      <c r="K1421" s="32"/>
      <c r="L1421" s="33"/>
      <c r="M1421" s="33"/>
    </row>
    <row r="1422" spans="1:13" x14ac:dyDescent="0.2">
      <c r="A1422" s="32"/>
      <c r="B1422" s="32"/>
      <c r="C1422" s="32"/>
      <c r="D1422" s="32"/>
      <c r="E1422" s="32"/>
      <c r="F1422" s="32"/>
      <c r="G1422" s="32"/>
      <c r="H1422" s="32"/>
      <c r="I1422" s="32"/>
      <c r="J1422" s="32"/>
      <c r="K1422" s="32"/>
      <c r="L1422" s="33"/>
      <c r="M1422" s="33"/>
    </row>
    <row r="1423" spans="1:13" x14ac:dyDescent="0.2">
      <c r="A1423" s="32"/>
      <c r="B1423" s="32"/>
      <c r="C1423" s="32"/>
      <c r="D1423" s="32"/>
      <c r="E1423" s="32"/>
      <c r="F1423" s="32"/>
      <c r="G1423" s="32"/>
      <c r="H1423" s="32"/>
      <c r="I1423" s="32"/>
      <c r="J1423" s="32"/>
      <c r="K1423" s="32"/>
      <c r="L1423" s="33"/>
      <c r="M1423" s="33"/>
    </row>
    <row r="1424" spans="1:13" x14ac:dyDescent="0.2">
      <c r="A1424" s="32"/>
      <c r="B1424" s="32"/>
      <c r="C1424" s="32"/>
      <c r="D1424" s="32"/>
      <c r="E1424" s="32"/>
      <c r="F1424" s="32"/>
      <c r="G1424" s="32"/>
      <c r="H1424" s="32"/>
      <c r="I1424" s="32"/>
      <c r="J1424" s="32"/>
      <c r="K1424" s="32"/>
      <c r="L1424" s="33"/>
      <c r="M1424" s="33"/>
    </row>
    <row r="1425" spans="1:13" x14ac:dyDescent="0.2">
      <c r="A1425" s="32"/>
      <c r="B1425" s="32"/>
      <c r="C1425" s="32"/>
      <c r="D1425" s="32"/>
      <c r="E1425" s="32"/>
      <c r="F1425" s="32"/>
      <c r="G1425" s="32"/>
      <c r="H1425" s="32"/>
      <c r="I1425" s="32"/>
      <c r="J1425" s="32"/>
      <c r="K1425" s="32"/>
      <c r="L1425" s="33"/>
      <c r="M1425" s="33"/>
    </row>
    <row r="1426" spans="1:13" x14ac:dyDescent="0.2">
      <c r="A1426" s="32"/>
      <c r="B1426" s="32"/>
      <c r="C1426" s="32"/>
      <c r="D1426" s="32"/>
      <c r="E1426" s="32"/>
      <c r="F1426" s="32"/>
      <c r="G1426" s="32"/>
      <c r="H1426" s="32"/>
      <c r="I1426" s="32"/>
      <c r="J1426" s="32"/>
      <c r="K1426" s="32"/>
      <c r="L1426" s="33"/>
      <c r="M1426" s="33"/>
    </row>
    <row r="1427" spans="1:13" x14ac:dyDescent="0.2">
      <c r="A1427" s="32"/>
      <c r="B1427" s="32"/>
      <c r="C1427" s="32"/>
      <c r="D1427" s="32"/>
      <c r="E1427" s="32"/>
      <c r="F1427" s="32"/>
      <c r="G1427" s="32"/>
      <c r="H1427" s="32"/>
      <c r="I1427" s="32"/>
      <c r="J1427" s="32"/>
      <c r="K1427" s="32"/>
      <c r="L1427" s="33"/>
      <c r="M1427" s="33"/>
    </row>
    <row r="1428" spans="1:13" x14ac:dyDescent="0.2">
      <c r="A1428" s="32"/>
      <c r="B1428" s="32"/>
      <c r="C1428" s="32"/>
      <c r="D1428" s="32"/>
      <c r="E1428" s="32"/>
      <c r="F1428" s="32"/>
      <c r="G1428" s="32"/>
      <c r="H1428" s="32"/>
      <c r="I1428" s="32"/>
      <c r="J1428" s="32"/>
      <c r="K1428" s="32"/>
      <c r="L1428" s="33"/>
      <c r="M1428" s="33"/>
    </row>
    <row r="1429" spans="1:13" x14ac:dyDescent="0.2">
      <c r="A1429" s="32"/>
      <c r="B1429" s="32"/>
      <c r="C1429" s="32"/>
      <c r="D1429" s="32"/>
      <c r="E1429" s="32"/>
      <c r="F1429" s="32"/>
      <c r="G1429" s="32"/>
      <c r="H1429" s="32"/>
      <c r="I1429" s="32"/>
      <c r="J1429" s="32"/>
      <c r="K1429" s="32"/>
      <c r="L1429" s="33"/>
      <c r="M1429" s="33"/>
    </row>
    <row r="1430" spans="1:13" x14ac:dyDescent="0.2">
      <c r="A1430" s="32"/>
      <c r="B1430" s="32"/>
      <c r="C1430" s="32"/>
      <c r="D1430" s="32"/>
      <c r="E1430" s="32"/>
      <c r="F1430" s="32"/>
      <c r="G1430" s="32"/>
      <c r="H1430" s="32"/>
      <c r="I1430" s="32"/>
      <c r="J1430" s="32"/>
      <c r="K1430" s="32"/>
      <c r="L1430" s="33"/>
      <c r="M1430" s="33"/>
    </row>
    <row r="1431" spans="1:13" x14ac:dyDescent="0.2">
      <c r="A1431" s="32"/>
      <c r="B1431" s="32"/>
      <c r="C1431" s="32"/>
      <c r="D1431" s="32"/>
      <c r="E1431" s="32"/>
      <c r="F1431" s="32"/>
      <c r="G1431" s="32"/>
      <c r="H1431" s="32"/>
      <c r="I1431" s="32"/>
      <c r="J1431" s="32"/>
      <c r="K1431" s="32"/>
      <c r="L1431" s="33"/>
      <c r="M1431" s="33"/>
    </row>
    <row r="1432" spans="1:13" x14ac:dyDescent="0.2">
      <c r="A1432" s="32"/>
      <c r="B1432" s="32"/>
      <c r="C1432" s="32"/>
      <c r="D1432" s="32"/>
      <c r="E1432" s="32"/>
      <c r="F1432" s="32"/>
      <c r="G1432" s="32"/>
      <c r="H1432" s="32"/>
      <c r="I1432" s="32"/>
      <c r="J1432" s="32"/>
      <c r="K1432" s="32"/>
      <c r="L1432" s="33"/>
      <c r="M1432" s="33"/>
    </row>
    <row r="1433" spans="1:13" x14ac:dyDescent="0.2">
      <c r="A1433" s="32"/>
      <c r="B1433" s="32"/>
      <c r="C1433" s="32"/>
      <c r="D1433" s="32"/>
      <c r="E1433" s="32"/>
      <c r="F1433" s="32"/>
      <c r="G1433" s="32"/>
      <c r="H1433" s="32"/>
      <c r="I1433" s="32"/>
      <c r="J1433" s="32"/>
      <c r="K1433" s="32"/>
      <c r="L1433" s="33"/>
      <c r="M1433" s="33"/>
    </row>
    <row r="1434" spans="1:13" x14ac:dyDescent="0.2">
      <c r="A1434" s="32"/>
      <c r="B1434" s="32"/>
      <c r="C1434" s="32"/>
      <c r="D1434" s="32"/>
      <c r="E1434" s="32"/>
      <c r="F1434" s="32"/>
      <c r="G1434" s="32"/>
      <c r="H1434" s="32"/>
      <c r="I1434" s="32"/>
      <c r="J1434" s="32"/>
      <c r="K1434" s="32"/>
      <c r="L1434" s="33"/>
      <c r="M1434" s="33"/>
    </row>
    <row r="1435" spans="1:13" x14ac:dyDescent="0.2">
      <c r="A1435" s="32"/>
      <c r="B1435" s="32"/>
      <c r="C1435" s="32"/>
      <c r="D1435" s="32"/>
      <c r="E1435" s="32"/>
      <c r="F1435" s="32"/>
      <c r="G1435" s="32"/>
      <c r="H1435" s="32"/>
      <c r="I1435" s="32"/>
      <c r="J1435" s="32"/>
      <c r="K1435" s="32"/>
      <c r="L1435" s="33"/>
      <c r="M1435" s="33"/>
    </row>
    <row r="1436" spans="1:13" x14ac:dyDescent="0.2">
      <c r="A1436" s="32"/>
      <c r="B1436" s="32"/>
      <c r="C1436" s="32"/>
      <c r="D1436" s="32"/>
      <c r="E1436" s="32"/>
      <c r="F1436" s="32"/>
      <c r="G1436" s="32"/>
      <c r="H1436" s="32"/>
      <c r="I1436" s="32"/>
      <c r="J1436" s="32"/>
      <c r="K1436" s="32"/>
      <c r="L1436" s="33"/>
      <c r="M1436" s="33"/>
    </row>
    <row r="1437" spans="1:13" x14ac:dyDescent="0.2">
      <c r="A1437" s="32"/>
      <c r="B1437" s="32"/>
      <c r="C1437" s="32"/>
      <c r="D1437" s="32"/>
      <c r="E1437" s="32"/>
      <c r="F1437" s="32"/>
      <c r="G1437" s="32"/>
      <c r="H1437" s="32"/>
      <c r="I1437" s="32"/>
      <c r="J1437" s="32"/>
      <c r="K1437" s="32"/>
      <c r="L1437" s="33"/>
      <c r="M1437" s="33"/>
    </row>
    <row r="1438" spans="1:13" x14ac:dyDescent="0.2">
      <c r="A1438" s="32"/>
      <c r="B1438" s="32"/>
      <c r="C1438" s="32"/>
      <c r="D1438" s="32"/>
      <c r="E1438" s="32"/>
      <c r="F1438" s="32"/>
      <c r="G1438" s="32"/>
      <c r="H1438" s="32"/>
      <c r="I1438" s="32"/>
      <c r="J1438" s="32"/>
      <c r="K1438" s="32"/>
      <c r="L1438" s="33"/>
      <c r="M1438" s="33"/>
    </row>
    <row r="1439" spans="1:13" x14ac:dyDescent="0.2">
      <c r="A1439" s="32"/>
      <c r="B1439" s="32"/>
      <c r="C1439" s="32"/>
      <c r="D1439" s="32"/>
      <c r="E1439" s="32"/>
      <c r="F1439" s="32"/>
      <c r="G1439" s="32"/>
      <c r="H1439" s="32"/>
      <c r="I1439" s="32"/>
      <c r="J1439" s="32"/>
      <c r="K1439" s="32"/>
      <c r="L1439" s="33"/>
      <c r="M1439" s="33"/>
    </row>
    <row r="1440" spans="1:13" x14ac:dyDescent="0.2">
      <c r="A1440" s="32"/>
      <c r="B1440" s="32"/>
      <c r="C1440" s="32"/>
      <c r="D1440" s="32"/>
      <c r="E1440" s="32"/>
      <c r="F1440" s="32"/>
      <c r="G1440" s="32"/>
      <c r="H1440" s="32"/>
      <c r="I1440" s="32"/>
      <c r="J1440" s="32"/>
      <c r="K1440" s="32"/>
      <c r="L1440" s="33"/>
      <c r="M1440" s="33"/>
    </row>
    <row r="1441" spans="1:13" x14ac:dyDescent="0.2">
      <c r="A1441" s="32"/>
      <c r="B1441" s="32"/>
      <c r="C1441" s="32"/>
      <c r="D1441" s="32"/>
      <c r="E1441" s="32"/>
      <c r="F1441" s="32"/>
      <c r="G1441" s="32"/>
      <c r="H1441" s="32"/>
      <c r="I1441" s="32"/>
      <c r="J1441" s="32"/>
      <c r="K1441" s="32"/>
      <c r="L1441" s="33"/>
      <c r="M1441" s="33"/>
    </row>
    <row r="1442" spans="1:13" x14ac:dyDescent="0.2">
      <c r="A1442" s="32"/>
      <c r="B1442" s="32"/>
      <c r="C1442" s="32"/>
      <c r="D1442" s="32"/>
      <c r="E1442" s="32"/>
      <c r="F1442" s="32"/>
      <c r="G1442" s="32"/>
      <c r="H1442" s="32"/>
      <c r="I1442" s="32"/>
      <c r="J1442" s="32"/>
      <c r="K1442" s="32"/>
      <c r="L1442" s="33"/>
      <c r="M1442" s="33"/>
    </row>
    <row r="1443" spans="1:13" x14ac:dyDescent="0.2">
      <c r="A1443" s="32"/>
      <c r="B1443" s="32"/>
      <c r="C1443" s="32"/>
      <c r="D1443" s="32"/>
      <c r="E1443" s="32"/>
      <c r="F1443" s="32"/>
      <c r="G1443" s="32"/>
      <c r="H1443" s="32"/>
      <c r="I1443" s="32"/>
      <c r="J1443" s="32"/>
      <c r="K1443" s="32"/>
      <c r="L1443" s="33"/>
      <c r="M1443" s="33"/>
    </row>
    <row r="1444" spans="1:13" x14ac:dyDescent="0.2">
      <c r="A1444" s="32"/>
      <c r="B1444" s="32"/>
      <c r="C1444" s="32"/>
      <c r="D1444" s="32"/>
      <c r="E1444" s="32"/>
      <c r="F1444" s="32"/>
      <c r="G1444" s="32"/>
      <c r="H1444" s="32"/>
      <c r="I1444" s="32"/>
      <c r="J1444" s="32"/>
      <c r="K1444" s="32"/>
      <c r="L1444" s="33"/>
      <c r="M1444" s="33"/>
    </row>
    <row r="1445" spans="1:13" x14ac:dyDescent="0.2">
      <c r="A1445" s="32"/>
      <c r="B1445" s="32"/>
      <c r="C1445" s="32"/>
      <c r="D1445" s="32"/>
      <c r="E1445" s="32"/>
      <c r="F1445" s="32"/>
      <c r="G1445" s="32"/>
      <c r="H1445" s="32"/>
      <c r="I1445" s="32"/>
      <c r="J1445" s="32"/>
      <c r="K1445" s="32"/>
      <c r="L1445" s="33"/>
      <c r="M1445" s="33"/>
    </row>
    <row r="1446" spans="1:13" x14ac:dyDescent="0.2">
      <c r="A1446" s="32"/>
      <c r="B1446" s="32"/>
      <c r="C1446" s="32"/>
      <c r="D1446" s="32"/>
      <c r="E1446" s="32"/>
      <c r="F1446" s="32"/>
      <c r="G1446" s="32"/>
      <c r="H1446" s="32"/>
      <c r="I1446" s="32"/>
      <c r="J1446" s="32"/>
      <c r="K1446" s="32"/>
      <c r="L1446" s="33"/>
      <c r="M1446" s="33"/>
    </row>
    <row r="1447" spans="1:13" x14ac:dyDescent="0.2">
      <c r="A1447" s="32"/>
      <c r="B1447" s="32"/>
      <c r="C1447" s="32"/>
      <c r="D1447" s="32"/>
      <c r="E1447" s="32"/>
      <c r="F1447" s="32"/>
      <c r="G1447" s="32"/>
      <c r="H1447" s="32"/>
      <c r="I1447" s="32"/>
      <c r="J1447" s="32"/>
      <c r="K1447" s="32"/>
      <c r="L1447" s="33"/>
      <c r="M1447" s="33"/>
    </row>
    <row r="1448" spans="1:13" x14ac:dyDescent="0.2">
      <c r="A1448" s="32"/>
      <c r="B1448" s="32"/>
      <c r="C1448" s="32"/>
      <c r="D1448" s="32"/>
      <c r="E1448" s="32"/>
      <c r="F1448" s="32"/>
      <c r="G1448" s="32"/>
      <c r="H1448" s="32"/>
      <c r="I1448" s="32"/>
      <c r="J1448" s="32"/>
      <c r="K1448" s="32"/>
      <c r="L1448" s="33"/>
      <c r="M1448" s="33"/>
    </row>
    <row r="1449" spans="1:13" x14ac:dyDescent="0.2">
      <c r="A1449" s="32"/>
      <c r="B1449" s="32"/>
      <c r="C1449" s="32"/>
      <c r="D1449" s="32"/>
      <c r="E1449" s="32"/>
      <c r="F1449" s="32"/>
      <c r="G1449" s="32"/>
      <c r="H1449" s="32"/>
      <c r="I1449" s="32"/>
      <c r="J1449" s="32"/>
      <c r="K1449" s="32"/>
      <c r="L1449" s="33"/>
      <c r="M1449" s="33"/>
    </row>
    <row r="1450" spans="1:13" x14ac:dyDescent="0.2">
      <c r="A1450" s="32"/>
      <c r="B1450" s="32"/>
      <c r="C1450" s="32"/>
      <c r="D1450" s="32"/>
      <c r="E1450" s="32"/>
      <c r="F1450" s="32"/>
      <c r="G1450" s="32"/>
      <c r="H1450" s="32"/>
      <c r="I1450" s="32"/>
      <c r="J1450" s="32"/>
      <c r="K1450" s="32"/>
      <c r="L1450" s="33"/>
      <c r="M1450" s="33"/>
    </row>
    <row r="1451" spans="1:13" x14ac:dyDescent="0.2">
      <c r="A1451" s="32"/>
      <c r="B1451" s="32"/>
      <c r="C1451" s="32"/>
      <c r="D1451" s="32"/>
      <c r="E1451" s="32"/>
      <c r="F1451" s="32"/>
      <c r="G1451" s="32"/>
      <c r="H1451" s="32"/>
      <c r="I1451" s="32"/>
      <c r="J1451" s="32"/>
      <c r="K1451" s="32"/>
      <c r="L1451" s="33"/>
      <c r="M1451" s="33"/>
    </row>
    <row r="1452" spans="1:13" x14ac:dyDescent="0.2">
      <c r="A1452" s="32"/>
      <c r="B1452" s="32"/>
      <c r="C1452" s="32"/>
      <c r="D1452" s="32"/>
      <c r="E1452" s="32"/>
      <c r="F1452" s="32"/>
      <c r="G1452" s="32"/>
      <c r="H1452" s="32"/>
      <c r="I1452" s="32"/>
      <c r="J1452" s="32"/>
      <c r="K1452" s="32"/>
      <c r="L1452" s="33"/>
      <c r="M1452" s="33"/>
    </row>
    <row r="1453" spans="1:13" x14ac:dyDescent="0.2">
      <c r="A1453" s="32"/>
      <c r="B1453" s="32"/>
      <c r="C1453" s="32"/>
      <c r="D1453" s="32"/>
      <c r="E1453" s="32"/>
      <c r="F1453" s="32"/>
      <c r="G1453" s="32"/>
      <c r="H1453" s="32"/>
      <c r="I1453" s="32"/>
      <c r="J1453" s="32"/>
      <c r="K1453" s="32"/>
      <c r="L1453" s="33"/>
      <c r="M1453" s="33"/>
    </row>
    <row r="1454" spans="1:13" x14ac:dyDescent="0.2">
      <c r="A1454" s="32"/>
      <c r="B1454" s="32"/>
      <c r="C1454" s="32"/>
      <c r="D1454" s="32"/>
      <c r="E1454" s="32"/>
      <c r="F1454" s="32"/>
      <c r="G1454" s="32"/>
      <c r="H1454" s="32"/>
      <c r="I1454" s="32"/>
      <c r="J1454" s="32"/>
      <c r="K1454" s="32"/>
      <c r="L1454" s="33"/>
      <c r="M1454" s="33"/>
    </row>
    <row r="1455" spans="1:13" x14ac:dyDescent="0.2">
      <c r="A1455" s="32"/>
      <c r="B1455" s="32"/>
      <c r="C1455" s="32"/>
      <c r="D1455" s="32"/>
      <c r="E1455" s="32"/>
      <c r="F1455" s="32"/>
      <c r="G1455" s="32"/>
      <c r="H1455" s="32"/>
      <c r="I1455" s="32"/>
      <c r="J1455" s="32"/>
      <c r="K1455" s="32"/>
      <c r="L1455" s="33"/>
      <c r="M1455" s="33"/>
    </row>
    <row r="1456" spans="1:13" x14ac:dyDescent="0.2">
      <c r="A1456" s="32"/>
      <c r="B1456" s="32"/>
      <c r="C1456" s="32"/>
      <c r="D1456" s="32"/>
      <c r="E1456" s="32"/>
      <c r="F1456" s="32"/>
      <c r="G1456" s="32"/>
      <c r="H1456" s="32"/>
      <c r="I1456" s="32"/>
      <c r="J1456" s="32"/>
      <c r="K1456" s="32"/>
      <c r="L1456" s="33"/>
      <c r="M1456" s="33"/>
    </row>
    <row r="1457" spans="1:13" x14ac:dyDescent="0.2">
      <c r="A1457" s="32"/>
      <c r="B1457" s="32"/>
      <c r="C1457" s="32"/>
      <c r="D1457" s="32"/>
      <c r="E1457" s="32"/>
      <c r="F1457" s="32"/>
      <c r="G1457" s="32"/>
      <c r="H1457" s="32"/>
      <c r="I1457" s="32"/>
      <c r="J1457" s="32"/>
      <c r="K1457" s="32"/>
      <c r="L1457" s="33"/>
      <c r="M1457" s="33"/>
    </row>
    <row r="1458" spans="1:13" x14ac:dyDescent="0.2">
      <c r="A1458" s="32"/>
      <c r="B1458" s="32"/>
      <c r="C1458" s="32"/>
      <c r="D1458" s="32"/>
      <c r="E1458" s="32"/>
      <c r="F1458" s="32"/>
      <c r="G1458" s="32"/>
      <c r="H1458" s="32"/>
      <c r="I1458" s="32"/>
      <c r="J1458" s="32"/>
      <c r="K1458" s="32"/>
      <c r="L1458" s="33"/>
      <c r="M1458" s="33"/>
    </row>
    <row r="1459" spans="1:13" x14ac:dyDescent="0.2">
      <c r="A1459" s="32"/>
      <c r="B1459" s="32"/>
      <c r="C1459" s="32"/>
      <c r="D1459" s="32"/>
      <c r="E1459" s="32"/>
      <c r="F1459" s="32"/>
      <c r="G1459" s="32"/>
      <c r="H1459" s="32"/>
      <c r="I1459" s="32"/>
      <c r="J1459" s="32"/>
      <c r="K1459" s="32"/>
      <c r="L1459" s="33"/>
      <c r="M1459" s="33"/>
    </row>
    <row r="1460" spans="1:13" x14ac:dyDescent="0.2">
      <c r="A1460" s="32"/>
      <c r="B1460" s="32"/>
      <c r="C1460" s="32"/>
      <c r="D1460" s="32"/>
      <c r="E1460" s="32"/>
      <c r="F1460" s="32"/>
      <c r="G1460" s="32"/>
      <c r="H1460" s="32"/>
      <c r="I1460" s="32"/>
      <c r="J1460" s="32"/>
      <c r="K1460" s="32"/>
      <c r="L1460" s="33"/>
      <c r="M1460" s="33"/>
    </row>
    <row r="1461" spans="1:13" x14ac:dyDescent="0.2">
      <c r="A1461" s="32"/>
      <c r="B1461" s="32"/>
      <c r="C1461" s="32"/>
      <c r="D1461" s="32"/>
      <c r="E1461" s="32"/>
      <c r="F1461" s="32"/>
      <c r="G1461" s="32"/>
      <c r="H1461" s="32"/>
      <c r="I1461" s="32"/>
      <c r="J1461" s="32"/>
      <c r="K1461" s="32"/>
      <c r="L1461" s="33"/>
      <c r="M1461" s="33"/>
    </row>
    <row r="1462" spans="1:13" x14ac:dyDescent="0.2">
      <c r="A1462" s="32"/>
      <c r="B1462" s="32"/>
      <c r="C1462" s="32"/>
      <c r="D1462" s="32"/>
      <c r="E1462" s="32"/>
      <c r="F1462" s="32"/>
      <c r="G1462" s="32"/>
      <c r="H1462" s="32"/>
      <c r="I1462" s="32"/>
      <c r="J1462" s="32"/>
      <c r="K1462" s="32"/>
      <c r="L1462" s="33"/>
      <c r="M1462" s="33"/>
    </row>
    <row r="1463" spans="1:13" x14ac:dyDescent="0.2">
      <c r="A1463" s="32"/>
      <c r="B1463" s="32"/>
      <c r="C1463" s="32"/>
      <c r="D1463" s="32"/>
      <c r="E1463" s="32"/>
      <c r="F1463" s="32"/>
      <c r="G1463" s="32"/>
      <c r="H1463" s="32"/>
      <c r="I1463" s="32"/>
      <c r="J1463" s="32"/>
      <c r="K1463" s="32"/>
      <c r="L1463" s="33"/>
      <c r="M1463" s="33"/>
    </row>
    <row r="1464" spans="1:13" x14ac:dyDescent="0.2">
      <c r="A1464" s="32"/>
      <c r="B1464" s="32"/>
      <c r="C1464" s="32"/>
      <c r="D1464" s="32"/>
      <c r="E1464" s="32"/>
      <c r="F1464" s="32"/>
      <c r="G1464" s="32"/>
      <c r="H1464" s="32"/>
      <c r="I1464" s="32"/>
      <c r="J1464" s="32"/>
      <c r="K1464" s="32"/>
      <c r="L1464" s="33"/>
      <c r="M1464" s="33"/>
    </row>
    <row r="1465" spans="1:13" x14ac:dyDescent="0.2">
      <c r="A1465" s="32"/>
      <c r="B1465" s="32"/>
      <c r="C1465" s="32"/>
      <c r="D1465" s="32"/>
      <c r="E1465" s="32"/>
      <c r="F1465" s="32"/>
      <c r="G1465" s="32"/>
      <c r="H1465" s="32"/>
      <c r="I1465" s="32"/>
      <c r="J1465" s="32"/>
      <c r="K1465" s="32"/>
      <c r="L1465" s="33"/>
      <c r="M1465" s="33"/>
    </row>
    <row r="1466" spans="1:13" x14ac:dyDescent="0.2">
      <c r="A1466" s="32"/>
      <c r="B1466" s="32"/>
      <c r="C1466" s="32"/>
      <c r="D1466" s="32"/>
      <c r="E1466" s="32"/>
      <c r="F1466" s="32"/>
      <c r="G1466" s="32"/>
      <c r="H1466" s="32"/>
      <c r="I1466" s="32"/>
      <c r="J1466" s="32"/>
      <c r="K1466" s="32"/>
      <c r="L1466" s="33"/>
      <c r="M1466" s="33"/>
    </row>
    <row r="1467" spans="1:13" x14ac:dyDescent="0.2">
      <c r="A1467" s="32"/>
      <c r="B1467" s="32"/>
      <c r="C1467" s="32"/>
      <c r="D1467" s="32"/>
      <c r="E1467" s="32"/>
      <c r="F1467" s="32"/>
      <c r="G1467" s="32"/>
      <c r="H1467" s="32"/>
      <c r="I1467" s="32"/>
      <c r="J1467" s="32"/>
      <c r="K1467" s="32"/>
      <c r="L1467" s="33"/>
      <c r="M1467" s="33"/>
    </row>
    <row r="1468" spans="1:13" x14ac:dyDescent="0.2">
      <c r="A1468" s="32"/>
      <c r="B1468" s="32"/>
      <c r="C1468" s="32"/>
      <c r="D1468" s="32"/>
      <c r="E1468" s="32"/>
      <c r="F1468" s="32"/>
      <c r="G1468" s="32"/>
      <c r="H1468" s="32"/>
      <c r="I1468" s="32"/>
      <c r="J1468" s="32"/>
      <c r="K1468" s="32"/>
      <c r="L1468" s="33"/>
      <c r="M1468" s="33"/>
    </row>
    <row r="1469" spans="1:13" x14ac:dyDescent="0.2">
      <c r="A1469" s="32"/>
      <c r="B1469" s="32"/>
      <c r="C1469" s="32"/>
      <c r="D1469" s="32"/>
      <c r="E1469" s="32"/>
      <c r="F1469" s="32"/>
      <c r="G1469" s="32"/>
      <c r="H1469" s="32"/>
      <c r="I1469" s="32"/>
      <c r="J1469" s="32"/>
      <c r="K1469" s="32"/>
      <c r="L1469" s="33"/>
      <c r="M1469" s="33"/>
    </row>
    <row r="1470" spans="1:13" x14ac:dyDescent="0.2">
      <c r="A1470" s="32"/>
      <c r="B1470" s="32"/>
      <c r="C1470" s="32"/>
      <c r="D1470" s="32"/>
      <c r="E1470" s="32"/>
      <c r="F1470" s="32"/>
      <c r="G1470" s="32"/>
      <c r="H1470" s="32"/>
      <c r="I1470" s="32"/>
      <c r="J1470" s="32"/>
      <c r="K1470" s="32"/>
      <c r="L1470" s="33"/>
      <c r="M1470" s="33"/>
    </row>
    <row r="1471" spans="1:13" x14ac:dyDescent="0.2">
      <c r="A1471" s="32"/>
      <c r="B1471" s="32"/>
      <c r="C1471" s="32"/>
      <c r="D1471" s="32"/>
      <c r="E1471" s="32"/>
      <c r="F1471" s="32"/>
      <c r="G1471" s="32"/>
      <c r="H1471" s="32"/>
      <c r="I1471" s="32"/>
      <c r="J1471" s="32"/>
      <c r="K1471" s="32"/>
      <c r="L1471" s="33"/>
      <c r="M1471" s="33"/>
    </row>
    <row r="1472" spans="1:13" x14ac:dyDescent="0.2">
      <c r="A1472" s="32"/>
      <c r="B1472" s="32"/>
      <c r="C1472" s="32"/>
      <c r="D1472" s="32"/>
      <c r="E1472" s="32"/>
      <c r="F1472" s="32"/>
      <c r="G1472" s="32"/>
      <c r="H1472" s="32"/>
      <c r="I1472" s="32"/>
      <c r="J1472" s="32"/>
      <c r="K1472" s="32"/>
      <c r="L1472" s="33"/>
      <c r="M1472" s="33"/>
    </row>
    <row r="1473" spans="1:13" x14ac:dyDescent="0.2">
      <c r="A1473" s="32"/>
      <c r="B1473" s="32"/>
      <c r="C1473" s="32"/>
      <c r="D1473" s="32"/>
      <c r="E1473" s="32"/>
      <c r="F1473" s="32"/>
      <c r="G1473" s="32"/>
      <c r="H1473" s="32"/>
      <c r="I1473" s="32"/>
      <c r="J1473" s="32"/>
      <c r="K1473" s="32"/>
      <c r="L1473" s="33"/>
      <c r="M1473" s="33"/>
    </row>
    <row r="1474" spans="1:13" x14ac:dyDescent="0.2">
      <c r="A1474" s="32"/>
      <c r="B1474" s="32"/>
      <c r="C1474" s="32"/>
      <c r="D1474" s="32"/>
      <c r="E1474" s="32"/>
      <c r="F1474" s="32"/>
      <c r="G1474" s="32"/>
      <c r="H1474" s="32"/>
      <c r="I1474" s="32"/>
      <c r="J1474" s="32"/>
      <c r="K1474" s="32"/>
      <c r="L1474" s="33"/>
      <c r="M1474" s="33"/>
    </row>
    <row r="1475" spans="1:13" x14ac:dyDescent="0.2">
      <c r="A1475" s="32"/>
      <c r="B1475" s="32"/>
      <c r="C1475" s="32"/>
      <c r="D1475" s="32"/>
      <c r="E1475" s="32"/>
      <c r="F1475" s="32"/>
      <c r="G1475" s="32"/>
      <c r="H1475" s="32"/>
      <c r="I1475" s="32"/>
      <c r="J1475" s="32"/>
      <c r="K1475" s="32"/>
      <c r="L1475" s="33"/>
      <c r="M1475" s="33"/>
    </row>
    <row r="1476" spans="1:13" x14ac:dyDescent="0.2">
      <c r="A1476" s="32"/>
      <c r="B1476" s="32"/>
      <c r="C1476" s="32"/>
      <c r="D1476" s="32"/>
      <c r="E1476" s="32"/>
      <c r="F1476" s="32"/>
      <c r="G1476" s="32"/>
      <c r="H1476" s="32"/>
      <c r="I1476" s="32"/>
      <c r="J1476" s="32"/>
      <c r="K1476" s="32"/>
      <c r="L1476" s="33"/>
      <c r="M1476" s="33"/>
    </row>
    <row r="1477" spans="1:13" x14ac:dyDescent="0.2">
      <c r="A1477" s="32"/>
      <c r="B1477" s="32"/>
      <c r="C1477" s="32"/>
      <c r="D1477" s="32"/>
      <c r="E1477" s="32"/>
      <c r="F1477" s="32"/>
      <c r="G1477" s="32"/>
      <c r="H1477" s="32"/>
      <c r="I1477" s="32"/>
      <c r="J1477" s="32"/>
      <c r="K1477" s="32"/>
      <c r="L1477" s="33"/>
      <c r="M1477" s="33"/>
    </row>
    <row r="1478" spans="1:13" x14ac:dyDescent="0.2">
      <c r="A1478" s="32"/>
      <c r="B1478" s="32"/>
      <c r="C1478" s="32"/>
      <c r="D1478" s="32"/>
      <c r="E1478" s="32"/>
      <c r="F1478" s="32"/>
      <c r="G1478" s="32"/>
      <c r="H1478" s="32"/>
      <c r="I1478" s="32"/>
      <c r="J1478" s="32"/>
      <c r="K1478" s="32"/>
      <c r="L1478" s="33"/>
      <c r="M1478" s="33"/>
    </row>
    <row r="1479" spans="1:13" x14ac:dyDescent="0.2">
      <c r="A1479" s="32"/>
      <c r="B1479" s="32"/>
      <c r="C1479" s="32"/>
      <c r="D1479" s="32"/>
      <c r="E1479" s="32"/>
      <c r="F1479" s="32"/>
      <c r="G1479" s="32"/>
      <c r="H1479" s="32"/>
      <c r="I1479" s="32"/>
      <c r="J1479" s="32"/>
      <c r="K1479" s="32"/>
      <c r="L1479" s="33"/>
      <c r="M1479" s="33"/>
    </row>
    <row r="1480" spans="1:13" x14ac:dyDescent="0.2">
      <c r="A1480" s="32"/>
      <c r="B1480" s="32"/>
      <c r="C1480" s="32"/>
      <c r="D1480" s="32"/>
      <c r="E1480" s="32"/>
      <c r="F1480" s="32"/>
      <c r="G1480" s="32"/>
      <c r="H1480" s="32"/>
      <c r="I1480" s="32"/>
      <c r="J1480" s="32"/>
      <c r="K1480" s="32"/>
      <c r="L1480" s="33"/>
      <c r="M1480" s="33"/>
    </row>
    <row r="1481" spans="1:13" x14ac:dyDescent="0.2">
      <c r="A1481" s="32"/>
      <c r="B1481" s="32"/>
      <c r="C1481" s="32"/>
      <c r="D1481" s="32"/>
      <c r="E1481" s="32"/>
      <c r="F1481" s="32"/>
      <c r="G1481" s="32"/>
      <c r="H1481" s="32"/>
      <c r="I1481" s="32"/>
      <c r="J1481" s="32"/>
      <c r="K1481" s="32"/>
      <c r="L1481" s="33"/>
      <c r="M1481" s="33"/>
    </row>
    <row r="1482" spans="1:13" x14ac:dyDescent="0.2">
      <c r="A1482" s="32"/>
      <c r="B1482" s="32"/>
      <c r="C1482" s="32"/>
      <c r="D1482" s="32"/>
      <c r="E1482" s="32"/>
      <c r="F1482" s="32"/>
      <c r="G1482" s="32"/>
      <c r="H1482" s="32"/>
      <c r="I1482" s="32"/>
      <c r="J1482" s="32"/>
      <c r="K1482" s="32"/>
      <c r="L1482" s="33"/>
      <c r="M1482" s="33"/>
    </row>
    <row r="1483" spans="1:13" x14ac:dyDescent="0.2">
      <c r="A1483" s="32"/>
      <c r="B1483" s="32"/>
      <c r="C1483" s="32"/>
      <c r="D1483" s="32"/>
      <c r="E1483" s="32"/>
      <c r="F1483" s="32"/>
      <c r="G1483" s="32"/>
      <c r="H1483" s="32"/>
      <c r="I1483" s="32"/>
      <c r="J1483" s="32"/>
      <c r="K1483" s="32"/>
      <c r="L1483" s="33"/>
      <c r="M1483" s="33"/>
    </row>
    <row r="1484" spans="1:13" x14ac:dyDescent="0.2">
      <c r="A1484" s="32"/>
      <c r="B1484" s="32"/>
      <c r="C1484" s="32"/>
      <c r="D1484" s="32"/>
      <c r="E1484" s="32"/>
      <c r="F1484" s="32"/>
      <c r="G1484" s="32"/>
      <c r="H1484" s="32"/>
      <c r="I1484" s="32"/>
      <c r="J1484" s="32"/>
      <c r="K1484" s="32"/>
      <c r="L1484" s="33"/>
      <c r="M1484" s="33"/>
    </row>
    <row r="1485" spans="1:13" x14ac:dyDescent="0.2">
      <c r="A1485" s="32"/>
      <c r="B1485" s="32"/>
      <c r="C1485" s="32"/>
      <c r="D1485" s="32"/>
      <c r="E1485" s="32"/>
      <c r="F1485" s="32"/>
      <c r="G1485" s="32"/>
      <c r="H1485" s="32"/>
      <c r="I1485" s="32"/>
      <c r="J1485" s="32"/>
      <c r="K1485" s="32"/>
      <c r="L1485" s="33"/>
      <c r="M1485" s="33"/>
    </row>
    <row r="1486" spans="1:13" x14ac:dyDescent="0.2">
      <c r="A1486" s="32"/>
      <c r="B1486" s="32"/>
      <c r="C1486" s="32"/>
      <c r="D1486" s="32"/>
      <c r="E1486" s="32"/>
      <c r="F1486" s="32"/>
      <c r="G1486" s="32"/>
      <c r="H1486" s="32"/>
      <c r="I1486" s="32"/>
      <c r="J1486" s="32"/>
      <c r="K1486" s="32"/>
      <c r="L1486" s="33"/>
      <c r="M1486" s="33"/>
    </row>
    <row r="1487" spans="1:13" x14ac:dyDescent="0.2">
      <c r="A1487" s="32"/>
      <c r="B1487" s="32"/>
      <c r="C1487" s="32"/>
      <c r="D1487" s="32"/>
      <c r="E1487" s="32"/>
      <c r="F1487" s="32"/>
      <c r="G1487" s="32"/>
      <c r="H1487" s="32"/>
      <c r="I1487" s="32"/>
      <c r="J1487" s="32"/>
      <c r="K1487" s="32"/>
      <c r="L1487" s="33"/>
      <c r="M1487" s="33"/>
    </row>
    <row r="1488" spans="1:13" x14ac:dyDescent="0.2">
      <c r="A1488" s="32"/>
      <c r="B1488" s="32"/>
      <c r="C1488" s="32"/>
      <c r="D1488" s="32"/>
      <c r="E1488" s="32"/>
      <c r="F1488" s="32"/>
      <c r="G1488" s="32"/>
      <c r="H1488" s="32"/>
      <c r="I1488" s="32"/>
      <c r="J1488" s="32"/>
      <c r="K1488" s="32"/>
      <c r="L1488" s="33"/>
      <c r="M1488" s="33"/>
    </row>
    <row r="1489" spans="1:13" x14ac:dyDescent="0.2">
      <c r="A1489" s="32"/>
      <c r="B1489" s="32"/>
      <c r="C1489" s="32"/>
      <c r="D1489" s="32"/>
      <c r="E1489" s="32"/>
      <c r="F1489" s="32"/>
      <c r="G1489" s="32"/>
      <c r="H1489" s="32"/>
      <c r="I1489" s="32"/>
      <c r="J1489" s="32"/>
      <c r="K1489" s="32"/>
      <c r="L1489" s="33"/>
      <c r="M1489" s="33"/>
    </row>
    <row r="1490" spans="1:13" x14ac:dyDescent="0.2">
      <c r="A1490" s="32"/>
      <c r="B1490" s="32"/>
      <c r="C1490" s="32"/>
      <c r="D1490" s="32"/>
      <c r="E1490" s="32"/>
      <c r="F1490" s="32"/>
      <c r="G1490" s="32"/>
      <c r="H1490" s="32"/>
      <c r="I1490" s="32"/>
      <c r="J1490" s="32"/>
      <c r="K1490" s="32"/>
      <c r="L1490" s="33"/>
      <c r="M1490" s="33"/>
    </row>
    <row r="1491" spans="1:13" x14ac:dyDescent="0.2">
      <c r="A1491" s="32"/>
      <c r="B1491" s="32"/>
      <c r="C1491" s="32"/>
      <c r="D1491" s="32"/>
      <c r="E1491" s="32"/>
      <c r="F1491" s="32"/>
      <c r="G1491" s="32"/>
      <c r="H1491" s="32"/>
      <c r="I1491" s="32"/>
      <c r="J1491" s="32"/>
      <c r="K1491" s="32"/>
      <c r="L1491" s="33"/>
      <c r="M1491" s="33"/>
    </row>
    <row r="1492" spans="1:13" x14ac:dyDescent="0.2">
      <c r="A1492" s="32"/>
      <c r="B1492" s="32"/>
      <c r="C1492" s="32"/>
      <c r="D1492" s="32"/>
      <c r="E1492" s="32"/>
      <c r="F1492" s="32"/>
      <c r="G1492" s="32"/>
      <c r="H1492" s="32"/>
      <c r="I1492" s="32"/>
      <c r="J1492" s="32"/>
      <c r="K1492" s="32"/>
      <c r="L1492" s="33"/>
      <c r="M1492" s="33"/>
    </row>
    <row r="1493" spans="1:13" x14ac:dyDescent="0.2">
      <c r="A1493" s="32"/>
      <c r="B1493" s="32"/>
      <c r="C1493" s="32"/>
      <c r="D1493" s="32"/>
      <c r="E1493" s="32"/>
      <c r="F1493" s="32"/>
      <c r="G1493" s="32"/>
      <c r="H1493" s="32"/>
      <c r="I1493" s="32"/>
      <c r="J1493" s="32"/>
      <c r="K1493" s="32"/>
      <c r="L1493" s="33"/>
      <c r="M1493" s="33"/>
    </row>
    <row r="1494" spans="1:13" x14ac:dyDescent="0.2">
      <c r="A1494" s="32"/>
      <c r="B1494" s="32"/>
      <c r="C1494" s="32"/>
      <c r="D1494" s="32"/>
      <c r="E1494" s="32"/>
      <c r="F1494" s="32"/>
      <c r="G1494" s="32"/>
      <c r="H1494" s="32"/>
      <c r="I1494" s="32"/>
      <c r="J1494" s="32"/>
      <c r="K1494" s="32"/>
      <c r="L1494" s="33"/>
      <c r="M1494" s="33"/>
    </row>
    <row r="1495" spans="1:13" x14ac:dyDescent="0.2">
      <c r="A1495" s="32"/>
      <c r="B1495" s="32"/>
      <c r="C1495" s="32"/>
      <c r="D1495" s="32"/>
      <c r="E1495" s="32"/>
      <c r="F1495" s="32"/>
      <c r="G1495" s="32"/>
      <c r="H1495" s="32"/>
      <c r="I1495" s="32"/>
      <c r="J1495" s="32"/>
      <c r="K1495" s="32"/>
      <c r="L1495" s="33"/>
      <c r="M1495" s="33"/>
    </row>
    <row r="1496" spans="1:13" x14ac:dyDescent="0.2">
      <c r="A1496" s="32"/>
      <c r="B1496" s="32"/>
      <c r="C1496" s="32"/>
      <c r="D1496" s="32"/>
      <c r="E1496" s="32"/>
      <c r="F1496" s="32"/>
      <c r="G1496" s="32"/>
      <c r="H1496" s="32"/>
      <c r="I1496" s="32"/>
      <c r="J1496" s="32"/>
      <c r="K1496" s="32"/>
      <c r="L1496" s="33"/>
      <c r="M1496" s="33"/>
    </row>
    <row r="1497" spans="1:13" x14ac:dyDescent="0.2">
      <c r="A1497" s="32"/>
      <c r="B1497" s="32"/>
      <c r="C1497" s="32"/>
      <c r="D1497" s="32"/>
      <c r="E1497" s="32"/>
      <c r="F1497" s="32"/>
      <c r="G1497" s="32"/>
      <c r="H1497" s="32"/>
      <c r="I1497" s="32"/>
      <c r="J1497" s="32"/>
      <c r="K1497" s="32"/>
      <c r="L1497" s="33"/>
      <c r="M1497" s="33"/>
    </row>
    <row r="1498" spans="1:13" x14ac:dyDescent="0.2">
      <c r="A1498" s="32"/>
      <c r="B1498" s="32"/>
      <c r="C1498" s="32"/>
      <c r="D1498" s="32"/>
      <c r="E1498" s="32"/>
      <c r="F1498" s="32"/>
      <c r="G1498" s="32"/>
      <c r="H1498" s="32"/>
      <c r="I1498" s="32"/>
      <c r="J1498" s="32"/>
      <c r="K1498" s="32"/>
      <c r="L1498" s="33"/>
      <c r="M1498" s="33"/>
    </row>
    <row r="1499" spans="1:13" x14ac:dyDescent="0.2">
      <c r="A1499" s="32"/>
      <c r="B1499" s="32"/>
      <c r="C1499" s="32"/>
      <c r="D1499" s="32"/>
      <c r="E1499" s="32"/>
      <c r="F1499" s="32"/>
      <c r="G1499" s="32"/>
      <c r="H1499" s="32"/>
      <c r="I1499" s="32"/>
      <c r="J1499" s="32"/>
      <c r="K1499" s="32"/>
      <c r="L1499" s="33"/>
      <c r="M1499" s="33"/>
    </row>
    <row r="1500" spans="1:13" x14ac:dyDescent="0.2">
      <c r="A1500" s="32"/>
      <c r="B1500" s="32"/>
      <c r="C1500" s="32"/>
      <c r="D1500" s="32"/>
      <c r="E1500" s="32"/>
      <c r="F1500" s="32"/>
      <c r="G1500" s="32"/>
      <c r="H1500" s="32"/>
      <c r="I1500" s="32"/>
      <c r="J1500" s="32"/>
      <c r="K1500" s="32"/>
      <c r="L1500" s="33"/>
      <c r="M1500" s="33"/>
    </row>
    <row r="1501" spans="1:13" x14ac:dyDescent="0.2">
      <c r="A1501" s="32"/>
      <c r="B1501" s="32"/>
      <c r="C1501" s="32"/>
      <c r="D1501" s="32"/>
      <c r="E1501" s="32"/>
      <c r="F1501" s="32"/>
      <c r="G1501" s="32"/>
      <c r="H1501" s="32"/>
      <c r="I1501" s="32"/>
      <c r="J1501" s="32"/>
      <c r="K1501" s="32"/>
      <c r="L1501" s="33"/>
      <c r="M1501" s="33"/>
    </row>
    <row r="1502" spans="1:13" x14ac:dyDescent="0.2">
      <c r="A1502" s="32"/>
      <c r="B1502" s="32"/>
      <c r="C1502" s="32"/>
      <c r="D1502" s="32"/>
      <c r="E1502" s="32"/>
      <c r="F1502" s="32"/>
      <c r="G1502" s="32"/>
      <c r="H1502" s="32"/>
      <c r="I1502" s="32"/>
      <c r="J1502" s="32"/>
      <c r="K1502" s="32"/>
      <c r="L1502" s="33"/>
      <c r="M1502" s="33"/>
    </row>
    <row r="1503" spans="1:13" x14ac:dyDescent="0.2">
      <c r="A1503" s="32"/>
      <c r="B1503" s="32"/>
      <c r="C1503" s="32"/>
      <c r="D1503" s="32"/>
      <c r="E1503" s="32"/>
      <c r="F1503" s="32"/>
      <c r="G1503" s="32"/>
      <c r="H1503" s="32"/>
      <c r="I1503" s="32"/>
      <c r="J1503" s="32"/>
      <c r="K1503" s="32"/>
      <c r="L1503" s="33"/>
      <c r="M1503" s="33"/>
    </row>
    <row r="1504" spans="1:13" x14ac:dyDescent="0.2">
      <c r="A1504" s="32"/>
      <c r="B1504" s="32"/>
      <c r="C1504" s="32"/>
      <c r="D1504" s="32"/>
      <c r="E1504" s="32"/>
      <c r="F1504" s="32"/>
      <c r="G1504" s="32"/>
      <c r="H1504" s="32"/>
      <c r="I1504" s="32"/>
      <c r="J1504" s="32"/>
      <c r="K1504" s="32"/>
      <c r="L1504" s="33"/>
      <c r="M1504" s="33"/>
    </row>
    <row r="1505" spans="1:13" x14ac:dyDescent="0.2">
      <c r="A1505" s="32"/>
      <c r="B1505" s="32"/>
      <c r="C1505" s="32"/>
      <c r="D1505" s="32"/>
      <c r="E1505" s="32"/>
      <c r="F1505" s="32"/>
      <c r="G1505" s="32"/>
      <c r="H1505" s="32"/>
      <c r="I1505" s="32"/>
      <c r="J1505" s="32"/>
      <c r="K1505" s="32"/>
      <c r="L1505" s="33"/>
      <c r="M1505" s="33"/>
    </row>
    <row r="1506" spans="1:13" x14ac:dyDescent="0.2">
      <c r="A1506" s="32"/>
      <c r="B1506" s="32"/>
      <c r="C1506" s="32"/>
      <c r="D1506" s="32"/>
      <c r="E1506" s="32"/>
      <c r="F1506" s="32"/>
      <c r="G1506" s="32"/>
      <c r="H1506" s="32"/>
      <c r="I1506" s="32"/>
      <c r="J1506" s="32"/>
      <c r="K1506" s="32"/>
      <c r="L1506" s="33"/>
      <c r="M1506" s="33"/>
    </row>
    <row r="1507" spans="1:13" x14ac:dyDescent="0.2">
      <c r="A1507" s="32"/>
      <c r="B1507" s="32"/>
      <c r="C1507" s="32"/>
      <c r="D1507" s="32"/>
      <c r="E1507" s="32"/>
      <c r="F1507" s="32"/>
      <c r="G1507" s="32"/>
      <c r="H1507" s="32"/>
      <c r="I1507" s="32"/>
      <c r="J1507" s="32"/>
      <c r="K1507" s="32"/>
      <c r="L1507" s="33"/>
      <c r="M1507" s="33"/>
    </row>
    <row r="1508" spans="1:13" x14ac:dyDescent="0.2">
      <c r="A1508" s="32"/>
      <c r="B1508" s="32"/>
      <c r="C1508" s="32"/>
      <c r="D1508" s="32"/>
      <c r="E1508" s="32"/>
      <c r="F1508" s="32"/>
      <c r="G1508" s="32"/>
      <c r="H1508" s="32"/>
      <c r="I1508" s="32"/>
      <c r="J1508" s="32"/>
      <c r="K1508" s="32"/>
      <c r="L1508" s="33"/>
      <c r="M1508" s="33"/>
    </row>
    <row r="1509" spans="1:13" x14ac:dyDescent="0.2">
      <c r="A1509" s="32"/>
      <c r="B1509" s="32"/>
      <c r="C1509" s="32"/>
      <c r="D1509" s="32"/>
      <c r="E1509" s="32"/>
      <c r="F1509" s="32"/>
      <c r="G1509" s="32"/>
      <c r="H1509" s="32"/>
      <c r="I1509" s="32"/>
      <c r="J1509" s="32"/>
      <c r="K1509" s="32"/>
      <c r="L1509" s="33"/>
      <c r="M1509" s="33"/>
    </row>
    <row r="1510" spans="1:13" x14ac:dyDescent="0.2">
      <c r="A1510" s="32"/>
      <c r="B1510" s="32"/>
      <c r="C1510" s="32"/>
      <c r="D1510" s="32"/>
      <c r="E1510" s="32"/>
      <c r="F1510" s="32"/>
      <c r="G1510" s="32"/>
      <c r="H1510" s="32"/>
      <c r="I1510" s="32"/>
      <c r="J1510" s="32"/>
      <c r="K1510" s="32"/>
      <c r="L1510" s="33"/>
      <c r="M1510" s="33"/>
    </row>
    <row r="1511" spans="1:13" x14ac:dyDescent="0.2">
      <c r="A1511" s="32"/>
      <c r="B1511" s="32"/>
      <c r="C1511" s="32"/>
      <c r="D1511" s="32"/>
      <c r="E1511" s="32"/>
      <c r="F1511" s="32"/>
      <c r="G1511" s="32"/>
      <c r="H1511" s="32"/>
      <c r="I1511" s="32"/>
      <c r="J1511" s="32"/>
      <c r="K1511" s="32"/>
      <c r="L1511" s="33"/>
      <c r="M1511" s="33"/>
    </row>
    <row r="1512" spans="1:13" x14ac:dyDescent="0.2">
      <c r="A1512" s="32"/>
      <c r="B1512" s="32"/>
      <c r="C1512" s="32"/>
      <c r="D1512" s="32"/>
      <c r="E1512" s="32"/>
      <c r="F1512" s="32"/>
      <c r="G1512" s="32"/>
      <c r="H1512" s="32"/>
      <c r="I1512" s="32"/>
      <c r="J1512" s="32"/>
      <c r="K1512" s="32"/>
      <c r="L1512" s="33"/>
      <c r="M1512" s="33"/>
    </row>
    <row r="1513" spans="1:13" x14ac:dyDescent="0.2">
      <c r="A1513" s="32"/>
      <c r="B1513" s="32"/>
      <c r="C1513" s="32"/>
      <c r="D1513" s="32"/>
      <c r="E1513" s="32"/>
      <c r="F1513" s="32"/>
      <c r="G1513" s="32"/>
      <c r="H1513" s="32"/>
      <c r="I1513" s="32"/>
      <c r="J1513" s="32"/>
      <c r="K1513" s="32"/>
      <c r="L1513" s="33"/>
      <c r="M1513" s="33"/>
    </row>
    <row r="1514" spans="1:13" x14ac:dyDescent="0.2">
      <c r="A1514" s="32"/>
      <c r="B1514" s="32"/>
      <c r="C1514" s="32"/>
      <c r="D1514" s="32"/>
      <c r="E1514" s="32"/>
      <c r="F1514" s="32"/>
      <c r="G1514" s="32"/>
      <c r="H1514" s="32"/>
      <c r="I1514" s="32"/>
      <c r="J1514" s="32"/>
      <c r="K1514" s="32"/>
      <c r="L1514" s="33"/>
      <c r="M1514" s="33"/>
    </row>
    <row r="1515" spans="1:13" x14ac:dyDescent="0.2">
      <c r="A1515" s="32"/>
      <c r="B1515" s="32"/>
      <c r="C1515" s="32"/>
      <c r="D1515" s="32"/>
      <c r="E1515" s="32"/>
      <c r="F1515" s="32"/>
      <c r="G1515" s="32"/>
      <c r="H1515" s="32"/>
      <c r="I1515" s="32"/>
      <c r="J1515" s="32"/>
      <c r="K1515" s="32"/>
      <c r="L1515" s="33"/>
      <c r="M1515" s="33"/>
    </row>
    <row r="1516" spans="1:13" x14ac:dyDescent="0.2">
      <c r="A1516" s="32"/>
      <c r="B1516" s="32"/>
      <c r="C1516" s="32"/>
      <c r="D1516" s="32"/>
      <c r="E1516" s="32"/>
      <c r="F1516" s="32"/>
      <c r="G1516" s="32"/>
      <c r="H1516" s="32"/>
      <c r="I1516" s="32"/>
      <c r="J1516" s="32"/>
      <c r="K1516" s="32"/>
      <c r="L1516" s="33"/>
      <c r="M1516" s="33"/>
    </row>
    <row r="1517" spans="1:13" x14ac:dyDescent="0.2">
      <c r="A1517" s="32"/>
      <c r="B1517" s="32"/>
      <c r="C1517" s="32"/>
      <c r="D1517" s="32"/>
      <c r="E1517" s="32"/>
      <c r="F1517" s="32"/>
      <c r="G1517" s="32"/>
      <c r="H1517" s="32"/>
      <c r="I1517" s="32"/>
      <c r="J1517" s="32"/>
      <c r="K1517" s="32"/>
      <c r="L1517" s="33"/>
      <c r="M1517" s="33"/>
    </row>
    <row r="1518" spans="1:13" x14ac:dyDescent="0.2">
      <c r="A1518" s="32"/>
      <c r="B1518" s="32"/>
      <c r="C1518" s="32"/>
      <c r="D1518" s="32"/>
      <c r="E1518" s="32"/>
      <c r="F1518" s="32"/>
      <c r="G1518" s="32"/>
      <c r="H1518" s="32"/>
      <c r="I1518" s="32"/>
      <c r="J1518" s="32"/>
      <c r="K1518" s="32"/>
      <c r="L1518" s="33"/>
      <c r="M1518" s="33"/>
    </row>
    <row r="1519" spans="1:13" x14ac:dyDescent="0.2">
      <c r="A1519" s="32"/>
      <c r="B1519" s="32"/>
      <c r="C1519" s="32"/>
      <c r="D1519" s="32"/>
      <c r="E1519" s="32"/>
      <c r="F1519" s="32"/>
      <c r="G1519" s="32"/>
      <c r="H1519" s="32"/>
      <c r="I1519" s="32"/>
      <c r="J1519" s="32"/>
      <c r="K1519" s="32"/>
      <c r="L1519" s="33"/>
      <c r="M1519" s="33"/>
    </row>
    <row r="1520" spans="1:13" x14ac:dyDescent="0.2">
      <c r="A1520" s="32"/>
      <c r="B1520" s="32"/>
      <c r="C1520" s="32"/>
      <c r="D1520" s="32"/>
      <c r="E1520" s="32"/>
      <c r="F1520" s="32"/>
      <c r="G1520" s="32"/>
      <c r="H1520" s="32"/>
      <c r="I1520" s="32"/>
      <c r="J1520" s="32"/>
      <c r="K1520" s="32"/>
      <c r="L1520" s="33"/>
      <c r="M1520" s="33"/>
    </row>
    <row r="1521" spans="1:13" x14ac:dyDescent="0.2">
      <c r="A1521" s="32"/>
      <c r="B1521" s="32"/>
      <c r="C1521" s="32"/>
      <c r="D1521" s="32"/>
      <c r="E1521" s="32"/>
      <c r="F1521" s="32"/>
      <c r="G1521" s="32"/>
      <c r="H1521" s="32"/>
      <c r="I1521" s="32"/>
      <c r="J1521" s="32"/>
      <c r="K1521" s="32"/>
      <c r="L1521" s="33"/>
      <c r="M1521" s="33"/>
    </row>
    <row r="1522" spans="1:13" x14ac:dyDescent="0.2">
      <c r="A1522" s="32"/>
      <c r="B1522" s="32"/>
      <c r="C1522" s="32"/>
      <c r="D1522" s="32"/>
      <c r="E1522" s="32"/>
      <c r="F1522" s="32"/>
      <c r="G1522" s="32"/>
      <c r="H1522" s="32"/>
      <c r="I1522" s="32"/>
      <c r="J1522" s="32"/>
      <c r="K1522" s="32"/>
      <c r="L1522" s="33"/>
      <c r="M1522" s="33"/>
    </row>
    <row r="1523" spans="1:13" x14ac:dyDescent="0.2">
      <c r="A1523" s="32"/>
      <c r="B1523" s="32"/>
      <c r="C1523" s="32"/>
      <c r="D1523" s="32"/>
      <c r="E1523" s="32"/>
      <c r="F1523" s="32"/>
      <c r="G1523" s="32"/>
      <c r="H1523" s="32"/>
      <c r="I1523" s="32"/>
      <c r="J1523" s="32"/>
      <c r="K1523" s="32"/>
      <c r="L1523" s="33"/>
      <c r="M1523" s="33"/>
    </row>
    <row r="1524" spans="1:13" x14ac:dyDescent="0.2">
      <c r="A1524" s="32"/>
      <c r="B1524" s="32"/>
      <c r="C1524" s="32"/>
      <c r="D1524" s="32"/>
      <c r="E1524" s="32"/>
      <c r="F1524" s="32"/>
      <c r="G1524" s="32"/>
      <c r="H1524" s="32"/>
      <c r="I1524" s="32"/>
      <c r="J1524" s="32"/>
      <c r="K1524" s="32"/>
      <c r="L1524" s="33"/>
      <c r="M1524" s="33"/>
    </row>
    <row r="1525" spans="1:13" x14ac:dyDescent="0.2">
      <c r="A1525" s="32"/>
      <c r="B1525" s="32"/>
      <c r="C1525" s="32"/>
      <c r="D1525" s="32"/>
      <c r="E1525" s="32"/>
      <c r="F1525" s="32"/>
      <c r="G1525" s="32"/>
      <c r="H1525" s="32"/>
      <c r="I1525" s="32"/>
      <c r="J1525" s="32"/>
      <c r="K1525" s="32"/>
      <c r="L1525" s="33"/>
      <c r="M1525" s="33"/>
    </row>
    <row r="1526" spans="1:13" x14ac:dyDescent="0.2">
      <c r="A1526" s="32"/>
      <c r="B1526" s="32"/>
      <c r="C1526" s="32"/>
      <c r="D1526" s="32"/>
      <c r="E1526" s="32"/>
      <c r="F1526" s="32"/>
      <c r="G1526" s="32"/>
      <c r="H1526" s="32"/>
      <c r="I1526" s="32"/>
      <c r="J1526" s="32"/>
      <c r="K1526" s="32"/>
      <c r="L1526" s="33"/>
      <c r="M1526" s="33"/>
    </row>
    <row r="1527" spans="1:13" x14ac:dyDescent="0.2">
      <c r="A1527" s="32"/>
      <c r="B1527" s="32"/>
      <c r="C1527" s="32"/>
      <c r="D1527" s="32"/>
      <c r="E1527" s="32"/>
      <c r="F1527" s="32"/>
      <c r="G1527" s="32"/>
      <c r="H1527" s="32"/>
      <c r="I1527" s="32"/>
      <c r="J1527" s="32"/>
      <c r="K1527" s="32"/>
      <c r="L1527" s="33"/>
      <c r="M1527" s="33"/>
    </row>
    <row r="1528" spans="1:13" x14ac:dyDescent="0.2">
      <c r="A1528" s="32"/>
      <c r="B1528" s="32"/>
      <c r="C1528" s="32"/>
      <c r="D1528" s="32"/>
      <c r="E1528" s="32"/>
      <c r="F1528" s="32"/>
      <c r="G1528" s="32"/>
      <c r="H1528" s="32"/>
      <c r="I1528" s="32"/>
      <c r="J1528" s="32"/>
      <c r="K1528" s="32"/>
      <c r="L1528" s="33"/>
      <c r="M1528" s="33"/>
    </row>
    <row r="1529" spans="1:13" x14ac:dyDescent="0.2">
      <c r="A1529" s="32"/>
      <c r="B1529" s="32"/>
      <c r="C1529" s="32"/>
      <c r="D1529" s="32"/>
      <c r="E1529" s="32"/>
      <c r="F1529" s="32"/>
      <c r="G1529" s="32"/>
      <c r="H1529" s="32"/>
      <c r="I1529" s="32"/>
      <c r="J1529" s="32"/>
      <c r="K1529" s="32"/>
      <c r="L1529" s="33"/>
      <c r="M1529" s="33"/>
    </row>
    <row r="1530" spans="1:13" x14ac:dyDescent="0.2">
      <c r="A1530" s="32"/>
      <c r="B1530" s="32"/>
      <c r="C1530" s="32"/>
      <c r="D1530" s="32"/>
      <c r="E1530" s="32"/>
      <c r="F1530" s="32"/>
      <c r="G1530" s="32"/>
      <c r="H1530" s="32"/>
      <c r="I1530" s="32"/>
      <c r="J1530" s="32"/>
      <c r="K1530" s="32"/>
      <c r="L1530" s="33"/>
      <c r="M1530" s="33"/>
    </row>
    <row r="1531" spans="1:13" x14ac:dyDescent="0.2">
      <c r="A1531" s="32"/>
      <c r="B1531" s="32"/>
      <c r="C1531" s="32"/>
      <c r="D1531" s="32"/>
      <c r="E1531" s="32"/>
      <c r="F1531" s="32"/>
      <c r="G1531" s="32"/>
      <c r="H1531" s="32"/>
      <c r="I1531" s="32"/>
      <c r="J1531" s="32"/>
      <c r="K1531" s="32"/>
      <c r="L1531" s="33"/>
      <c r="M1531" s="33"/>
    </row>
    <row r="1532" spans="1:13" x14ac:dyDescent="0.2">
      <c r="A1532" s="32"/>
      <c r="B1532" s="32"/>
      <c r="C1532" s="32"/>
      <c r="D1532" s="32"/>
      <c r="E1532" s="32"/>
      <c r="F1532" s="32"/>
      <c r="G1532" s="32"/>
      <c r="H1532" s="32"/>
      <c r="I1532" s="32"/>
      <c r="J1532" s="32"/>
      <c r="K1532" s="32"/>
      <c r="L1532" s="33"/>
      <c r="M1532" s="33"/>
    </row>
    <row r="1533" spans="1:13" x14ac:dyDescent="0.2">
      <c r="A1533" s="32"/>
      <c r="B1533" s="32"/>
      <c r="C1533" s="32"/>
      <c r="D1533" s="32"/>
      <c r="E1533" s="32"/>
      <c r="F1533" s="32"/>
      <c r="G1533" s="32"/>
      <c r="H1533" s="32"/>
      <c r="I1533" s="32"/>
      <c r="J1533" s="32"/>
      <c r="K1533" s="32"/>
      <c r="L1533" s="33"/>
      <c r="M1533" s="33"/>
    </row>
    <row r="1534" spans="1:13" x14ac:dyDescent="0.2">
      <c r="A1534" s="32"/>
      <c r="B1534" s="32"/>
      <c r="C1534" s="32"/>
      <c r="D1534" s="32"/>
      <c r="E1534" s="32"/>
      <c r="F1534" s="32"/>
      <c r="G1534" s="32"/>
      <c r="H1534" s="32"/>
      <c r="I1534" s="32"/>
      <c r="J1534" s="32"/>
      <c r="K1534" s="32"/>
      <c r="L1534" s="33"/>
      <c r="M1534" s="33"/>
    </row>
    <row r="1535" spans="1:13" x14ac:dyDescent="0.2">
      <c r="A1535" s="32"/>
      <c r="B1535" s="32"/>
      <c r="C1535" s="32"/>
      <c r="D1535" s="32"/>
      <c r="E1535" s="32"/>
      <c r="F1535" s="32"/>
      <c r="G1535" s="32"/>
      <c r="H1535" s="32"/>
      <c r="I1535" s="32"/>
      <c r="J1535" s="32"/>
      <c r="K1535" s="32"/>
      <c r="L1535" s="33"/>
      <c r="M1535" s="33"/>
    </row>
    <row r="1536" spans="1:13" x14ac:dyDescent="0.2">
      <c r="A1536" s="32"/>
      <c r="B1536" s="32"/>
      <c r="C1536" s="32"/>
      <c r="D1536" s="32"/>
      <c r="E1536" s="32"/>
      <c r="F1536" s="32"/>
      <c r="G1536" s="32"/>
      <c r="H1536" s="32"/>
      <c r="I1536" s="32"/>
      <c r="J1536" s="32"/>
      <c r="K1536" s="32"/>
      <c r="L1536" s="33"/>
      <c r="M1536" s="33"/>
    </row>
    <row r="1537" spans="1:13" x14ac:dyDescent="0.2">
      <c r="A1537" s="32"/>
      <c r="B1537" s="32"/>
      <c r="C1537" s="32"/>
      <c r="D1537" s="32"/>
      <c r="E1537" s="32"/>
      <c r="F1537" s="32"/>
      <c r="G1537" s="32"/>
      <c r="H1537" s="32"/>
      <c r="I1537" s="32"/>
      <c r="J1537" s="32"/>
      <c r="K1537" s="32"/>
      <c r="L1537" s="33"/>
      <c r="M1537" s="33"/>
    </row>
    <row r="1538" spans="1:13" x14ac:dyDescent="0.2">
      <c r="A1538" s="32"/>
      <c r="B1538" s="32"/>
      <c r="C1538" s="32"/>
      <c r="D1538" s="32"/>
      <c r="E1538" s="32"/>
      <c r="F1538" s="32"/>
      <c r="G1538" s="32"/>
      <c r="H1538" s="32"/>
      <c r="I1538" s="32"/>
      <c r="J1538" s="32"/>
      <c r="K1538" s="32"/>
      <c r="L1538" s="33"/>
      <c r="M1538" s="33"/>
    </row>
    <row r="1539" spans="1:13" x14ac:dyDescent="0.2">
      <c r="A1539" s="32"/>
      <c r="B1539" s="32"/>
      <c r="C1539" s="32"/>
      <c r="D1539" s="32"/>
      <c r="E1539" s="32"/>
      <c r="F1539" s="32"/>
      <c r="G1539" s="32"/>
      <c r="H1539" s="32"/>
      <c r="I1539" s="32"/>
      <c r="J1539" s="32"/>
      <c r="K1539" s="32"/>
      <c r="L1539" s="33"/>
      <c r="M1539" s="33"/>
    </row>
    <row r="1540" spans="1:13" x14ac:dyDescent="0.2">
      <c r="A1540" s="32"/>
      <c r="B1540" s="32"/>
      <c r="C1540" s="32"/>
      <c r="D1540" s="32"/>
      <c r="E1540" s="32"/>
      <c r="F1540" s="32"/>
      <c r="G1540" s="32"/>
      <c r="H1540" s="32"/>
      <c r="I1540" s="32"/>
      <c r="J1540" s="32"/>
      <c r="K1540" s="32"/>
      <c r="L1540" s="33"/>
      <c r="M1540" s="33"/>
    </row>
    <row r="1541" spans="1:13" x14ac:dyDescent="0.2">
      <c r="A1541" s="32"/>
      <c r="B1541" s="32"/>
      <c r="C1541" s="32"/>
      <c r="D1541" s="32"/>
      <c r="E1541" s="32"/>
      <c r="F1541" s="32"/>
      <c r="G1541" s="32"/>
      <c r="H1541" s="32"/>
      <c r="I1541" s="32"/>
      <c r="J1541" s="32"/>
      <c r="K1541" s="32"/>
      <c r="L1541" s="33"/>
      <c r="M1541" s="33"/>
    </row>
    <row r="1542" spans="1:13" x14ac:dyDescent="0.2">
      <c r="A1542" s="32"/>
      <c r="B1542" s="32"/>
      <c r="C1542" s="32"/>
      <c r="D1542" s="32"/>
      <c r="E1542" s="32"/>
      <c r="F1542" s="32"/>
      <c r="G1542" s="32"/>
      <c r="H1542" s="32"/>
      <c r="I1542" s="32"/>
      <c r="J1542" s="32"/>
      <c r="K1542" s="32"/>
      <c r="L1542" s="33"/>
      <c r="M1542" s="33"/>
    </row>
    <row r="1543" spans="1:13" x14ac:dyDescent="0.2">
      <c r="A1543" s="32"/>
      <c r="B1543" s="32"/>
      <c r="C1543" s="32"/>
      <c r="D1543" s="32"/>
      <c r="E1543" s="32"/>
      <c r="F1543" s="32"/>
      <c r="G1543" s="32"/>
      <c r="H1543" s="32"/>
      <c r="I1543" s="32"/>
      <c r="J1543" s="32"/>
      <c r="K1543" s="32"/>
      <c r="L1543" s="33"/>
      <c r="M1543" s="33"/>
    </row>
    <row r="1544" spans="1:13" x14ac:dyDescent="0.2">
      <c r="A1544" s="32"/>
      <c r="B1544" s="32"/>
      <c r="C1544" s="32"/>
      <c r="D1544" s="32"/>
      <c r="E1544" s="32"/>
      <c r="F1544" s="32"/>
      <c r="G1544" s="32"/>
      <c r="H1544" s="32"/>
      <c r="I1544" s="32"/>
      <c r="J1544" s="32"/>
      <c r="K1544" s="32"/>
      <c r="L1544" s="33"/>
      <c r="M1544" s="33"/>
    </row>
    <row r="1545" spans="1:13" x14ac:dyDescent="0.2">
      <c r="A1545" s="32"/>
      <c r="B1545" s="32"/>
      <c r="C1545" s="32"/>
      <c r="D1545" s="32"/>
      <c r="E1545" s="32"/>
      <c r="F1545" s="32"/>
      <c r="G1545" s="32"/>
      <c r="H1545" s="32"/>
      <c r="I1545" s="32"/>
      <c r="J1545" s="32"/>
      <c r="K1545" s="32"/>
      <c r="L1545" s="33"/>
      <c r="M1545" s="33"/>
    </row>
    <row r="1546" spans="1:13" x14ac:dyDescent="0.2">
      <c r="A1546" s="32"/>
      <c r="B1546" s="32"/>
      <c r="C1546" s="32"/>
      <c r="D1546" s="32"/>
      <c r="E1546" s="32"/>
      <c r="F1546" s="32"/>
      <c r="G1546" s="32"/>
      <c r="H1546" s="32"/>
      <c r="I1546" s="32"/>
      <c r="J1546" s="32"/>
      <c r="K1546" s="32"/>
      <c r="L1546" s="33"/>
      <c r="M1546" s="33"/>
    </row>
    <row r="1547" spans="1:13" x14ac:dyDescent="0.2">
      <c r="A1547" s="32"/>
      <c r="B1547" s="32"/>
      <c r="C1547" s="32"/>
      <c r="D1547" s="32"/>
      <c r="E1547" s="32"/>
      <c r="F1547" s="32"/>
      <c r="G1547" s="32"/>
      <c r="H1547" s="32"/>
      <c r="I1547" s="32"/>
      <c r="J1547" s="32"/>
      <c r="K1547" s="32"/>
      <c r="L1547" s="33"/>
      <c r="M1547" s="33"/>
    </row>
    <row r="1548" spans="1:13" x14ac:dyDescent="0.2">
      <c r="A1548" s="32"/>
      <c r="B1548" s="32"/>
      <c r="C1548" s="32"/>
      <c r="D1548" s="32"/>
      <c r="E1548" s="32"/>
      <c r="F1548" s="32"/>
      <c r="G1548" s="32"/>
      <c r="H1548" s="32"/>
      <c r="I1548" s="32"/>
      <c r="J1548" s="32"/>
      <c r="K1548" s="32"/>
      <c r="L1548" s="33"/>
      <c r="M1548" s="33"/>
    </row>
    <row r="1549" spans="1:13" x14ac:dyDescent="0.2">
      <c r="A1549" s="32"/>
      <c r="B1549" s="32"/>
      <c r="C1549" s="32"/>
      <c r="D1549" s="32"/>
      <c r="E1549" s="32"/>
      <c r="F1549" s="32"/>
      <c r="G1549" s="32"/>
      <c r="H1549" s="32"/>
      <c r="I1549" s="32"/>
      <c r="J1549" s="32"/>
      <c r="K1549" s="32"/>
      <c r="L1549" s="33"/>
      <c r="M1549" s="33"/>
    </row>
    <row r="1550" spans="1:13" x14ac:dyDescent="0.2">
      <c r="A1550" s="32"/>
      <c r="B1550" s="32"/>
      <c r="C1550" s="32"/>
      <c r="D1550" s="32"/>
      <c r="E1550" s="32"/>
      <c r="F1550" s="32"/>
      <c r="G1550" s="32"/>
      <c r="H1550" s="32"/>
      <c r="I1550" s="32"/>
      <c r="J1550" s="32"/>
      <c r="K1550" s="32"/>
      <c r="L1550" s="33"/>
      <c r="M1550" s="33"/>
    </row>
    <row r="1551" spans="1:13" x14ac:dyDescent="0.2">
      <c r="A1551" s="32"/>
      <c r="B1551" s="32"/>
      <c r="C1551" s="32"/>
      <c r="D1551" s="32"/>
      <c r="E1551" s="32"/>
      <c r="F1551" s="32"/>
      <c r="G1551" s="32"/>
      <c r="H1551" s="32"/>
      <c r="I1551" s="32"/>
      <c r="J1551" s="32"/>
      <c r="K1551" s="32"/>
      <c r="L1551" s="33"/>
      <c r="M1551" s="33"/>
    </row>
    <row r="1552" spans="1:13" x14ac:dyDescent="0.2">
      <c r="A1552" s="32"/>
      <c r="B1552" s="32"/>
      <c r="C1552" s="32"/>
      <c r="D1552" s="32"/>
      <c r="E1552" s="32"/>
      <c r="F1552" s="32"/>
      <c r="G1552" s="32"/>
      <c r="H1552" s="32"/>
      <c r="I1552" s="32"/>
      <c r="J1552" s="32"/>
      <c r="K1552" s="32"/>
      <c r="L1552" s="33"/>
      <c r="M1552" s="33"/>
    </row>
    <row r="1553" spans="1:13" x14ac:dyDescent="0.2">
      <c r="A1553" s="32"/>
      <c r="B1553" s="32"/>
      <c r="C1553" s="32"/>
      <c r="D1553" s="32"/>
      <c r="E1553" s="32"/>
      <c r="F1553" s="32"/>
      <c r="G1553" s="32"/>
      <c r="H1553" s="32"/>
      <c r="I1553" s="32"/>
      <c r="J1553" s="32"/>
      <c r="K1553" s="32"/>
      <c r="L1553" s="33"/>
      <c r="M1553" s="33"/>
    </row>
    <row r="1554" spans="1:13" x14ac:dyDescent="0.2">
      <c r="A1554" s="32"/>
      <c r="B1554" s="32"/>
      <c r="C1554" s="32"/>
      <c r="D1554" s="32"/>
      <c r="E1554" s="32"/>
      <c r="F1554" s="32"/>
      <c r="G1554" s="32"/>
      <c r="H1554" s="32"/>
      <c r="I1554" s="32"/>
      <c r="J1554" s="32"/>
      <c r="K1554" s="32"/>
      <c r="L1554" s="33"/>
      <c r="M1554" s="33"/>
    </row>
    <row r="1555" spans="1:13" x14ac:dyDescent="0.2">
      <c r="A1555" s="32"/>
      <c r="B1555" s="32"/>
      <c r="C1555" s="32"/>
      <c r="D1555" s="32"/>
      <c r="E1555" s="32"/>
      <c r="F1555" s="32"/>
      <c r="G1555" s="32"/>
      <c r="H1555" s="32"/>
      <c r="I1555" s="32"/>
      <c r="J1555" s="32"/>
      <c r="K1555" s="32"/>
      <c r="L1555" s="33"/>
      <c r="M1555" s="33"/>
    </row>
    <row r="1556" spans="1:13" x14ac:dyDescent="0.2">
      <c r="A1556" s="32"/>
      <c r="B1556" s="32"/>
      <c r="C1556" s="32"/>
      <c r="D1556" s="32"/>
      <c r="E1556" s="32"/>
      <c r="F1556" s="32"/>
      <c r="G1556" s="32"/>
      <c r="H1556" s="32"/>
      <c r="I1556" s="32"/>
      <c r="J1556" s="32"/>
      <c r="K1556" s="32"/>
      <c r="L1556" s="33"/>
      <c r="M1556" s="33"/>
    </row>
    <row r="1557" spans="1:13" x14ac:dyDescent="0.2">
      <c r="A1557" s="32"/>
      <c r="B1557" s="32"/>
      <c r="C1557" s="32"/>
      <c r="D1557" s="32"/>
      <c r="E1557" s="32"/>
      <c r="F1557" s="32"/>
      <c r="G1557" s="32"/>
      <c r="H1557" s="32"/>
      <c r="I1557" s="32"/>
      <c r="J1557" s="32"/>
      <c r="K1557" s="32"/>
      <c r="L1557" s="33"/>
      <c r="M1557" s="33"/>
    </row>
    <row r="1558" spans="1:13" x14ac:dyDescent="0.2">
      <c r="A1558" s="32"/>
      <c r="B1558" s="32"/>
      <c r="C1558" s="32"/>
      <c r="D1558" s="32"/>
      <c r="E1558" s="32"/>
      <c r="F1558" s="32"/>
      <c r="G1558" s="32"/>
      <c r="H1558" s="32"/>
      <c r="I1558" s="32"/>
      <c r="J1558" s="32"/>
      <c r="K1558" s="32"/>
      <c r="L1558" s="33"/>
      <c r="M1558" s="33"/>
    </row>
    <row r="1559" spans="1:13" x14ac:dyDescent="0.2">
      <c r="A1559" s="32"/>
      <c r="B1559" s="32"/>
      <c r="C1559" s="32"/>
      <c r="D1559" s="32"/>
      <c r="E1559" s="32"/>
      <c r="F1559" s="32"/>
      <c r="G1559" s="32"/>
      <c r="H1559" s="32"/>
      <c r="I1559" s="32"/>
      <c r="J1559" s="32"/>
      <c r="K1559" s="32"/>
      <c r="L1559" s="33"/>
      <c r="M1559" s="33"/>
    </row>
    <row r="1560" spans="1:13" x14ac:dyDescent="0.2">
      <c r="A1560" s="32"/>
      <c r="B1560" s="32"/>
      <c r="C1560" s="32"/>
      <c r="D1560" s="32"/>
      <c r="E1560" s="32"/>
      <c r="F1560" s="32"/>
      <c r="G1560" s="32"/>
      <c r="H1560" s="32"/>
      <c r="I1560" s="32"/>
      <c r="J1560" s="32"/>
      <c r="K1560" s="32"/>
      <c r="L1560" s="33"/>
      <c r="M1560" s="33"/>
    </row>
    <row r="1561" spans="1:13" x14ac:dyDescent="0.2">
      <c r="A1561" s="32"/>
      <c r="B1561" s="32"/>
      <c r="C1561" s="32"/>
      <c r="D1561" s="32"/>
      <c r="E1561" s="32"/>
      <c r="F1561" s="32"/>
      <c r="G1561" s="32"/>
      <c r="H1561" s="32"/>
      <c r="I1561" s="32"/>
      <c r="J1561" s="32"/>
      <c r="K1561" s="32"/>
      <c r="L1561" s="33"/>
      <c r="M1561" s="33"/>
    </row>
    <row r="1562" spans="1:13" x14ac:dyDescent="0.2">
      <c r="A1562" s="32"/>
      <c r="B1562" s="32"/>
      <c r="C1562" s="32"/>
      <c r="D1562" s="32"/>
      <c r="E1562" s="32"/>
      <c r="F1562" s="32"/>
      <c r="G1562" s="32"/>
      <c r="H1562" s="32"/>
      <c r="I1562" s="32"/>
      <c r="J1562" s="32"/>
      <c r="K1562" s="32"/>
      <c r="L1562" s="33"/>
      <c r="M1562" s="33"/>
    </row>
    <row r="1563" spans="1:13" x14ac:dyDescent="0.2">
      <c r="A1563" s="32"/>
      <c r="B1563" s="32"/>
      <c r="C1563" s="32"/>
      <c r="D1563" s="32"/>
      <c r="E1563" s="32"/>
      <c r="F1563" s="32"/>
      <c r="G1563" s="32"/>
      <c r="H1563" s="32"/>
      <c r="I1563" s="32"/>
      <c r="J1563" s="32"/>
      <c r="K1563" s="32"/>
      <c r="L1563" s="33"/>
      <c r="M1563" s="33"/>
    </row>
    <row r="1564" spans="1:13" x14ac:dyDescent="0.2">
      <c r="A1564" s="32"/>
      <c r="B1564" s="32"/>
      <c r="C1564" s="32"/>
      <c r="D1564" s="32"/>
      <c r="E1564" s="32"/>
      <c r="F1564" s="32"/>
      <c r="G1564" s="32"/>
      <c r="H1564" s="32"/>
      <c r="I1564" s="32"/>
      <c r="J1564" s="32"/>
      <c r="K1564" s="32"/>
      <c r="L1564" s="33"/>
      <c r="M1564" s="33"/>
    </row>
    <row r="1565" spans="1:13" x14ac:dyDescent="0.2">
      <c r="A1565" s="32"/>
      <c r="B1565" s="32"/>
      <c r="C1565" s="32"/>
      <c r="D1565" s="32"/>
      <c r="E1565" s="32"/>
      <c r="F1565" s="32"/>
      <c r="G1565" s="32"/>
      <c r="H1565" s="32"/>
      <c r="I1565" s="32"/>
      <c r="J1565" s="32"/>
      <c r="K1565" s="32"/>
      <c r="L1565" s="33"/>
      <c r="M1565" s="33"/>
    </row>
    <row r="1566" spans="1:13" x14ac:dyDescent="0.2">
      <c r="A1566" s="32"/>
      <c r="B1566" s="32"/>
      <c r="C1566" s="32"/>
      <c r="D1566" s="32"/>
      <c r="E1566" s="32"/>
      <c r="F1566" s="32"/>
      <c r="G1566" s="32"/>
      <c r="H1566" s="32"/>
      <c r="I1566" s="32"/>
      <c r="J1566" s="32"/>
      <c r="K1566" s="32"/>
      <c r="L1566" s="33"/>
      <c r="M1566" s="33"/>
    </row>
    <row r="1567" spans="1:13" x14ac:dyDescent="0.2">
      <c r="A1567" s="32"/>
      <c r="B1567" s="32"/>
      <c r="C1567" s="32"/>
      <c r="D1567" s="32"/>
      <c r="E1567" s="32"/>
      <c r="F1567" s="32"/>
      <c r="G1567" s="32"/>
      <c r="H1567" s="32"/>
      <c r="I1567" s="32"/>
      <c r="J1567" s="32"/>
      <c r="K1567" s="32"/>
      <c r="L1567" s="33"/>
      <c r="M1567" s="33"/>
    </row>
    <row r="1568" spans="1:13" x14ac:dyDescent="0.2">
      <c r="A1568" s="32"/>
      <c r="B1568" s="32"/>
      <c r="C1568" s="32"/>
      <c r="D1568" s="32"/>
      <c r="E1568" s="32"/>
      <c r="F1568" s="32"/>
      <c r="G1568" s="32"/>
      <c r="H1568" s="32"/>
      <c r="I1568" s="32"/>
      <c r="J1568" s="32"/>
      <c r="K1568" s="32"/>
      <c r="L1568" s="33"/>
      <c r="M1568" s="33"/>
    </row>
    <row r="1569" spans="1:13" x14ac:dyDescent="0.2">
      <c r="A1569" s="32"/>
      <c r="B1569" s="32"/>
      <c r="C1569" s="32"/>
      <c r="D1569" s="32"/>
      <c r="E1569" s="32"/>
      <c r="F1569" s="32"/>
      <c r="G1569" s="32"/>
      <c r="H1569" s="32"/>
      <c r="I1569" s="32"/>
      <c r="J1569" s="32"/>
      <c r="K1569" s="32"/>
      <c r="L1569" s="33"/>
      <c r="M1569" s="33"/>
    </row>
    <row r="1570" spans="1:13" x14ac:dyDescent="0.2">
      <c r="A1570" s="32"/>
      <c r="B1570" s="32"/>
      <c r="C1570" s="32"/>
      <c r="D1570" s="32"/>
      <c r="E1570" s="32"/>
      <c r="F1570" s="32"/>
      <c r="G1570" s="32"/>
      <c r="H1570" s="32"/>
      <c r="I1570" s="32"/>
      <c r="J1570" s="32"/>
      <c r="K1570" s="32"/>
      <c r="L1570" s="33"/>
      <c r="M1570" s="33"/>
    </row>
    <row r="1571" spans="1:13" x14ac:dyDescent="0.2">
      <c r="A1571" s="32"/>
      <c r="B1571" s="32"/>
      <c r="C1571" s="32"/>
      <c r="D1571" s="32"/>
      <c r="E1571" s="32"/>
      <c r="F1571" s="32"/>
      <c r="G1571" s="32"/>
      <c r="H1571" s="32"/>
      <c r="I1571" s="32"/>
      <c r="J1571" s="32"/>
      <c r="K1571" s="32"/>
      <c r="L1571" s="33"/>
      <c r="M1571" s="33"/>
    </row>
    <row r="1572" spans="1:13" x14ac:dyDescent="0.2">
      <c r="A1572" s="32"/>
      <c r="B1572" s="32"/>
      <c r="C1572" s="32"/>
      <c r="D1572" s="32"/>
      <c r="E1572" s="32"/>
      <c r="F1572" s="32"/>
      <c r="G1572" s="32"/>
      <c r="H1572" s="32"/>
      <c r="I1572" s="32"/>
      <c r="J1572" s="32"/>
      <c r="K1572" s="32"/>
      <c r="L1572" s="33"/>
      <c r="M1572" s="33"/>
    </row>
    <row r="1573" spans="1:13" x14ac:dyDescent="0.2">
      <c r="A1573" s="32"/>
      <c r="B1573" s="32"/>
      <c r="C1573" s="32"/>
      <c r="D1573" s="32"/>
      <c r="E1573" s="32"/>
      <c r="F1573" s="32"/>
      <c r="G1573" s="32"/>
      <c r="H1573" s="32"/>
      <c r="I1573" s="32"/>
      <c r="J1573" s="32"/>
      <c r="K1573" s="32"/>
      <c r="L1573" s="33"/>
      <c r="M1573" s="33"/>
    </row>
    <row r="1574" spans="1:13" x14ac:dyDescent="0.2">
      <c r="A1574" s="32"/>
      <c r="B1574" s="32"/>
      <c r="C1574" s="32"/>
      <c r="D1574" s="32"/>
      <c r="E1574" s="32"/>
      <c r="F1574" s="32"/>
      <c r="G1574" s="32"/>
      <c r="H1574" s="32"/>
      <c r="I1574" s="32"/>
      <c r="J1574" s="32"/>
      <c r="K1574" s="32"/>
      <c r="L1574" s="33"/>
      <c r="M1574" s="33"/>
    </row>
    <row r="1575" spans="1:13" x14ac:dyDescent="0.2">
      <c r="A1575" s="32"/>
      <c r="B1575" s="32"/>
      <c r="C1575" s="32"/>
      <c r="D1575" s="32"/>
      <c r="E1575" s="32"/>
      <c r="F1575" s="32"/>
      <c r="G1575" s="32"/>
      <c r="H1575" s="32"/>
      <c r="I1575" s="32"/>
      <c r="J1575" s="32"/>
      <c r="K1575" s="32"/>
      <c r="L1575" s="33"/>
      <c r="M1575" s="33"/>
    </row>
    <row r="1576" spans="1:13" x14ac:dyDescent="0.2">
      <c r="A1576" s="32"/>
      <c r="B1576" s="32"/>
      <c r="C1576" s="32"/>
      <c r="D1576" s="32"/>
      <c r="E1576" s="32"/>
      <c r="F1576" s="32"/>
      <c r="G1576" s="32"/>
      <c r="H1576" s="32"/>
      <c r="I1576" s="32"/>
      <c r="J1576" s="32"/>
      <c r="K1576" s="32"/>
      <c r="L1576" s="33"/>
      <c r="M1576" s="33"/>
    </row>
    <row r="1577" spans="1:13" x14ac:dyDescent="0.2">
      <c r="A1577" s="32"/>
      <c r="B1577" s="32"/>
      <c r="C1577" s="32"/>
      <c r="D1577" s="32"/>
      <c r="E1577" s="32"/>
      <c r="F1577" s="32"/>
      <c r="G1577" s="32"/>
      <c r="H1577" s="32"/>
      <c r="I1577" s="32"/>
      <c r="J1577" s="32"/>
      <c r="K1577" s="32"/>
      <c r="L1577" s="33"/>
      <c r="M1577" s="33"/>
    </row>
    <row r="1578" spans="1:13" x14ac:dyDescent="0.2">
      <c r="A1578" s="32"/>
      <c r="B1578" s="32"/>
      <c r="C1578" s="32"/>
      <c r="D1578" s="32"/>
      <c r="E1578" s="32"/>
      <c r="F1578" s="32"/>
      <c r="G1578" s="32"/>
      <c r="H1578" s="32"/>
      <c r="I1578" s="32"/>
      <c r="J1578" s="32"/>
      <c r="K1578" s="32"/>
      <c r="L1578" s="33"/>
      <c r="M1578" s="33"/>
    </row>
    <row r="1579" spans="1:13" x14ac:dyDescent="0.2">
      <c r="A1579" s="32"/>
      <c r="B1579" s="32"/>
      <c r="C1579" s="32"/>
      <c r="D1579" s="32"/>
      <c r="E1579" s="32"/>
      <c r="F1579" s="32"/>
      <c r="G1579" s="32"/>
      <c r="H1579" s="32"/>
      <c r="I1579" s="32"/>
      <c r="J1579" s="32"/>
      <c r="K1579" s="32"/>
      <c r="L1579" s="33"/>
      <c r="M1579" s="33"/>
    </row>
    <row r="1580" spans="1:13" x14ac:dyDescent="0.2">
      <c r="A1580" s="32"/>
      <c r="B1580" s="32"/>
      <c r="C1580" s="32"/>
      <c r="D1580" s="32"/>
      <c r="E1580" s="32"/>
      <c r="F1580" s="32"/>
      <c r="G1580" s="32"/>
      <c r="H1580" s="32"/>
      <c r="I1580" s="32"/>
      <c r="J1580" s="32"/>
      <c r="K1580" s="32"/>
      <c r="L1580" s="33"/>
      <c r="M1580" s="33"/>
    </row>
    <row r="1581" spans="1:13" x14ac:dyDescent="0.2">
      <c r="A1581" s="32"/>
      <c r="B1581" s="32"/>
      <c r="C1581" s="32"/>
      <c r="D1581" s="32"/>
      <c r="E1581" s="32"/>
      <c r="F1581" s="32"/>
      <c r="G1581" s="32"/>
      <c r="H1581" s="32"/>
      <c r="I1581" s="32"/>
      <c r="J1581" s="32"/>
      <c r="K1581" s="32"/>
      <c r="L1581" s="33"/>
      <c r="M1581" s="33"/>
    </row>
    <row r="1582" spans="1:13" x14ac:dyDescent="0.2">
      <c r="A1582" s="32"/>
      <c r="B1582" s="32"/>
      <c r="C1582" s="32"/>
      <c r="D1582" s="32"/>
      <c r="E1582" s="32"/>
      <c r="F1582" s="32"/>
      <c r="G1582" s="32"/>
      <c r="H1582" s="32"/>
      <c r="I1582" s="32"/>
      <c r="J1582" s="32"/>
      <c r="K1582" s="32"/>
      <c r="L1582" s="33"/>
      <c r="M1582" s="33"/>
    </row>
    <row r="1583" spans="1:13" x14ac:dyDescent="0.2">
      <c r="A1583" s="32"/>
      <c r="B1583" s="32"/>
      <c r="C1583" s="32"/>
      <c r="D1583" s="32"/>
      <c r="E1583" s="32"/>
      <c r="F1583" s="32"/>
      <c r="G1583" s="32"/>
      <c r="H1583" s="32"/>
      <c r="I1583" s="32"/>
      <c r="J1583" s="32"/>
      <c r="K1583" s="32"/>
      <c r="L1583" s="33"/>
      <c r="M1583" s="33"/>
    </row>
    <row r="1584" spans="1:13" x14ac:dyDescent="0.2">
      <c r="A1584" s="32"/>
      <c r="B1584" s="32"/>
      <c r="C1584" s="32"/>
      <c r="D1584" s="32"/>
      <c r="E1584" s="32"/>
      <c r="F1584" s="32"/>
      <c r="G1584" s="32"/>
      <c r="H1584" s="32"/>
      <c r="I1584" s="32"/>
      <c r="J1584" s="32"/>
      <c r="K1584" s="32"/>
      <c r="L1584" s="33"/>
      <c r="M1584" s="33"/>
    </row>
    <row r="1585" spans="1:13" x14ac:dyDescent="0.2">
      <c r="A1585" s="32"/>
      <c r="B1585" s="32"/>
      <c r="C1585" s="32"/>
      <c r="D1585" s="32"/>
      <c r="E1585" s="32"/>
      <c r="F1585" s="32"/>
      <c r="G1585" s="32"/>
      <c r="H1585" s="32"/>
      <c r="I1585" s="32"/>
      <c r="J1585" s="32"/>
      <c r="K1585" s="32"/>
      <c r="L1585" s="33"/>
      <c r="M1585" s="33"/>
    </row>
    <row r="1586" spans="1:13" x14ac:dyDescent="0.2">
      <c r="A1586" s="32"/>
      <c r="B1586" s="32"/>
      <c r="C1586" s="32"/>
      <c r="D1586" s="32"/>
      <c r="E1586" s="32"/>
      <c r="F1586" s="32"/>
      <c r="G1586" s="32"/>
      <c r="H1586" s="32"/>
      <c r="I1586" s="32"/>
      <c r="J1586" s="32"/>
      <c r="K1586" s="32"/>
      <c r="L1586" s="33"/>
      <c r="M1586" s="33"/>
    </row>
    <row r="1587" spans="1:13" x14ac:dyDescent="0.2">
      <c r="A1587" s="32"/>
      <c r="B1587" s="32"/>
      <c r="C1587" s="32"/>
      <c r="D1587" s="32"/>
      <c r="E1587" s="32"/>
      <c r="F1587" s="32"/>
      <c r="G1587" s="32"/>
      <c r="H1587" s="32"/>
      <c r="I1587" s="32"/>
      <c r="J1587" s="32"/>
      <c r="K1587" s="32"/>
      <c r="L1587" s="33"/>
      <c r="M1587" s="33"/>
    </row>
    <row r="1588" spans="1:13" x14ac:dyDescent="0.2">
      <c r="A1588" s="32"/>
      <c r="B1588" s="32"/>
      <c r="C1588" s="32"/>
      <c r="D1588" s="32"/>
      <c r="E1588" s="32"/>
      <c r="F1588" s="32"/>
      <c r="G1588" s="32"/>
      <c r="H1588" s="32"/>
      <c r="I1588" s="32"/>
      <c r="J1588" s="32"/>
      <c r="K1588" s="32"/>
      <c r="L1588" s="33"/>
      <c r="M1588" s="33"/>
    </row>
    <row r="1589" spans="1:13" x14ac:dyDescent="0.2">
      <c r="A1589" s="32"/>
      <c r="B1589" s="32"/>
      <c r="C1589" s="32"/>
      <c r="D1589" s="32"/>
      <c r="E1589" s="32"/>
      <c r="F1589" s="32"/>
      <c r="G1589" s="32"/>
      <c r="H1589" s="32"/>
      <c r="I1589" s="32"/>
      <c r="J1589" s="32"/>
      <c r="K1589" s="32"/>
      <c r="L1589" s="33"/>
      <c r="M1589" s="33"/>
    </row>
    <row r="1590" spans="1:13" x14ac:dyDescent="0.2">
      <c r="A1590" s="32"/>
      <c r="B1590" s="32"/>
      <c r="C1590" s="32"/>
      <c r="D1590" s="32"/>
      <c r="E1590" s="32"/>
      <c r="F1590" s="32"/>
      <c r="G1590" s="32"/>
      <c r="H1590" s="32"/>
      <c r="I1590" s="32"/>
      <c r="J1590" s="32"/>
      <c r="K1590" s="32"/>
      <c r="L1590" s="33"/>
      <c r="M1590" s="33"/>
    </row>
    <row r="1591" spans="1:13" x14ac:dyDescent="0.2">
      <c r="A1591" s="32"/>
      <c r="B1591" s="32"/>
      <c r="C1591" s="32"/>
      <c r="D1591" s="32"/>
      <c r="E1591" s="32"/>
      <c r="F1591" s="32"/>
      <c r="G1591" s="32"/>
      <c r="H1591" s="32"/>
      <c r="I1591" s="32"/>
      <c r="J1591" s="32"/>
      <c r="K1591" s="32"/>
      <c r="L1591" s="33"/>
      <c r="M1591" s="33"/>
    </row>
    <row r="1592" spans="1:13" x14ac:dyDescent="0.2">
      <c r="A1592" s="32"/>
      <c r="B1592" s="32"/>
      <c r="C1592" s="32"/>
      <c r="D1592" s="32"/>
      <c r="E1592" s="32"/>
      <c r="F1592" s="32"/>
      <c r="G1592" s="32"/>
      <c r="H1592" s="32"/>
      <c r="I1592" s="32"/>
      <c r="J1592" s="32"/>
      <c r="K1592" s="32"/>
      <c r="L1592" s="33"/>
      <c r="M1592" s="33"/>
    </row>
    <row r="1593" spans="1:13" x14ac:dyDescent="0.2">
      <c r="A1593" s="32"/>
      <c r="B1593" s="32"/>
      <c r="C1593" s="32"/>
      <c r="D1593" s="32"/>
      <c r="E1593" s="32"/>
      <c r="F1593" s="32"/>
      <c r="G1593" s="32"/>
      <c r="H1593" s="32"/>
      <c r="I1593" s="32"/>
      <c r="J1593" s="32"/>
      <c r="K1593" s="32"/>
      <c r="L1593" s="33"/>
      <c r="M1593" s="33"/>
    </row>
    <row r="1594" spans="1:13" x14ac:dyDescent="0.2">
      <c r="A1594" s="32"/>
      <c r="B1594" s="32"/>
      <c r="C1594" s="32"/>
      <c r="D1594" s="32"/>
      <c r="E1594" s="32"/>
      <c r="F1594" s="32"/>
      <c r="G1594" s="32"/>
      <c r="H1594" s="32"/>
      <c r="I1594" s="32"/>
      <c r="J1594" s="32"/>
      <c r="K1594" s="32"/>
      <c r="L1594" s="33"/>
      <c r="M1594" s="33"/>
    </row>
    <row r="1595" spans="1:13" x14ac:dyDescent="0.2">
      <c r="A1595" s="32"/>
      <c r="B1595" s="32"/>
      <c r="C1595" s="32"/>
      <c r="D1595" s="32"/>
      <c r="E1595" s="32"/>
      <c r="F1595" s="32"/>
      <c r="G1595" s="32"/>
      <c r="H1595" s="32"/>
      <c r="I1595" s="32"/>
      <c r="J1595" s="32"/>
      <c r="K1595" s="32"/>
      <c r="L1595" s="33"/>
      <c r="M1595" s="33"/>
    </row>
    <row r="1596" spans="1:13" x14ac:dyDescent="0.2">
      <c r="A1596" s="32"/>
      <c r="B1596" s="32"/>
      <c r="C1596" s="32"/>
      <c r="D1596" s="32"/>
      <c r="E1596" s="32"/>
      <c r="F1596" s="32"/>
      <c r="G1596" s="32"/>
      <c r="H1596" s="32"/>
      <c r="I1596" s="32"/>
      <c r="J1596" s="32"/>
      <c r="K1596" s="32"/>
      <c r="L1596" s="33"/>
      <c r="M1596" s="33"/>
    </row>
    <row r="1597" spans="1:13" x14ac:dyDescent="0.2">
      <c r="A1597" s="32"/>
      <c r="B1597" s="32"/>
      <c r="C1597" s="32"/>
      <c r="D1597" s="32"/>
      <c r="E1597" s="32"/>
      <c r="F1597" s="32"/>
      <c r="G1597" s="32"/>
      <c r="H1597" s="32"/>
      <c r="I1597" s="32"/>
      <c r="J1597" s="32"/>
      <c r="K1597" s="32"/>
      <c r="L1597" s="33"/>
      <c r="M1597" s="33"/>
    </row>
    <row r="1598" spans="1:13" x14ac:dyDescent="0.2">
      <c r="A1598" s="32"/>
      <c r="B1598" s="32"/>
      <c r="C1598" s="32"/>
      <c r="D1598" s="32"/>
      <c r="E1598" s="32"/>
      <c r="F1598" s="32"/>
      <c r="G1598" s="32"/>
      <c r="H1598" s="32"/>
      <c r="I1598" s="32"/>
      <c r="J1598" s="32"/>
      <c r="K1598" s="32"/>
      <c r="L1598" s="33"/>
      <c r="M1598" s="33"/>
    </row>
    <row r="1599" spans="1:13" x14ac:dyDescent="0.2">
      <c r="A1599" s="32"/>
      <c r="B1599" s="32"/>
      <c r="C1599" s="32"/>
      <c r="D1599" s="32"/>
      <c r="E1599" s="32"/>
      <c r="F1599" s="32"/>
      <c r="G1599" s="32"/>
      <c r="H1599" s="32"/>
      <c r="I1599" s="32"/>
      <c r="J1599" s="32"/>
      <c r="K1599" s="32"/>
      <c r="L1599" s="33"/>
      <c r="M1599" s="33"/>
    </row>
    <row r="1600" spans="1:13" x14ac:dyDescent="0.2">
      <c r="A1600" s="32"/>
      <c r="B1600" s="32"/>
      <c r="C1600" s="32"/>
      <c r="D1600" s="32"/>
      <c r="E1600" s="32"/>
      <c r="F1600" s="32"/>
      <c r="G1600" s="32"/>
      <c r="H1600" s="32"/>
      <c r="I1600" s="32"/>
      <c r="J1600" s="32"/>
      <c r="K1600" s="32"/>
      <c r="L1600" s="33"/>
      <c r="M1600" s="33"/>
    </row>
    <row r="1601" spans="1:13" x14ac:dyDescent="0.2">
      <c r="A1601" s="32"/>
      <c r="B1601" s="32"/>
      <c r="C1601" s="32"/>
      <c r="D1601" s="32"/>
      <c r="E1601" s="32"/>
      <c r="F1601" s="32"/>
      <c r="G1601" s="32"/>
      <c r="H1601" s="32"/>
      <c r="I1601" s="32"/>
      <c r="J1601" s="32"/>
      <c r="K1601" s="32"/>
      <c r="L1601" s="33"/>
      <c r="M1601" s="33"/>
    </row>
    <row r="1602" spans="1:13" x14ac:dyDescent="0.2">
      <c r="A1602" s="32"/>
      <c r="B1602" s="32"/>
      <c r="C1602" s="32"/>
      <c r="D1602" s="32"/>
      <c r="E1602" s="32"/>
      <c r="F1602" s="32"/>
      <c r="G1602" s="32"/>
      <c r="H1602" s="32"/>
      <c r="I1602" s="32"/>
      <c r="J1602" s="32"/>
      <c r="K1602" s="32"/>
      <c r="L1602" s="33"/>
      <c r="M1602" s="33"/>
    </row>
    <row r="1603" spans="1:13" x14ac:dyDescent="0.2">
      <c r="A1603" s="32"/>
      <c r="B1603" s="32"/>
      <c r="C1603" s="32"/>
      <c r="D1603" s="32"/>
      <c r="E1603" s="32"/>
      <c r="F1603" s="32"/>
      <c r="G1603" s="32"/>
      <c r="H1603" s="32"/>
      <c r="I1603" s="32"/>
      <c r="J1603" s="32"/>
      <c r="K1603" s="32"/>
      <c r="L1603" s="33"/>
      <c r="M1603" s="33"/>
    </row>
    <row r="1604" spans="1:13" x14ac:dyDescent="0.2">
      <c r="A1604" s="32"/>
      <c r="B1604" s="32"/>
      <c r="C1604" s="32"/>
      <c r="D1604" s="32"/>
      <c r="E1604" s="32"/>
      <c r="F1604" s="32"/>
      <c r="G1604" s="32"/>
      <c r="H1604" s="32"/>
      <c r="I1604" s="32"/>
      <c r="J1604" s="32"/>
      <c r="K1604" s="32"/>
      <c r="L1604" s="33"/>
      <c r="M1604" s="33"/>
    </row>
    <row r="1605" spans="1:13" x14ac:dyDescent="0.2">
      <c r="A1605" s="32"/>
      <c r="B1605" s="32"/>
      <c r="C1605" s="32"/>
      <c r="D1605" s="32"/>
      <c r="E1605" s="32"/>
      <c r="F1605" s="32"/>
      <c r="G1605" s="32"/>
      <c r="H1605" s="32"/>
      <c r="I1605" s="32"/>
      <c r="J1605" s="32"/>
      <c r="K1605" s="32"/>
      <c r="L1605" s="33"/>
      <c r="M1605" s="33"/>
    </row>
    <row r="1606" spans="1:13" x14ac:dyDescent="0.2">
      <c r="A1606" s="32"/>
      <c r="B1606" s="32"/>
      <c r="C1606" s="32"/>
      <c r="D1606" s="32"/>
      <c r="E1606" s="32"/>
      <c r="F1606" s="32"/>
      <c r="G1606" s="32"/>
      <c r="H1606" s="32"/>
      <c r="I1606" s="32"/>
      <c r="J1606" s="32"/>
      <c r="K1606" s="32"/>
      <c r="L1606" s="33"/>
      <c r="M1606" s="33"/>
    </row>
    <row r="1607" spans="1:13" x14ac:dyDescent="0.2">
      <c r="A1607" s="32"/>
      <c r="B1607" s="32"/>
      <c r="C1607" s="32"/>
      <c r="D1607" s="32"/>
      <c r="E1607" s="32"/>
      <c r="F1607" s="32"/>
      <c r="G1607" s="32"/>
      <c r="H1607" s="32"/>
      <c r="I1607" s="32"/>
      <c r="J1607" s="32"/>
      <c r="K1607" s="32"/>
      <c r="L1607" s="33"/>
      <c r="M1607" s="33"/>
    </row>
    <row r="1608" spans="1:13" x14ac:dyDescent="0.2">
      <c r="A1608" s="32"/>
      <c r="B1608" s="32"/>
      <c r="C1608" s="32"/>
      <c r="D1608" s="32"/>
      <c r="E1608" s="32"/>
      <c r="F1608" s="32"/>
      <c r="G1608" s="32"/>
      <c r="H1608" s="32"/>
      <c r="I1608" s="32"/>
      <c r="J1608" s="32"/>
      <c r="K1608" s="32"/>
      <c r="L1608" s="33"/>
      <c r="M1608" s="33"/>
    </row>
    <row r="1609" spans="1:13" x14ac:dyDescent="0.2">
      <c r="A1609" s="32"/>
      <c r="B1609" s="32"/>
      <c r="C1609" s="32"/>
      <c r="D1609" s="32"/>
      <c r="E1609" s="32"/>
      <c r="F1609" s="32"/>
      <c r="G1609" s="32"/>
      <c r="H1609" s="32"/>
      <c r="I1609" s="32"/>
      <c r="J1609" s="32"/>
      <c r="K1609" s="32"/>
      <c r="L1609" s="33"/>
      <c r="M1609" s="33"/>
    </row>
    <row r="1610" spans="1:13" x14ac:dyDescent="0.2">
      <c r="A1610" s="32"/>
      <c r="B1610" s="32"/>
      <c r="C1610" s="32"/>
      <c r="D1610" s="32"/>
      <c r="E1610" s="32"/>
      <c r="F1610" s="32"/>
      <c r="G1610" s="32"/>
      <c r="H1610" s="32"/>
      <c r="I1610" s="32"/>
      <c r="J1610" s="32"/>
      <c r="K1610" s="32"/>
      <c r="L1610" s="33"/>
      <c r="M1610" s="33"/>
    </row>
    <row r="1611" spans="1:13" x14ac:dyDescent="0.2">
      <c r="A1611" s="32"/>
      <c r="B1611" s="32"/>
      <c r="C1611" s="32"/>
      <c r="D1611" s="32"/>
      <c r="E1611" s="32"/>
      <c r="F1611" s="32"/>
      <c r="G1611" s="32"/>
      <c r="H1611" s="32"/>
      <c r="I1611" s="32"/>
      <c r="J1611" s="32"/>
      <c r="K1611" s="32"/>
      <c r="L1611" s="33"/>
      <c r="M1611" s="33"/>
    </row>
    <row r="1612" spans="1:13" x14ac:dyDescent="0.2">
      <c r="A1612" s="32"/>
      <c r="B1612" s="32"/>
      <c r="C1612" s="32"/>
      <c r="D1612" s="32"/>
      <c r="E1612" s="32"/>
      <c r="F1612" s="32"/>
      <c r="G1612" s="32"/>
      <c r="H1612" s="32"/>
      <c r="I1612" s="32"/>
      <c r="J1612" s="32"/>
      <c r="K1612" s="32"/>
      <c r="L1612" s="33"/>
      <c r="M1612" s="33"/>
    </row>
    <row r="1613" spans="1:13" x14ac:dyDescent="0.2">
      <c r="A1613" s="32"/>
      <c r="B1613" s="32"/>
      <c r="C1613" s="32"/>
      <c r="D1613" s="32"/>
      <c r="E1613" s="32"/>
      <c r="F1613" s="32"/>
      <c r="G1613" s="32"/>
      <c r="H1613" s="32"/>
      <c r="I1613" s="32"/>
      <c r="J1613" s="32"/>
      <c r="K1613" s="32"/>
      <c r="L1613" s="33"/>
      <c r="M1613" s="33"/>
    </row>
    <row r="1614" spans="1:13" x14ac:dyDescent="0.2">
      <c r="A1614" s="32"/>
      <c r="B1614" s="32"/>
      <c r="C1614" s="32"/>
      <c r="D1614" s="32"/>
      <c r="E1614" s="32"/>
      <c r="F1614" s="32"/>
      <c r="G1614" s="32"/>
      <c r="H1614" s="32"/>
      <c r="I1614" s="32"/>
      <c r="J1614" s="32"/>
      <c r="K1614" s="32"/>
      <c r="L1614" s="33"/>
      <c r="M1614" s="33"/>
    </row>
    <row r="1615" spans="1:13" x14ac:dyDescent="0.2">
      <c r="A1615" s="32"/>
      <c r="B1615" s="32"/>
      <c r="C1615" s="32"/>
      <c r="D1615" s="32"/>
      <c r="E1615" s="32"/>
      <c r="F1615" s="32"/>
      <c r="G1615" s="32"/>
      <c r="H1615" s="32"/>
      <c r="I1615" s="32"/>
      <c r="J1615" s="32"/>
      <c r="K1615" s="32"/>
      <c r="L1615" s="33"/>
      <c r="M1615" s="33"/>
    </row>
    <row r="1616" spans="1:13" x14ac:dyDescent="0.2">
      <c r="A1616" s="32"/>
      <c r="B1616" s="32"/>
      <c r="C1616" s="32"/>
      <c r="D1616" s="32"/>
      <c r="E1616" s="32"/>
      <c r="F1616" s="32"/>
      <c r="G1616" s="32"/>
      <c r="H1616" s="32"/>
      <c r="I1616" s="32"/>
      <c r="J1616" s="32"/>
      <c r="K1616" s="32"/>
      <c r="L1616" s="33"/>
      <c r="M1616" s="33"/>
    </row>
    <row r="1617" spans="1:13" x14ac:dyDescent="0.2">
      <c r="A1617" s="32"/>
      <c r="B1617" s="32"/>
      <c r="C1617" s="32"/>
      <c r="D1617" s="32"/>
      <c r="E1617" s="32"/>
      <c r="F1617" s="32"/>
      <c r="G1617" s="32"/>
      <c r="H1617" s="32"/>
      <c r="I1617" s="32"/>
      <c r="J1617" s="32"/>
      <c r="K1617" s="32"/>
      <c r="L1617" s="33"/>
      <c r="M1617" s="33"/>
    </row>
    <row r="1618" spans="1:13" x14ac:dyDescent="0.2">
      <c r="A1618" s="32"/>
      <c r="B1618" s="32"/>
      <c r="C1618" s="32"/>
      <c r="D1618" s="32"/>
      <c r="E1618" s="32"/>
      <c r="F1618" s="32"/>
      <c r="G1618" s="32"/>
      <c r="H1618" s="32"/>
      <c r="I1618" s="32"/>
      <c r="J1618" s="32"/>
      <c r="K1618" s="32"/>
      <c r="L1618" s="33"/>
      <c r="M1618" s="33"/>
    </row>
    <row r="1619" spans="1:13" x14ac:dyDescent="0.2">
      <c r="A1619" s="32"/>
      <c r="B1619" s="32"/>
      <c r="C1619" s="32"/>
      <c r="D1619" s="32"/>
      <c r="E1619" s="32"/>
      <c r="F1619" s="32"/>
      <c r="G1619" s="32"/>
      <c r="H1619" s="32"/>
      <c r="I1619" s="32"/>
      <c r="J1619" s="32"/>
      <c r="K1619" s="32"/>
      <c r="L1619" s="33"/>
      <c r="M1619" s="33"/>
    </row>
    <row r="1620" spans="1:13" x14ac:dyDescent="0.2">
      <c r="A1620" s="32"/>
      <c r="B1620" s="32"/>
      <c r="C1620" s="32"/>
      <c r="D1620" s="32"/>
      <c r="E1620" s="32"/>
      <c r="F1620" s="32"/>
      <c r="G1620" s="32"/>
      <c r="H1620" s="32"/>
      <c r="I1620" s="32"/>
      <c r="J1620" s="32"/>
      <c r="K1620" s="32"/>
      <c r="L1620" s="33"/>
      <c r="M1620" s="33"/>
    </row>
    <row r="1621" spans="1:13" x14ac:dyDescent="0.2">
      <c r="A1621" s="32"/>
      <c r="B1621" s="32"/>
      <c r="C1621" s="32"/>
      <c r="D1621" s="32"/>
      <c r="E1621" s="32"/>
      <c r="F1621" s="32"/>
      <c r="G1621" s="32"/>
      <c r="H1621" s="32"/>
      <c r="I1621" s="32"/>
      <c r="J1621" s="32"/>
      <c r="K1621" s="32"/>
      <c r="L1621" s="33"/>
      <c r="M1621" s="33"/>
    </row>
    <row r="1622" spans="1:13" x14ac:dyDescent="0.2">
      <c r="A1622" s="32"/>
      <c r="B1622" s="32"/>
      <c r="C1622" s="32"/>
      <c r="D1622" s="32"/>
      <c r="E1622" s="32"/>
      <c r="F1622" s="32"/>
      <c r="G1622" s="32"/>
      <c r="H1622" s="32"/>
      <c r="I1622" s="32"/>
      <c r="J1622" s="32"/>
      <c r="K1622" s="32"/>
      <c r="L1622" s="33"/>
      <c r="M1622" s="33"/>
    </row>
    <row r="1623" spans="1:13" x14ac:dyDescent="0.2">
      <c r="A1623" s="32"/>
      <c r="B1623" s="32"/>
      <c r="C1623" s="32"/>
      <c r="D1623" s="32"/>
      <c r="E1623" s="32"/>
      <c r="F1623" s="32"/>
      <c r="G1623" s="32"/>
      <c r="H1623" s="32"/>
      <c r="I1623" s="32"/>
      <c r="J1623" s="32"/>
      <c r="K1623" s="32"/>
      <c r="L1623" s="33"/>
      <c r="M1623" s="33"/>
    </row>
    <row r="1624" spans="1:13" x14ac:dyDescent="0.2">
      <c r="A1624" s="32"/>
      <c r="B1624" s="32"/>
      <c r="C1624" s="32"/>
      <c r="D1624" s="32"/>
      <c r="E1624" s="32"/>
      <c r="F1624" s="32"/>
      <c r="G1624" s="32"/>
      <c r="H1624" s="32"/>
      <c r="I1624" s="32"/>
      <c r="J1624" s="32"/>
      <c r="K1624" s="32"/>
      <c r="L1624" s="33"/>
      <c r="M1624" s="33"/>
    </row>
    <row r="1625" spans="1:13" x14ac:dyDescent="0.2">
      <c r="A1625" s="32"/>
      <c r="B1625" s="32"/>
      <c r="C1625" s="32"/>
      <c r="D1625" s="32"/>
      <c r="E1625" s="32"/>
      <c r="F1625" s="32"/>
      <c r="G1625" s="32"/>
      <c r="H1625" s="32"/>
      <c r="I1625" s="32"/>
      <c r="J1625" s="32"/>
      <c r="K1625" s="32"/>
      <c r="L1625" s="33"/>
      <c r="M1625" s="33"/>
    </row>
    <row r="1626" spans="1:13" x14ac:dyDescent="0.2">
      <c r="A1626" s="32"/>
      <c r="B1626" s="32"/>
      <c r="C1626" s="32"/>
      <c r="D1626" s="32"/>
      <c r="E1626" s="32"/>
      <c r="F1626" s="32"/>
      <c r="G1626" s="32"/>
      <c r="H1626" s="32"/>
      <c r="I1626" s="32"/>
      <c r="J1626" s="32"/>
      <c r="K1626" s="32"/>
      <c r="L1626" s="33"/>
      <c r="M1626" s="33"/>
    </row>
    <row r="1627" spans="1:13" x14ac:dyDescent="0.2">
      <c r="A1627" s="32"/>
      <c r="B1627" s="32"/>
      <c r="C1627" s="32"/>
      <c r="D1627" s="32"/>
      <c r="E1627" s="32"/>
      <c r="F1627" s="32"/>
      <c r="G1627" s="32"/>
      <c r="H1627" s="32"/>
      <c r="I1627" s="32"/>
      <c r="J1627" s="32"/>
      <c r="K1627" s="32"/>
      <c r="L1627" s="33"/>
      <c r="M1627" s="33"/>
    </row>
    <row r="1628" spans="1:13" x14ac:dyDescent="0.2">
      <c r="A1628" s="32"/>
      <c r="B1628" s="32"/>
      <c r="C1628" s="32"/>
      <c r="D1628" s="32"/>
      <c r="E1628" s="32"/>
      <c r="F1628" s="32"/>
      <c r="G1628" s="32"/>
      <c r="H1628" s="32"/>
      <c r="I1628" s="32"/>
      <c r="J1628" s="32"/>
      <c r="K1628" s="32"/>
      <c r="L1628" s="33"/>
      <c r="M1628" s="33"/>
    </row>
    <row r="1629" spans="1:13" x14ac:dyDescent="0.2">
      <c r="A1629" s="32"/>
      <c r="B1629" s="32"/>
      <c r="C1629" s="32"/>
      <c r="D1629" s="32"/>
      <c r="E1629" s="32"/>
      <c r="F1629" s="32"/>
      <c r="G1629" s="32"/>
      <c r="H1629" s="32"/>
      <c r="I1629" s="32"/>
      <c r="J1629" s="32"/>
      <c r="K1629" s="32"/>
      <c r="L1629" s="33"/>
      <c r="M1629" s="33"/>
    </row>
    <row r="1630" spans="1:13" x14ac:dyDescent="0.2">
      <c r="A1630" s="32"/>
      <c r="B1630" s="32"/>
      <c r="C1630" s="32"/>
      <c r="D1630" s="32"/>
      <c r="E1630" s="32"/>
      <c r="F1630" s="32"/>
      <c r="G1630" s="32"/>
      <c r="H1630" s="32"/>
      <c r="I1630" s="32"/>
      <c r="J1630" s="32"/>
      <c r="K1630" s="32"/>
      <c r="L1630" s="33"/>
      <c r="M1630" s="33"/>
    </row>
    <row r="1631" spans="1:13" x14ac:dyDescent="0.2">
      <c r="A1631" s="32"/>
      <c r="B1631" s="32"/>
      <c r="C1631" s="32"/>
      <c r="D1631" s="32"/>
      <c r="E1631" s="32"/>
      <c r="F1631" s="32"/>
      <c r="G1631" s="32"/>
      <c r="H1631" s="32"/>
      <c r="I1631" s="32"/>
      <c r="J1631" s="32"/>
      <c r="K1631" s="32"/>
      <c r="L1631" s="33"/>
      <c r="M1631" s="33"/>
    </row>
    <row r="1632" spans="1:13" x14ac:dyDescent="0.2">
      <c r="A1632" s="32"/>
      <c r="B1632" s="32"/>
      <c r="C1632" s="32"/>
      <c r="D1632" s="32"/>
      <c r="E1632" s="32"/>
      <c r="F1632" s="32"/>
      <c r="G1632" s="32"/>
      <c r="H1632" s="32"/>
      <c r="I1632" s="32"/>
      <c r="J1632" s="32"/>
      <c r="K1632" s="32"/>
      <c r="L1632" s="33"/>
      <c r="M1632" s="33"/>
    </row>
    <row r="1633" spans="1:13" x14ac:dyDescent="0.2">
      <c r="A1633" s="32"/>
      <c r="B1633" s="32"/>
      <c r="C1633" s="32"/>
      <c r="D1633" s="32"/>
      <c r="E1633" s="32"/>
      <c r="F1633" s="32"/>
      <c r="G1633" s="32"/>
      <c r="H1633" s="32"/>
      <c r="I1633" s="32"/>
      <c r="J1633" s="32"/>
      <c r="K1633" s="32"/>
      <c r="L1633" s="33"/>
      <c r="M1633" s="33"/>
    </row>
    <row r="1634" spans="1:13" x14ac:dyDescent="0.2">
      <c r="A1634" s="32"/>
      <c r="B1634" s="32"/>
      <c r="C1634" s="32"/>
      <c r="D1634" s="32"/>
      <c r="E1634" s="32"/>
      <c r="F1634" s="32"/>
      <c r="G1634" s="32"/>
      <c r="H1634" s="32"/>
      <c r="I1634" s="32"/>
      <c r="J1634" s="32"/>
      <c r="K1634" s="32"/>
      <c r="L1634" s="33"/>
      <c r="M1634" s="33"/>
    </row>
    <row r="1635" spans="1:13" x14ac:dyDescent="0.2">
      <c r="A1635" s="32"/>
      <c r="B1635" s="32"/>
      <c r="C1635" s="32"/>
      <c r="D1635" s="32"/>
      <c r="E1635" s="32"/>
      <c r="F1635" s="32"/>
      <c r="G1635" s="32"/>
      <c r="H1635" s="32"/>
      <c r="I1635" s="32"/>
      <c r="J1635" s="32"/>
      <c r="K1635" s="32"/>
      <c r="L1635" s="33"/>
      <c r="M1635" s="33"/>
    </row>
    <row r="1636" spans="1:13" x14ac:dyDescent="0.2">
      <c r="A1636" s="32"/>
      <c r="B1636" s="32"/>
      <c r="C1636" s="32"/>
      <c r="D1636" s="32"/>
      <c r="E1636" s="32"/>
      <c r="F1636" s="32"/>
      <c r="G1636" s="32"/>
      <c r="H1636" s="32"/>
      <c r="I1636" s="32"/>
      <c r="J1636" s="32"/>
      <c r="K1636" s="32"/>
      <c r="L1636" s="33"/>
      <c r="M1636" s="33"/>
    </row>
    <row r="1637" spans="1:13" x14ac:dyDescent="0.2">
      <c r="A1637" s="32"/>
      <c r="B1637" s="32"/>
      <c r="C1637" s="32"/>
      <c r="D1637" s="32"/>
      <c r="E1637" s="32"/>
      <c r="F1637" s="32"/>
      <c r="G1637" s="32"/>
      <c r="H1637" s="32"/>
      <c r="I1637" s="32"/>
      <c r="J1637" s="32"/>
      <c r="K1637" s="32"/>
      <c r="L1637" s="33"/>
      <c r="M1637" s="33"/>
    </row>
    <row r="1638" spans="1:13" x14ac:dyDescent="0.2">
      <c r="A1638" s="32"/>
      <c r="B1638" s="32"/>
      <c r="C1638" s="32"/>
      <c r="D1638" s="32"/>
      <c r="E1638" s="32"/>
      <c r="F1638" s="32"/>
      <c r="G1638" s="32"/>
      <c r="H1638" s="32"/>
      <c r="I1638" s="32"/>
      <c r="J1638" s="32"/>
      <c r="K1638" s="32"/>
      <c r="L1638" s="33"/>
      <c r="M1638" s="33"/>
    </row>
    <row r="1639" spans="1:13" x14ac:dyDescent="0.2">
      <c r="A1639" s="32"/>
      <c r="B1639" s="32"/>
      <c r="C1639" s="32"/>
      <c r="D1639" s="32"/>
      <c r="E1639" s="32"/>
      <c r="F1639" s="32"/>
      <c r="G1639" s="32"/>
      <c r="H1639" s="32"/>
      <c r="I1639" s="32"/>
      <c r="J1639" s="32"/>
      <c r="K1639" s="32"/>
      <c r="L1639" s="33"/>
      <c r="M1639" s="33"/>
    </row>
    <row r="1640" spans="1:13" x14ac:dyDescent="0.2">
      <c r="A1640" s="32"/>
      <c r="B1640" s="32"/>
      <c r="C1640" s="32"/>
      <c r="D1640" s="32"/>
      <c r="E1640" s="32"/>
      <c r="F1640" s="32"/>
      <c r="G1640" s="32"/>
      <c r="H1640" s="32"/>
      <c r="I1640" s="32"/>
      <c r="J1640" s="32"/>
      <c r="K1640" s="32"/>
      <c r="L1640" s="33"/>
      <c r="M1640" s="33"/>
    </row>
    <row r="1641" spans="1:13" x14ac:dyDescent="0.2">
      <c r="A1641" s="32"/>
      <c r="B1641" s="32"/>
      <c r="C1641" s="32"/>
      <c r="D1641" s="32"/>
      <c r="E1641" s="32"/>
      <c r="F1641" s="32"/>
      <c r="G1641" s="32"/>
      <c r="H1641" s="32"/>
      <c r="I1641" s="32"/>
      <c r="J1641" s="32"/>
      <c r="K1641" s="32"/>
      <c r="L1641" s="33"/>
      <c r="M1641" s="33"/>
    </row>
    <row r="1642" spans="1:13" x14ac:dyDescent="0.2">
      <c r="A1642" s="32"/>
      <c r="B1642" s="32"/>
      <c r="C1642" s="32"/>
      <c r="D1642" s="32"/>
      <c r="E1642" s="32"/>
      <c r="F1642" s="32"/>
      <c r="G1642" s="32"/>
      <c r="H1642" s="32"/>
      <c r="I1642" s="32"/>
      <c r="J1642" s="32"/>
      <c r="K1642" s="32"/>
      <c r="L1642" s="33"/>
      <c r="M1642" s="33"/>
    </row>
    <row r="1643" spans="1:13" x14ac:dyDescent="0.2">
      <c r="A1643" s="32"/>
      <c r="B1643" s="32"/>
      <c r="C1643" s="32"/>
      <c r="D1643" s="32"/>
      <c r="E1643" s="32"/>
      <c r="F1643" s="32"/>
      <c r="G1643" s="32"/>
      <c r="H1643" s="32"/>
      <c r="I1643" s="32"/>
      <c r="J1643" s="32"/>
      <c r="K1643" s="32"/>
      <c r="L1643" s="33"/>
      <c r="M1643" s="33"/>
    </row>
    <row r="1644" spans="1:13" x14ac:dyDescent="0.2">
      <c r="A1644" s="32"/>
      <c r="B1644" s="32"/>
      <c r="C1644" s="32"/>
      <c r="D1644" s="32"/>
      <c r="E1644" s="32"/>
      <c r="F1644" s="32"/>
      <c r="G1644" s="32"/>
      <c r="H1644" s="32"/>
      <c r="I1644" s="32"/>
      <c r="J1644" s="32"/>
      <c r="K1644" s="32"/>
      <c r="L1644" s="33"/>
      <c r="M1644" s="33"/>
    </row>
    <row r="1645" spans="1:13" x14ac:dyDescent="0.2">
      <c r="A1645" s="32"/>
      <c r="B1645" s="32"/>
      <c r="C1645" s="32"/>
      <c r="D1645" s="32"/>
      <c r="E1645" s="32"/>
      <c r="F1645" s="32"/>
      <c r="G1645" s="32"/>
      <c r="H1645" s="32"/>
      <c r="I1645" s="32"/>
      <c r="J1645" s="32"/>
      <c r="K1645" s="32"/>
      <c r="L1645" s="33"/>
      <c r="M1645" s="33"/>
    </row>
    <row r="1646" spans="1:13" x14ac:dyDescent="0.2">
      <c r="A1646" s="32"/>
      <c r="B1646" s="32"/>
      <c r="C1646" s="32"/>
      <c r="D1646" s="32"/>
      <c r="E1646" s="32"/>
      <c r="F1646" s="32"/>
      <c r="G1646" s="32"/>
      <c r="H1646" s="32"/>
      <c r="I1646" s="32"/>
      <c r="J1646" s="32"/>
      <c r="K1646" s="32"/>
      <c r="L1646" s="33"/>
      <c r="M1646" s="33"/>
    </row>
    <row r="1647" spans="1:13" x14ac:dyDescent="0.2">
      <c r="A1647" s="32"/>
      <c r="B1647" s="32"/>
      <c r="C1647" s="32"/>
      <c r="D1647" s="32"/>
      <c r="E1647" s="32"/>
      <c r="F1647" s="32"/>
      <c r="G1647" s="32"/>
      <c r="H1647" s="32"/>
      <c r="I1647" s="32"/>
      <c r="J1647" s="32"/>
      <c r="K1647" s="32"/>
      <c r="L1647" s="33"/>
      <c r="M1647" s="33"/>
    </row>
    <row r="1648" spans="1:13" x14ac:dyDescent="0.2">
      <c r="A1648" s="32"/>
      <c r="B1648" s="32"/>
      <c r="C1648" s="32"/>
      <c r="D1648" s="32"/>
      <c r="E1648" s="32"/>
      <c r="F1648" s="32"/>
      <c r="G1648" s="32"/>
      <c r="H1648" s="32"/>
      <c r="I1648" s="32"/>
      <c r="J1648" s="32"/>
      <c r="K1648" s="32"/>
      <c r="L1648" s="33"/>
      <c r="M1648" s="33"/>
    </row>
    <row r="1649" spans="1:13" x14ac:dyDescent="0.2">
      <c r="A1649" s="32"/>
      <c r="B1649" s="32"/>
      <c r="C1649" s="32"/>
      <c r="D1649" s="32"/>
      <c r="E1649" s="32"/>
      <c r="F1649" s="32"/>
      <c r="G1649" s="32"/>
      <c r="H1649" s="32"/>
      <c r="I1649" s="32"/>
      <c r="J1649" s="32"/>
      <c r="K1649" s="32"/>
      <c r="L1649" s="33"/>
      <c r="M1649" s="33"/>
    </row>
    <row r="1650" spans="1:13" x14ac:dyDescent="0.2">
      <c r="A1650" s="32"/>
      <c r="B1650" s="32"/>
      <c r="C1650" s="32"/>
      <c r="D1650" s="32"/>
      <c r="E1650" s="32"/>
      <c r="F1650" s="32"/>
      <c r="G1650" s="32"/>
      <c r="H1650" s="32"/>
      <c r="I1650" s="32"/>
      <c r="J1650" s="32"/>
      <c r="K1650" s="32"/>
      <c r="L1650" s="33"/>
      <c r="M1650" s="33"/>
    </row>
    <row r="1651" spans="1:13" x14ac:dyDescent="0.2">
      <c r="A1651" s="32"/>
      <c r="B1651" s="32"/>
      <c r="C1651" s="32"/>
      <c r="D1651" s="32"/>
      <c r="E1651" s="32"/>
      <c r="F1651" s="32"/>
      <c r="G1651" s="32"/>
      <c r="H1651" s="32"/>
      <c r="I1651" s="32"/>
      <c r="J1651" s="32"/>
      <c r="K1651" s="32"/>
      <c r="L1651" s="33"/>
      <c r="M1651" s="33"/>
    </row>
    <row r="1652" spans="1:13" x14ac:dyDescent="0.2">
      <c r="A1652" s="32"/>
      <c r="B1652" s="32"/>
      <c r="C1652" s="32"/>
      <c r="D1652" s="32"/>
      <c r="E1652" s="32"/>
      <c r="F1652" s="32"/>
      <c r="G1652" s="32"/>
      <c r="H1652" s="32"/>
      <c r="I1652" s="32"/>
      <c r="J1652" s="32"/>
      <c r="K1652" s="32"/>
      <c r="L1652" s="33"/>
      <c r="M1652" s="33"/>
    </row>
    <row r="1653" spans="1:13" x14ac:dyDescent="0.2">
      <c r="A1653" s="32"/>
      <c r="B1653" s="32"/>
      <c r="C1653" s="32"/>
      <c r="D1653" s="32"/>
      <c r="E1653" s="32"/>
      <c r="F1653" s="32"/>
      <c r="G1653" s="32"/>
      <c r="H1653" s="32"/>
      <c r="I1653" s="32"/>
      <c r="J1653" s="32"/>
      <c r="K1653" s="32"/>
      <c r="L1653" s="33"/>
      <c r="M1653" s="33"/>
    </row>
    <row r="1654" spans="1:13" x14ac:dyDescent="0.2">
      <c r="A1654" s="32"/>
      <c r="B1654" s="32"/>
      <c r="C1654" s="32"/>
      <c r="D1654" s="32"/>
      <c r="E1654" s="32"/>
      <c r="F1654" s="32"/>
      <c r="G1654" s="32"/>
      <c r="H1654" s="32"/>
      <c r="I1654" s="32"/>
      <c r="J1654" s="32"/>
      <c r="K1654" s="32"/>
      <c r="L1654" s="33"/>
      <c r="M1654" s="33"/>
    </row>
    <row r="1655" spans="1:13" x14ac:dyDescent="0.2">
      <c r="A1655" s="32"/>
      <c r="B1655" s="32"/>
      <c r="C1655" s="32"/>
      <c r="D1655" s="32"/>
      <c r="E1655" s="32"/>
      <c r="F1655" s="32"/>
      <c r="G1655" s="32"/>
      <c r="H1655" s="32"/>
      <c r="I1655" s="32"/>
      <c r="J1655" s="32"/>
      <c r="K1655" s="32"/>
      <c r="L1655" s="33"/>
      <c r="M1655" s="33"/>
    </row>
    <row r="1656" spans="1:13" x14ac:dyDescent="0.2">
      <c r="A1656" s="32"/>
      <c r="B1656" s="32"/>
      <c r="C1656" s="32"/>
      <c r="D1656" s="32"/>
      <c r="E1656" s="32"/>
      <c r="F1656" s="32"/>
      <c r="G1656" s="32"/>
      <c r="H1656" s="32"/>
      <c r="I1656" s="32"/>
      <c r="J1656" s="32"/>
      <c r="K1656" s="32"/>
      <c r="L1656" s="33"/>
      <c r="M1656" s="33"/>
    </row>
    <row r="1657" spans="1:13" x14ac:dyDescent="0.2">
      <c r="A1657" s="32"/>
      <c r="B1657" s="32"/>
      <c r="C1657" s="32"/>
      <c r="D1657" s="32"/>
      <c r="E1657" s="32"/>
      <c r="F1657" s="32"/>
      <c r="G1657" s="32"/>
      <c r="H1657" s="32"/>
      <c r="I1657" s="32"/>
      <c r="J1657" s="32"/>
      <c r="K1657" s="32"/>
      <c r="L1657" s="33"/>
      <c r="M1657" s="33"/>
    </row>
    <row r="1658" spans="1:13" x14ac:dyDescent="0.2">
      <c r="A1658" s="32"/>
      <c r="B1658" s="32"/>
      <c r="C1658" s="32"/>
      <c r="D1658" s="32"/>
      <c r="E1658" s="32"/>
      <c r="F1658" s="32"/>
      <c r="G1658" s="32"/>
      <c r="H1658" s="32"/>
      <c r="I1658" s="32"/>
      <c r="J1658" s="32"/>
      <c r="K1658" s="32"/>
      <c r="L1658" s="33"/>
      <c r="M1658" s="33"/>
    </row>
    <row r="1659" spans="1:13" x14ac:dyDescent="0.2">
      <c r="A1659" s="32"/>
      <c r="B1659" s="32"/>
      <c r="C1659" s="32"/>
      <c r="D1659" s="32"/>
      <c r="E1659" s="32"/>
      <c r="F1659" s="32"/>
      <c r="G1659" s="32"/>
      <c r="H1659" s="32"/>
      <c r="I1659" s="32"/>
      <c r="J1659" s="32"/>
      <c r="K1659" s="32"/>
      <c r="L1659" s="33"/>
      <c r="M1659" s="33"/>
    </row>
    <row r="1660" spans="1:13" x14ac:dyDescent="0.2">
      <c r="A1660" s="32"/>
      <c r="B1660" s="32"/>
      <c r="C1660" s="32"/>
      <c r="D1660" s="32"/>
      <c r="E1660" s="32"/>
      <c r="F1660" s="32"/>
      <c r="G1660" s="32"/>
      <c r="H1660" s="32"/>
      <c r="I1660" s="32"/>
      <c r="J1660" s="32"/>
      <c r="K1660" s="32"/>
      <c r="L1660" s="33"/>
      <c r="M1660" s="33"/>
    </row>
    <row r="1661" spans="1:13" x14ac:dyDescent="0.2">
      <c r="A1661" s="32"/>
      <c r="B1661" s="32"/>
      <c r="C1661" s="32"/>
      <c r="D1661" s="32"/>
      <c r="E1661" s="32"/>
      <c r="F1661" s="32"/>
      <c r="G1661" s="32"/>
      <c r="H1661" s="32"/>
      <c r="I1661" s="32"/>
      <c r="J1661" s="32"/>
      <c r="K1661" s="32"/>
      <c r="L1661" s="33"/>
      <c r="M1661" s="33"/>
    </row>
    <row r="1662" spans="1:13" x14ac:dyDescent="0.2">
      <c r="A1662" s="32"/>
      <c r="B1662" s="32"/>
      <c r="C1662" s="32"/>
      <c r="D1662" s="32"/>
      <c r="E1662" s="32"/>
      <c r="F1662" s="32"/>
      <c r="G1662" s="32"/>
      <c r="H1662" s="32"/>
      <c r="I1662" s="32"/>
      <c r="J1662" s="32"/>
      <c r="K1662" s="32"/>
      <c r="L1662" s="33"/>
      <c r="M1662" s="33"/>
    </row>
    <row r="1663" spans="1:13" x14ac:dyDescent="0.2">
      <c r="A1663" s="32"/>
      <c r="B1663" s="32"/>
      <c r="C1663" s="32"/>
      <c r="D1663" s="32"/>
      <c r="E1663" s="32"/>
      <c r="F1663" s="32"/>
      <c r="G1663" s="32"/>
      <c r="H1663" s="32"/>
      <c r="I1663" s="32"/>
      <c r="J1663" s="32"/>
      <c r="K1663" s="32"/>
      <c r="L1663" s="33"/>
      <c r="M1663" s="33"/>
    </row>
    <row r="1664" spans="1:13" x14ac:dyDescent="0.2">
      <c r="A1664" s="32"/>
      <c r="B1664" s="32"/>
      <c r="C1664" s="32"/>
      <c r="D1664" s="32"/>
      <c r="E1664" s="32"/>
      <c r="F1664" s="32"/>
      <c r="G1664" s="32"/>
      <c r="H1664" s="32"/>
      <c r="I1664" s="32"/>
      <c r="J1664" s="32"/>
      <c r="K1664" s="32"/>
      <c r="L1664" s="33"/>
      <c r="M1664" s="33"/>
    </row>
    <row r="1665" spans="1:13" x14ac:dyDescent="0.2">
      <c r="A1665" s="32"/>
      <c r="B1665" s="32"/>
      <c r="C1665" s="32"/>
      <c r="D1665" s="32"/>
      <c r="E1665" s="32"/>
      <c r="F1665" s="32"/>
      <c r="G1665" s="32"/>
      <c r="H1665" s="32"/>
      <c r="I1665" s="32"/>
      <c r="J1665" s="32"/>
      <c r="K1665" s="32"/>
      <c r="L1665" s="33"/>
      <c r="M1665" s="33"/>
    </row>
    <row r="1666" spans="1:13" x14ac:dyDescent="0.2">
      <c r="A1666" s="32"/>
      <c r="B1666" s="32"/>
      <c r="C1666" s="32"/>
      <c r="D1666" s="32"/>
      <c r="E1666" s="32"/>
      <c r="F1666" s="32"/>
      <c r="G1666" s="32"/>
      <c r="H1666" s="32"/>
      <c r="I1666" s="32"/>
      <c r="J1666" s="32"/>
      <c r="K1666" s="32"/>
      <c r="L1666" s="33"/>
      <c r="M1666" s="33"/>
    </row>
    <row r="1667" spans="1:13" x14ac:dyDescent="0.2">
      <c r="A1667" s="32"/>
      <c r="B1667" s="32"/>
      <c r="C1667" s="32"/>
      <c r="D1667" s="32"/>
      <c r="E1667" s="32"/>
      <c r="F1667" s="32"/>
      <c r="G1667" s="32"/>
      <c r="H1667" s="32"/>
      <c r="I1667" s="32"/>
      <c r="J1667" s="32"/>
      <c r="K1667" s="32"/>
      <c r="L1667" s="33"/>
      <c r="M1667" s="33"/>
    </row>
    <row r="1668" spans="1:13" x14ac:dyDescent="0.2">
      <c r="A1668" s="32"/>
      <c r="B1668" s="32"/>
      <c r="C1668" s="32"/>
      <c r="D1668" s="32"/>
      <c r="E1668" s="32"/>
      <c r="F1668" s="32"/>
      <c r="G1668" s="32"/>
      <c r="H1668" s="32"/>
      <c r="I1668" s="32"/>
      <c r="J1668" s="32"/>
      <c r="K1668" s="32"/>
      <c r="L1668" s="33"/>
      <c r="M1668" s="33"/>
    </row>
    <row r="1669" spans="1:13" x14ac:dyDescent="0.2">
      <c r="A1669" s="32"/>
      <c r="B1669" s="32"/>
      <c r="C1669" s="32"/>
      <c r="D1669" s="32"/>
      <c r="E1669" s="32"/>
      <c r="F1669" s="32"/>
      <c r="G1669" s="32"/>
      <c r="H1669" s="32"/>
      <c r="I1669" s="32"/>
      <c r="J1669" s="32"/>
      <c r="K1669" s="32"/>
      <c r="L1669" s="33"/>
      <c r="M1669" s="33"/>
    </row>
    <row r="1670" spans="1:13" x14ac:dyDescent="0.2">
      <c r="A1670" s="32"/>
      <c r="B1670" s="32"/>
      <c r="C1670" s="32"/>
      <c r="D1670" s="32"/>
      <c r="E1670" s="32"/>
      <c r="F1670" s="32"/>
      <c r="G1670" s="32"/>
      <c r="H1670" s="32"/>
      <c r="I1670" s="32"/>
      <c r="J1670" s="32"/>
      <c r="K1670" s="32"/>
      <c r="L1670" s="33"/>
      <c r="M1670" s="33"/>
    </row>
    <row r="1671" spans="1:13" x14ac:dyDescent="0.2">
      <c r="A1671" s="32"/>
      <c r="B1671" s="32"/>
      <c r="C1671" s="32"/>
      <c r="D1671" s="32"/>
      <c r="E1671" s="32"/>
      <c r="F1671" s="32"/>
      <c r="G1671" s="32"/>
      <c r="H1671" s="32"/>
      <c r="I1671" s="32"/>
      <c r="J1671" s="32"/>
      <c r="K1671" s="32"/>
      <c r="L1671" s="33"/>
      <c r="M1671" s="33"/>
    </row>
    <row r="1672" spans="1:13" x14ac:dyDescent="0.2">
      <c r="A1672" s="32"/>
      <c r="B1672" s="32"/>
      <c r="C1672" s="32"/>
      <c r="D1672" s="32"/>
      <c r="E1672" s="32"/>
      <c r="F1672" s="32"/>
      <c r="G1672" s="32"/>
      <c r="H1672" s="32"/>
      <c r="I1672" s="32"/>
      <c r="J1672" s="32"/>
      <c r="K1672" s="32"/>
      <c r="L1672" s="33"/>
      <c r="M1672" s="33"/>
    </row>
    <row r="1673" spans="1:13" x14ac:dyDescent="0.2">
      <c r="A1673" s="32"/>
      <c r="B1673" s="32"/>
      <c r="C1673" s="32"/>
      <c r="D1673" s="32"/>
      <c r="E1673" s="32"/>
      <c r="F1673" s="32"/>
      <c r="G1673" s="32"/>
      <c r="H1673" s="32"/>
      <c r="I1673" s="32"/>
      <c r="J1673" s="32"/>
      <c r="K1673" s="32"/>
      <c r="L1673" s="33"/>
      <c r="M1673" s="33"/>
    </row>
    <row r="1674" spans="1:13" x14ac:dyDescent="0.2">
      <c r="A1674" s="32"/>
      <c r="B1674" s="32"/>
      <c r="C1674" s="32"/>
      <c r="D1674" s="32"/>
      <c r="E1674" s="32"/>
      <c r="F1674" s="32"/>
      <c r="G1674" s="32"/>
      <c r="H1674" s="32"/>
      <c r="I1674" s="32"/>
      <c r="J1674" s="32"/>
      <c r="K1674" s="32"/>
      <c r="L1674" s="33"/>
      <c r="M1674" s="33"/>
    </row>
    <row r="1675" spans="1:13" x14ac:dyDescent="0.2">
      <c r="A1675" s="32"/>
      <c r="B1675" s="32"/>
      <c r="C1675" s="32"/>
      <c r="D1675" s="32"/>
      <c r="E1675" s="32"/>
      <c r="F1675" s="32"/>
      <c r="G1675" s="32"/>
      <c r="H1675" s="32"/>
      <c r="I1675" s="32"/>
      <c r="J1675" s="32"/>
      <c r="K1675" s="32"/>
      <c r="L1675" s="33"/>
      <c r="M1675" s="33"/>
    </row>
    <row r="1676" spans="1:13" x14ac:dyDescent="0.2">
      <c r="A1676" s="32"/>
      <c r="B1676" s="32"/>
      <c r="C1676" s="32"/>
      <c r="D1676" s="32"/>
      <c r="E1676" s="32"/>
      <c r="F1676" s="32"/>
      <c r="G1676" s="32"/>
      <c r="H1676" s="32"/>
      <c r="I1676" s="32"/>
      <c r="J1676" s="32"/>
      <c r="K1676" s="32"/>
      <c r="L1676" s="33"/>
      <c r="M1676" s="33"/>
    </row>
    <row r="1677" spans="1:13" x14ac:dyDescent="0.2">
      <c r="A1677" s="32"/>
      <c r="B1677" s="32"/>
      <c r="C1677" s="32"/>
      <c r="D1677" s="32"/>
      <c r="E1677" s="32"/>
      <c r="F1677" s="32"/>
      <c r="G1677" s="32"/>
      <c r="H1677" s="32"/>
      <c r="I1677" s="32"/>
      <c r="J1677" s="32"/>
      <c r="K1677" s="32"/>
      <c r="L1677" s="33"/>
      <c r="M1677" s="33"/>
    </row>
    <row r="1678" spans="1:13" x14ac:dyDescent="0.2">
      <c r="A1678" s="32"/>
      <c r="B1678" s="32"/>
      <c r="C1678" s="32"/>
      <c r="D1678" s="32"/>
      <c r="E1678" s="32"/>
      <c r="F1678" s="32"/>
      <c r="G1678" s="32"/>
      <c r="H1678" s="32"/>
      <c r="I1678" s="32"/>
      <c r="J1678" s="32"/>
      <c r="K1678" s="32"/>
      <c r="L1678" s="33"/>
      <c r="M1678" s="33"/>
    </row>
    <row r="1679" spans="1:13" x14ac:dyDescent="0.2">
      <c r="A1679" s="32"/>
      <c r="B1679" s="32"/>
      <c r="C1679" s="32"/>
      <c r="D1679" s="32"/>
      <c r="E1679" s="32"/>
      <c r="F1679" s="32"/>
      <c r="G1679" s="32"/>
      <c r="H1679" s="32"/>
      <c r="I1679" s="32"/>
      <c r="J1679" s="32"/>
      <c r="K1679" s="32"/>
      <c r="L1679" s="33"/>
      <c r="M1679" s="33"/>
    </row>
    <row r="1680" spans="1:13" x14ac:dyDescent="0.2">
      <c r="A1680" s="32"/>
      <c r="B1680" s="32"/>
      <c r="C1680" s="32"/>
      <c r="D1680" s="32"/>
      <c r="E1680" s="32"/>
      <c r="F1680" s="32"/>
      <c r="G1680" s="32"/>
      <c r="H1680" s="32"/>
      <c r="I1680" s="32"/>
      <c r="J1680" s="32"/>
      <c r="K1680" s="32"/>
      <c r="L1680" s="33"/>
      <c r="M1680" s="33"/>
    </row>
    <row r="1681" spans="1:13" x14ac:dyDescent="0.2">
      <c r="A1681" s="32"/>
      <c r="B1681" s="32"/>
      <c r="C1681" s="32"/>
      <c r="D1681" s="32"/>
      <c r="E1681" s="32"/>
      <c r="F1681" s="32"/>
      <c r="G1681" s="32"/>
      <c r="H1681" s="32"/>
      <c r="I1681" s="32"/>
      <c r="J1681" s="32"/>
      <c r="K1681" s="32"/>
      <c r="L1681" s="33"/>
      <c r="M1681" s="33"/>
    </row>
    <row r="1682" spans="1:13" x14ac:dyDescent="0.2">
      <c r="A1682" s="32"/>
      <c r="B1682" s="32"/>
      <c r="C1682" s="32"/>
      <c r="D1682" s="32"/>
      <c r="E1682" s="32"/>
      <c r="F1682" s="32"/>
      <c r="G1682" s="32"/>
      <c r="H1682" s="32"/>
      <c r="I1682" s="32"/>
      <c r="J1682" s="32"/>
      <c r="K1682" s="32"/>
      <c r="L1682" s="33"/>
      <c r="M1682" s="33"/>
    </row>
    <row r="1683" spans="1:13" x14ac:dyDescent="0.2">
      <c r="A1683" s="32"/>
      <c r="B1683" s="32"/>
      <c r="C1683" s="32"/>
      <c r="D1683" s="32"/>
      <c r="E1683" s="32"/>
      <c r="F1683" s="32"/>
      <c r="G1683" s="32"/>
      <c r="H1683" s="32"/>
      <c r="I1683" s="32"/>
      <c r="J1683" s="32"/>
      <c r="K1683" s="32"/>
      <c r="L1683" s="33"/>
      <c r="M1683" s="33"/>
    </row>
    <row r="1684" spans="1:13" x14ac:dyDescent="0.2">
      <c r="A1684" s="32"/>
      <c r="B1684" s="32"/>
      <c r="C1684" s="32"/>
      <c r="D1684" s="32"/>
      <c r="E1684" s="32"/>
      <c r="F1684" s="32"/>
      <c r="G1684" s="32"/>
      <c r="H1684" s="32"/>
      <c r="I1684" s="32"/>
      <c r="J1684" s="32"/>
      <c r="K1684" s="32"/>
      <c r="L1684" s="33"/>
      <c r="M1684" s="33"/>
    </row>
    <row r="1685" spans="1:13" x14ac:dyDescent="0.2">
      <c r="A1685" s="32"/>
      <c r="B1685" s="32"/>
      <c r="C1685" s="32"/>
      <c r="D1685" s="32"/>
      <c r="E1685" s="32"/>
      <c r="F1685" s="32"/>
      <c r="G1685" s="32"/>
      <c r="H1685" s="32"/>
      <c r="I1685" s="32"/>
      <c r="J1685" s="32"/>
      <c r="K1685" s="32"/>
      <c r="L1685" s="33"/>
      <c r="M1685" s="33"/>
    </row>
    <row r="1686" spans="1:13" x14ac:dyDescent="0.2">
      <c r="A1686" s="32"/>
      <c r="B1686" s="32"/>
      <c r="C1686" s="32"/>
      <c r="D1686" s="32"/>
      <c r="E1686" s="32"/>
      <c r="F1686" s="32"/>
      <c r="G1686" s="32"/>
      <c r="H1686" s="32"/>
      <c r="I1686" s="32"/>
      <c r="J1686" s="32"/>
      <c r="K1686" s="32"/>
      <c r="L1686" s="33"/>
      <c r="M1686" s="33"/>
    </row>
    <row r="1687" spans="1:13" x14ac:dyDescent="0.2">
      <c r="A1687" s="32"/>
      <c r="B1687" s="32"/>
      <c r="C1687" s="32"/>
      <c r="D1687" s="32"/>
      <c r="E1687" s="32"/>
      <c r="F1687" s="32"/>
      <c r="G1687" s="32"/>
      <c r="H1687" s="32"/>
      <c r="I1687" s="32"/>
      <c r="J1687" s="32"/>
      <c r="K1687" s="32"/>
      <c r="L1687" s="33"/>
      <c r="M1687" s="33"/>
    </row>
    <row r="1688" spans="1:13" x14ac:dyDescent="0.2">
      <c r="A1688" s="32"/>
      <c r="B1688" s="32"/>
      <c r="C1688" s="32"/>
      <c r="D1688" s="32"/>
      <c r="E1688" s="32"/>
      <c r="F1688" s="32"/>
      <c r="G1688" s="32"/>
      <c r="H1688" s="32"/>
      <c r="I1688" s="32"/>
      <c r="J1688" s="32"/>
      <c r="K1688" s="32"/>
      <c r="L1688" s="33"/>
      <c r="M1688" s="33"/>
    </row>
    <row r="1689" spans="1:13" x14ac:dyDescent="0.2">
      <c r="A1689" s="32"/>
      <c r="B1689" s="32"/>
      <c r="C1689" s="32"/>
      <c r="D1689" s="32"/>
      <c r="E1689" s="32"/>
      <c r="F1689" s="32"/>
      <c r="G1689" s="32"/>
      <c r="H1689" s="32"/>
      <c r="I1689" s="32"/>
      <c r="J1689" s="32"/>
      <c r="K1689" s="32"/>
      <c r="L1689" s="33"/>
      <c r="M1689" s="33"/>
    </row>
    <row r="1690" spans="1:13" x14ac:dyDescent="0.2">
      <c r="A1690" s="32"/>
      <c r="B1690" s="32"/>
      <c r="C1690" s="32"/>
      <c r="D1690" s="32"/>
      <c r="E1690" s="32"/>
      <c r="F1690" s="32"/>
      <c r="G1690" s="32"/>
      <c r="H1690" s="32"/>
      <c r="I1690" s="32"/>
      <c r="J1690" s="32"/>
      <c r="K1690" s="32"/>
      <c r="L1690" s="33"/>
      <c r="M1690" s="33"/>
    </row>
    <row r="1691" spans="1:13" x14ac:dyDescent="0.2">
      <c r="A1691" s="32"/>
      <c r="B1691" s="32"/>
      <c r="C1691" s="32"/>
      <c r="D1691" s="32"/>
      <c r="E1691" s="32"/>
      <c r="F1691" s="32"/>
      <c r="G1691" s="32"/>
      <c r="H1691" s="32"/>
      <c r="I1691" s="32"/>
      <c r="J1691" s="32"/>
      <c r="K1691" s="32"/>
      <c r="L1691" s="33"/>
      <c r="M1691" s="33"/>
    </row>
    <row r="1692" spans="1:13" x14ac:dyDescent="0.2">
      <c r="A1692" s="32"/>
      <c r="B1692" s="32"/>
      <c r="C1692" s="32"/>
      <c r="D1692" s="32"/>
      <c r="E1692" s="32"/>
      <c r="F1692" s="32"/>
      <c r="G1692" s="32"/>
      <c r="H1692" s="32"/>
      <c r="I1692" s="32"/>
      <c r="J1692" s="32"/>
      <c r="K1692" s="32"/>
      <c r="L1692" s="33"/>
      <c r="M1692" s="33"/>
    </row>
    <row r="1693" spans="1:13" x14ac:dyDescent="0.2">
      <c r="A1693" s="32"/>
      <c r="B1693" s="32"/>
      <c r="C1693" s="32"/>
      <c r="D1693" s="32"/>
      <c r="E1693" s="32"/>
      <c r="F1693" s="32"/>
      <c r="G1693" s="32"/>
      <c r="H1693" s="32"/>
      <c r="I1693" s="32"/>
      <c r="J1693" s="32"/>
      <c r="K1693" s="32"/>
      <c r="L1693" s="33"/>
      <c r="M1693" s="33"/>
    </row>
    <row r="1694" spans="1:13" x14ac:dyDescent="0.2">
      <c r="A1694" s="32"/>
      <c r="B1694" s="32"/>
      <c r="C1694" s="32"/>
      <c r="D1694" s="32"/>
      <c r="E1694" s="32"/>
      <c r="F1694" s="32"/>
      <c r="G1694" s="32"/>
      <c r="H1694" s="32"/>
      <c r="I1694" s="32"/>
      <c r="J1694" s="32"/>
      <c r="K1694" s="32"/>
      <c r="L1694" s="33"/>
      <c r="M1694" s="33"/>
    </row>
    <row r="1695" spans="1:13" x14ac:dyDescent="0.2">
      <c r="A1695" s="32"/>
      <c r="B1695" s="32"/>
      <c r="C1695" s="32"/>
      <c r="D1695" s="32"/>
      <c r="E1695" s="32"/>
      <c r="F1695" s="32"/>
      <c r="G1695" s="32"/>
      <c r="H1695" s="32"/>
      <c r="I1695" s="32"/>
      <c r="J1695" s="32"/>
      <c r="K1695" s="32"/>
      <c r="L1695" s="33"/>
      <c r="M1695" s="33"/>
    </row>
    <row r="1696" spans="1:13" x14ac:dyDescent="0.2">
      <c r="A1696" s="32"/>
      <c r="B1696" s="32"/>
      <c r="C1696" s="32"/>
      <c r="D1696" s="32"/>
      <c r="E1696" s="32"/>
      <c r="F1696" s="32"/>
      <c r="G1696" s="32"/>
      <c r="H1696" s="32"/>
      <c r="I1696" s="32"/>
      <c r="J1696" s="32"/>
      <c r="K1696" s="32"/>
      <c r="L1696" s="33"/>
      <c r="M1696" s="33"/>
    </row>
    <row r="1697" spans="1:13" x14ac:dyDescent="0.2">
      <c r="A1697" s="32"/>
      <c r="B1697" s="32"/>
      <c r="C1697" s="32"/>
      <c r="D1697" s="32"/>
      <c r="E1697" s="32"/>
      <c r="F1697" s="32"/>
      <c r="G1697" s="32"/>
      <c r="H1697" s="32"/>
      <c r="I1697" s="32"/>
      <c r="J1697" s="32"/>
      <c r="K1697" s="32"/>
      <c r="L1697" s="33"/>
      <c r="M1697" s="33"/>
    </row>
    <row r="1698" spans="1:13" x14ac:dyDescent="0.2">
      <c r="A1698" s="32"/>
      <c r="B1698" s="32"/>
      <c r="C1698" s="32"/>
      <c r="D1698" s="32"/>
      <c r="E1698" s="32"/>
      <c r="F1698" s="32"/>
      <c r="G1698" s="32"/>
      <c r="H1698" s="32"/>
      <c r="I1698" s="32"/>
      <c r="J1698" s="32"/>
      <c r="K1698" s="32"/>
      <c r="L1698" s="33"/>
      <c r="M1698" s="33"/>
    </row>
    <row r="1699" spans="1:13" x14ac:dyDescent="0.2">
      <c r="A1699" s="32"/>
      <c r="B1699" s="32"/>
      <c r="C1699" s="32"/>
      <c r="D1699" s="32"/>
      <c r="E1699" s="32"/>
      <c r="F1699" s="32"/>
      <c r="G1699" s="32"/>
      <c r="H1699" s="32"/>
      <c r="I1699" s="32"/>
      <c r="J1699" s="32"/>
      <c r="K1699" s="32"/>
      <c r="L1699" s="33"/>
      <c r="M1699" s="33"/>
    </row>
    <row r="1700" spans="1:13" x14ac:dyDescent="0.2">
      <c r="A1700" s="32"/>
      <c r="B1700" s="32"/>
      <c r="C1700" s="32"/>
      <c r="D1700" s="32"/>
      <c r="E1700" s="32"/>
      <c r="F1700" s="32"/>
      <c r="G1700" s="32"/>
      <c r="H1700" s="32"/>
      <c r="I1700" s="32"/>
      <c r="J1700" s="32"/>
      <c r="K1700" s="32"/>
      <c r="L1700" s="33"/>
      <c r="M1700" s="33"/>
    </row>
    <row r="1701" spans="1:13" x14ac:dyDescent="0.2">
      <c r="A1701" s="32"/>
      <c r="B1701" s="32"/>
      <c r="C1701" s="32"/>
      <c r="D1701" s="32"/>
      <c r="E1701" s="32"/>
      <c r="F1701" s="32"/>
      <c r="G1701" s="32"/>
      <c r="H1701" s="32"/>
      <c r="I1701" s="32"/>
      <c r="J1701" s="32"/>
      <c r="K1701" s="32"/>
      <c r="L1701" s="33"/>
      <c r="M1701" s="33"/>
    </row>
    <row r="1702" spans="1:13" x14ac:dyDescent="0.2">
      <c r="A1702" s="32"/>
      <c r="B1702" s="32"/>
      <c r="C1702" s="32"/>
      <c r="D1702" s="32"/>
      <c r="E1702" s="32"/>
      <c r="F1702" s="32"/>
      <c r="G1702" s="32"/>
      <c r="H1702" s="32"/>
      <c r="I1702" s="32"/>
      <c r="J1702" s="32"/>
      <c r="K1702" s="32"/>
      <c r="L1702" s="33"/>
      <c r="M1702" s="33"/>
    </row>
    <row r="1703" spans="1:13" x14ac:dyDescent="0.2">
      <c r="A1703" s="32"/>
      <c r="B1703" s="32"/>
      <c r="C1703" s="32"/>
      <c r="D1703" s="32"/>
      <c r="E1703" s="32"/>
      <c r="F1703" s="32"/>
      <c r="G1703" s="32"/>
      <c r="H1703" s="32"/>
      <c r="I1703" s="32"/>
      <c r="J1703" s="32"/>
      <c r="K1703" s="32"/>
      <c r="L1703" s="33"/>
      <c r="M1703" s="33"/>
    </row>
    <row r="1704" spans="1:13" x14ac:dyDescent="0.2">
      <c r="A1704" s="32"/>
      <c r="B1704" s="32"/>
      <c r="C1704" s="32"/>
      <c r="D1704" s="32"/>
      <c r="E1704" s="32"/>
      <c r="F1704" s="32"/>
      <c r="G1704" s="32"/>
      <c r="H1704" s="32"/>
      <c r="I1704" s="32"/>
      <c r="J1704" s="32"/>
      <c r="K1704" s="32"/>
      <c r="L1704" s="33"/>
      <c r="M1704" s="33"/>
    </row>
    <row r="1705" spans="1:13" x14ac:dyDescent="0.2">
      <c r="A1705" s="32"/>
      <c r="B1705" s="32"/>
      <c r="C1705" s="32"/>
      <c r="D1705" s="32"/>
      <c r="E1705" s="32"/>
      <c r="F1705" s="32"/>
      <c r="G1705" s="32"/>
      <c r="H1705" s="32"/>
      <c r="I1705" s="32"/>
      <c r="J1705" s="32"/>
      <c r="K1705" s="32"/>
      <c r="L1705" s="33"/>
      <c r="M1705" s="33"/>
    </row>
    <row r="1706" spans="1:13" x14ac:dyDescent="0.2">
      <c r="A1706" s="32"/>
      <c r="B1706" s="32"/>
      <c r="C1706" s="32"/>
      <c r="D1706" s="32"/>
      <c r="E1706" s="32"/>
      <c r="F1706" s="32"/>
      <c r="G1706" s="32"/>
      <c r="H1706" s="32"/>
      <c r="I1706" s="32"/>
      <c r="J1706" s="32"/>
      <c r="K1706" s="32"/>
      <c r="L1706" s="33"/>
      <c r="M1706" s="33"/>
    </row>
    <row r="1707" spans="1:13" x14ac:dyDescent="0.2">
      <c r="A1707" s="32"/>
      <c r="B1707" s="32"/>
      <c r="C1707" s="32"/>
      <c r="D1707" s="32"/>
      <c r="E1707" s="32"/>
      <c r="F1707" s="32"/>
      <c r="G1707" s="32"/>
      <c r="H1707" s="32"/>
      <c r="I1707" s="32"/>
      <c r="J1707" s="32"/>
      <c r="K1707" s="32"/>
      <c r="L1707" s="33"/>
      <c r="M1707" s="33"/>
    </row>
    <row r="1708" spans="1:13" x14ac:dyDescent="0.2">
      <c r="A1708" s="32"/>
      <c r="B1708" s="32"/>
      <c r="C1708" s="32"/>
      <c r="D1708" s="32"/>
      <c r="E1708" s="32"/>
      <c r="F1708" s="32"/>
      <c r="G1708" s="32"/>
      <c r="H1708" s="32"/>
      <c r="I1708" s="32"/>
      <c r="J1708" s="32"/>
      <c r="K1708" s="32"/>
      <c r="L1708" s="33"/>
      <c r="M1708" s="33"/>
    </row>
    <row r="1709" spans="1:13" x14ac:dyDescent="0.2">
      <c r="A1709" s="32"/>
      <c r="B1709" s="32"/>
      <c r="C1709" s="32"/>
      <c r="D1709" s="32"/>
      <c r="E1709" s="32"/>
      <c r="F1709" s="32"/>
      <c r="G1709" s="32"/>
      <c r="H1709" s="32"/>
      <c r="I1709" s="32"/>
      <c r="J1709" s="32"/>
      <c r="K1709" s="32"/>
      <c r="L1709" s="33"/>
      <c r="M1709" s="33"/>
    </row>
    <row r="1710" spans="1:13" x14ac:dyDescent="0.2">
      <c r="A1710" s="32"/>
      <c r="B1710" s="32"/>
      <c r="C1710" s="32"/>
      <c r="D1710" s="32"/>
      <c r="E1710" s="32"/>
      <c r="F1710" s="32"/>
      <c r="G1710" s="32"/>
      <c r="H1710" s="32"/>
      <c r="I1710" s="32"/>
      <c r="J1710" s="32"/>
      <c r="K1710" s="32"/>
      <c r="L1710" s="33"/>
      <c r="M1710" s="33"/>
    </row>
    <row r="1711" spans="1:13" x14ac:dyDescent="0.2">
      <c r="A1711" s="32"/>
      <c r="B1711" s="32"/>
      <c r="C1711" s="32"/>
      <c r="D1711" s="32"/>
      <c r="E1711" s="32"/>
      <c r="F1711" s="32"/>
      <c r="G1711" s="32"/>
      <c r="H1711" s="32"/>
      <c r="I1711" s="32"/>
      <c r="J1711" s="32"/>
      <c r="K1711" s="32"/>
      <c r="L1711" s="33"/>
      <c r="M1711" s="33"/>
    </row>
    <row r="1712" spans="1:13" x14ac:dyDescent="0.2">
      <c r="A1712" s="32"/>
      <c r="B1712" s="32"/>
      <c r="C1712" s="32"/>
      <c r="D1712" s="32"/>
      <c r="E1712" s="32"/>
      <c r="F1712" s="32"/>
      <c r="G1712" s="32"/>
      <c r="H1712" s="32"/>
      <c r="I1712" s="32"/>
      <c r="J1712" s="32"/>
      <c r="K1712" s="32"/>
      <c r="L1712" s="33"/>
      <c r="M1712" s="33"/>
    </row>
    <row r="1713" spans="1:13" x14ac:dyDescent="0.2">
      <c r="A1713" s="32"/>
      <c r="B1713" s="32"/>
      <c r="C1713" s="32"/>
      <c r="D1713" s="32"/>
      <c r="E1713" s="32"/>
      <c r="F1713" s="32"/>
      <c r="G1713" s="32"/>
      <c r="H1713" s="32"/>
      <c r="I1713" s="32"/>
      <c r="J1713" s="32"/>
      <c r="K1713" s="32"/>
      <c r="L1713" s="33"/>
      <c r="M1713" s="33"/>
    </row>
    <row r="1714" spans="1:13" x14ac:dyDescent="0.2">
      <c r="A1714" s="32"/>
      <c r="B1714" s="32"/>
      <c r="C1714" s="32"/>
      <c r="D1714" s="32"/>
      <c r="E1714" s="32"/>
      <c r="F1714" s="32"/>
      <c r="G1714" s="32"/>
      <c r="H1714" s="32"/>
      <c r="I1714" s="32"/>
      <c r="J1714" s="32"/>
      <c r="K1714" s="32"/>
      <c r="L1714" s="33"/>
      <c r="M1714" s="33"/>
    </row>
    <row r="1715" spans="1:13" x14ac:dyDescent="0.2">
      <c r="A1715" s="32"/>
      <c r="B1715" s="32"/>
      <c r="C1715" s="32"/>
      <c r="D1715" s="32"/>
      <c r="E1715" s="32"/>
      <c r="F1715" s="32"/>
      <c r="G1715" s="32"/>
      <c r="H1715" s="32"/>
      <c r="I1715" s="32"/>
      <c r="J1715" s="32"/>
      <c r="K1715" s="32"/>
      <c r="L1715" s="33"/>
      <c r="M1715" s="33"/>
    </row>
    <row r="1716" spans="1:13" x14ac:dyDescent="0.2">
      <c r="A1716" s="32"/>
      <c r="B1716" s="32"/>
      <c r="C1716" s="32"/>
      <c r="D1716" s="32"/>
      <c r="E1716" s="32"/>
      <c r="F1716" s="32"/>
      <c r="G1716" s="32"/>
      <c r="H1716" s="32"/>
      <c r="I1716" s="32"/>
      <c r="J1716" s="32"/>
      <c r="K1716" s="32"/>
      <c r="L1716" s="33"/>
      <c r="M1716" s="33"/>
    </row>
    <row r="1717" spans="1:13" x14ac:dyDescent="0.2">
      <c r="A1717" s="32"/>
      <c r="B1717" s="32"/>
      <c r="C1717" s="32"/>
      <c r="D1717" s="32"/>
      <c r="E1717" s="32"/>
      <c r="F1717" s="32"/>
      <c r="G1717" s="32"/>
      <c r="H1717" s="32"/>
      <c r="I1717" s="32"/>
      <c r="J1717" s="32"/>
      <c r="K1717" s="32"/>
      <c r="L1717" s="33"/>
      <c r="M1717" s="33"/>
    </row>
    <row r="1718" spans="1:13" x14ac:dyDescent="0.2">
      <c r="A1718" s="32"/>
      <c r="B1718" s="32"/>
      <c r="C1718" s="32"/>
      <c r="D1718" s="32"/>
      <c r="E1718" s="32"/>
      <c r="F1718" s="32"/>
      <c r="G1718" s="32"/>
      <c r="H1718" s="32"/>
      <c r="I1718" s="32"/>
      <c r="J1718" s="32"/>
      <c r="K1718" s="32"/>
      <c r="L1718" s="33"/>
      <c r="M1718" s="33"/>
    </row>
    <row r="1719" spans="1:13" x14ac:dyDescent="0.2">
      <c r="A1719" s="32"/>
      <c r="B1719" s="32"/>
      <c r="C1719" s="32"/>
      <c r="D1719" s="32"/>
      <c r="E1719" s="32"/>
      <c r="F1719" s="32"/>
      <c r="G1719" s="32"/>
      <c r="H1719" s="32"/>
      <c r="I1719" s="32"/>
      <c r="J1719" s="32"/>
      <c r="K1719" s="32"/>
      <c r="L1719" s="33"/>
      <c r="M1719" s="33"/>
    </row>
    <row r="1720" spans="1:13" x14ac:dyDescent="0.2">
      <c r="A1720" s="32"/>
      <c r="B1720" s="32"/>
      <c r="C1720" s="32"/>
      <c r="D1720" s="32"/>
      <c r="E1720" s="32"/>
      <c r="F1720" s="32"/>
      <c r="G1720" s="32"/>
      <c r="H1720" s="32"/>
      <c r="I1720" s="32"/>
      <c r="J1720" s="32"/>
      <c r="K1720" s="32"/>
      <c r="L1720" s="33"/>
      <c r="M1720" s="33"/>
    </row>
    <row r="1721" spans="1:13" x14ac:dyDescent="0.2">
      <c r="A1721" s="32"/>
      <c r="B1721" s="32"/>
      <c r="C1721" s="32"/>
      <c r="D1721" s="32"/>
      <c r="E1721" s="32"/>
      <c r="F1721" s="32"/>
      <c r="G1721" s="32"/>
      <c r="H1721" s="32"/>
      <c r="I1721" s="32"/>
      <c r="J1721" s="32"/>
      <c r="K1721" s="32"/>
      <c r="L1721" s="33"/>
      <c r="M1721" s="33"/>
    </row>
    <row r="1722" spans="1:13" x14ac:dyDescent="0.2">
      <c r="A1722" s="32"/>
      <c r="B1722" s="32"/>
      <c r="C1722" s="32"/>
      <c r="D1722" s="32"/>
      <c r="E1722" s="32"/>
      <c r="F1722" s="32"/>
      <c r="G1722" s="32"/>
      <c r="H1722" s="32"/>
      <c r="I1722" s="32"/>
      <c r="J1722" s="32"/>
      <c r="K1722" s="32"/>
      <c r="L1722" s="33"/>
      <c r="M1722" s="33"/>
    </row>
    <row r="1723" spans="1:13" x14ac:dyDescent="0.2">
      <c r="A1723" s="32"/>
      <c r="B1723" s="32"/>
      <c r="C1723" s="32"/>
      <c r="D1723" s="32"/>
      <c r="E1723" s="32"/>
      <c r="F1723" s="32"/>
      <c r="G1723" s="32"/>
      <c r="H1723" s="32"/>
      <c r="I1723" s="32"/>
      <c r="J1723" s="32"/>
      <c r="K1723" s="32"/>
      <c r="L1723" s="33"/>
      <c r="M1723" s="33"/>
    </row>
    <row r="1724" spans="1:13" x14ac:dyDescent="0.2">
      <c r="A1724" s="32"/>
      <c r="B1724" s="32"/>
      <c r="C1724" s="32"/>
      <c r="D1724" s="32"/>
      <c r="E1724" s="32"/>
      <c r="F1724" s="32"/>
      <c r="G1724" s="32"/>
      <c r="H1724" s="32"/>
      <c r="I1724" s="32"/>
      <c r="J1724" s="32"/>
      <c r="K1724" s="32"/>
      <c r="L1724" s="33"/>
      <c r="M1724" s="33"/>
    </row>
    <row r="1725" spans="1:13" x14ac:dyDescent="0.2">
      <c r="A1725" s="32"/>
      <c r="B1725" s="32"/>
      <c r="C1725" s="32"/>
      <c r="D1725" s="32"/>
      <c r="E1725" s="32"/>
      <c r="F1725" s="32"/>
      <c r="G1725" s="32"/>
      <c r="H1725" s="32"/>
      <c r="I1725" s="32"/>
      <c r="J1725" s="32"/>
      <c r="K1725" s="32"/>
      <c r="L1725" s="33"/>
      <c r="M1725" s="33"/>
    </row>
    <row r="1726" spans="1:13" x14ac:dyDescent="0.2">
      <c r="A1726" s="32"/>
      <c r="B1726" s="32"/>
      <c r="C1726" s="32"/>
      <c r="D1726" s="32"/>
      <c r="E1726" s="32"/>
      <c r="F1726" s="32"/>
      <c r="G1726" s="32"/>
      <c r="H1726" s="32"/>
      <c r="I1726" s="32"/>
      <c r="J1726" s="32"/>
      <c r="K1726" s="32"/>
      <c r="L1726" s="33"/>
      <c r="M1726" s="33"/>
    </row>
    <row r="1727" spans="1:13" x14ac:dyDescent="0.2">
      <c r="A1727" s="32"/>
      <c r="B1727" s="32"/>
      <c r="C1727" s="32"/>
      <c r="D1727" s="32"/>
      <c r="E1727" s="32"/>
      <c r="F1727" s="32"/>
      <c r="G1727" s="32"/>
      <c r="H1727" s="32"/>
      <c r="I1727" s="32"/>
      <c r="J1727" s="32"/>
      <c r="K1727" s="32"/>
      <c r="L1727" s="33"/>
      <c r="M1727" s="33"/>
    </row>
    <row r="1728" spans="1:13" x14ac:dyDescent="0.2">
      <c r="A1728" s="32"/>
      <c r="B1728" s="32"/>
      <c r="C1728" s="32"/>
      <c r="D1728" s="32"/>
      <c r="E1728" s="32"/>
      <c r="F1728" s="32"/>
      <c r="G1728" s="32"/>
      <c r="H1728" s="32"/>
      <c r="I1728" s="32"/>
      <c r="J1728" s="32"/>
      <c r="K1728" s="32"/>
      <c r="L1728" s="33"/>
      <c r="M1728" s="33"/>
    </row>
    <row r="1729" spans="1:13" x14ac:dyDescent="0.2">
      <c r="A1729" s="32"/>
      <c r="B1729" s="32"/>
      <c r="C1729" s="32"/>
      <c r="D1729" s="32"/>
      <c r="E1729" s="32"/>
      <c r="F1729" s="32"/>
      <c r="G1729" s="32"/>
      <c r="H1729" s="32"/>
      <c r="I1729" s="32"/>
      <c r="J1729" s="32"/>
      <c r="K1729" s="32"/>
      <c r="L1729" s="33"/>
      <c r="M1729" s="33"/>
    </row>
    <row r="1730" spans="1:13" x14ac:dyDescent="0.2">
      <c r="A1730" s="32"/>
      <c r="B1730" s="32"/>
      <c r="C1730" s="32"/>
      <c r="D1730" s="32"/>
      <c r="E1730" s="32"/>
      <c r="F1730" s="32"/>
      <c r="G1730" s="32"/>
      <c r="H1730" s="32"/>
      <c r="I1730" s="32"/>
      <c r="J1730" s="32"/>
      <c r="K1730" s="32"/>
      <c r="L1730" s="33"/>
      <c r="M1730" s="33"/>
    </row>
    <row r="1731" spans="1:13" x14ac:dyDescent="0.2">
      <c r="A1731" s="32"/>
      <c r="B1731" s="32"/>
      <c r="C1731" s="32"/>
      <c r="D1731" s="32"/>
      <c r="E1731" s="32"/>
      <c r="F1731" s="32"/>
      <c r="G1731" s="32"/>
      <c r="H1731" s="32"/>
      <c r="I1731" s="32"/>
      <c r="J1731" s="32"/>
      <c r="K1731" s="32"/>
      <c r="L1731" s="33"/>
      <c r="M1731" s="33"/>
    </row>
    <row r="1732" spans="1:13" x14ac:dyDescent="0.2">
      <c r="A1732" s="32"/>
      <c r="B1732" s="32"/>
      <c r="C1732" s="32"/>
      <c r="D1732" s="32"/>
      <c r="E1732" s="32"/>
      <c r="F1732" s="32"/>
      <c r="G1732" s="32"/>
      <c r="H1732" s="32"/>
      <c r="I1732" s="32"/>
      <c r="J1732" s="32"/>
      <c r="K1732" s="32"/>
      <c r="L1732" s="33"/>
      <c r="M1732" s="33"/>
    </row>
    <row r="1733" spans="1:13" x14ac:dyDescent="0.2">
      <c r="A1733" s="32"/>
      <c r="B1733" s="32"/>
      <c r="C1733" s="32"/>
      <c r="D1733" s="32"/>
      <c r="E1733" s="32"/>
      <c r="F1733" s="32"/>
      <c r="G1733" s="32"/>
      <c r="H1733" s="32"/>
      <c r="I1733" s="32"/>
      <c r="J1733" s="32"/>
      <c r="K1733" s="32"/>
      <c r="L1733" s="33"/>
      <c r="M1733" s="33"/>
    </row>
    <row r="1734" spans="1:13" x14ac:dyDescent="0.2">
      <c r="A1734" s="32"/>
      <c r="B1734" s="32"/>
      <c r="C1734" s="32"/>
      <c r="D1734" s="32"/>
      <c r="E1734" s="32"/>
      <c r="F1734" s="32"/>
      <c r="G1734" s="32"/>
      <c r="H1734" s="32"/>
      <c r="I1734" s="32"/>
      <c r="J1734" s="32"/>
      <c r="K1734" s="32"/>
      <c r="L1734" s="33"/>
      <c r="M1734" s="33"/>
    </row>
    <row r="1735" spans="1:13" x14ac:dyDescent="0.2">
      <c r="A1735" s="32"/>
      <c r="B1735" s="32"/>
      <c r="C1735" s="32"/>
      <c r="D1735" s="32"/>
      <c r="E1735" s="32"/>
      <c r="F1735" s="32"/>
      <c r="G1735" s="32"/>
      <c r="H1735" s="32"/>
      <c r="I1735" s="32"/>
      <c r="J1735" s="32"/>
      <c r="K1735" s="32"/>
      <c r="L1735" s="33"/>
      <c r="M1735" s="33"/>
    </row>
    <row r="1736" spans="1:13" x14ac:dyDescent="0.2">
      <c r="A1736" s="32"/>
      <c r="B1736" s="32"/>
      <c r="C1736" s="32"/>
      <c r="D1736" s="32"/>
      <c r="E1736" s="32"/>
      <c r="F1736" s="32"/>
      <c r="G1736" s="32"/>
      <c r="H1736" s="32"/>
      <c r="I1736" s="32"/>
      <c r="J1736" s="32"/>
      <c r="K1736" s="32"/>
      <c r="L1736" s="33"/>
      <c r="M1736" s="33"/>
    </row>
    <row r="1737" spans="1:13" x14ac:dyDescent="0.2">
      <c r="A1737" s="32"/>
      <c r="B1737" s="32"/>
      <c r="C1737" s="32"/>
      <c r="D1737" s="32"/>
      <c r="E1737" s="32"/>
      <c r="F1737" s="32"/>
      <c r="G1737" s="32"/>
      <c r="H1737" s="32"/>
      <c r="I1737" s="32"/>
      <c r="J1737" s="32"/>
      <c r="K1737" s="32"/>
      <c r="L1737" s="33"/>
      <c r="M1737" s="33"/>
    </row>
    <row r="1738" spans="1:13" x14ac:dyDescent="0.2">
      <c r="A1738" s="32"/>
      <c r="B1738" s="32"/>
      <c r="C1738" s="32"/>
      <c r="D1738" s="32"/>
      <c r="E1738" s="32"/>
      <c r="F1738" s="32"/>
      <c r="G1738" s="32"/>
      <c r="H1738" s="32"/>
      <c r="I1738" s="32"/>
      <c r="J1738" s="32"/>
      <c r="K1738" s="32"/>
      <c r="L1738" s="33"/>
      <c r="M1738" s="33"/>
    </row>
    <row r="1739" spans="1:13" x14ac:dyDescent="0.2">
      <c r="A1739" s="32"/>
      <c r="B1739" s="32"/>
      <c r="C1739" s="32"/>
      <c r="D1739" s="32"/>
      <c r="E1739" s="32"/>
      <c r="F1739" s="32"/>
      <c r="G1739" s="32"/>
      <c r="H1739" s="32"/>
      <c r="I1739" s="32"/>
      <c r="J1739" s="32"/>
      <c r="K1739" s="32"/>
      <c r="L1739" s="33"/>
      <c r="M1739" s="33"/>
    </row>
    <row r="1740" spans="1:13" x14ac:dyDescent="0.2">
      <c r="A1740" s="32"/>
      <c r="B1740" s="32"/>
      <c r="C1740" s="32"/>
      <c r="D1740" s="32"/>
      <c r="E1740" s="32"/>
      <c r="F1740" s="32"/>
      <c r="G1740" s="32"/>
      <c r="H1740" s="32"/>
      <c r="I1740" s="32"/>
      <c r="J1740" s="32"/>
      <c r="K1740" s="32"/>
      <c r="L1740" s="33"/>
      <c r="M1740" s="33"/>
    </row>
    <row r="1741" spans="1:13" x14ac:dyDescent="0.2">
      <c r="A1741" s="32"/>
      <c r="B1741" s="32"/>
      <c r="C1741" s="32"/>
      <c r="D1741" s="32"/>
      <c r="E1741" s="32"/>
      <c r="F1741" s="32"/>
      <c r="G1741" s="32"/>
      <c r="H1741" s="32"/>
      <c r="I1741" s="32"/>
      <c r="J1741" s="32"/>
      <c r="K1741" s="32"/>
      <c r="L1741" s="33"/>
      <c r="M1741" s="33"/>
    </row>
    <row r="1742" spans="1:13" x14ac:dyDescent="0.2">
      <c r="A1742" s="32"/>
      <c r="B1742" s="32"/>
      <c r="C1742" s="32"/>
      <c r="D1742" s="32"/>
      <c r="E1742" s="32"/>
      <c r="F1742" s="32"/>
      <c r="G1742" s="32"/>
      <c r="H1742" s="32"/>
      <c r="I1742" s="32"/>
      <c r="J1742" s="32"/>
      <c r="K1742" s="32"/>
      <c r="L1742" s="33"/>
      <c r="M1742" s="33"/>
    </row>
    <row r="1743" spans="1:13" x14ac:dyDescent="0.2">
      <c r="A1743" s="32"/>
      <c r="B1743" s="32"/>
      <c r="C1743" s="32"/>
      <c r="D1743" s="32"/>
      <c r="E1743" s="32"/>
      <c r="F1743" s="32"/>
      <c r="G1743" s="32"/>
      <c r="H1743" s="32"/>
      <c r="I1743" s="32"/>
      <c r="J1743" s="32"/>
      <c r="K1743" s="32"/>
      <c r="L1743" s="33"/>
      <c r="M1743" s="33"/>
    </row>
    <row r="1744" spans="1:13" x14ac:dyDescent="0.2">
      <c r="A1744" s="32"/>
      <c r="B1744" s="32"/>
      <c r="C1744" s="32"/>
      <c r="D1744" s="32"/>
      <c r="E1744" s="32"/>
      <c r="F1744" s="32"/>
      <c r="G1744" s="32"/>
      <c r="H1744" s="32"/>
      <c r="I1744" s="32"/>
      <c r="J1744" s="32"/>
      <c r="K1744" s="32"/>
      <c r="L1744" s="33"/>
      <c r="M1744" s="33"/>
    </row>
    <row r="1745" spans="1:13" x14ac:dyDescent="0.2">
      <c r="A1745" s="32"/>
      <c r="B1745" s="32"/>
      <c r="C1745" s="32"/>
      <c r="D1745" s="32"/>
      <c r="E1745" s="32"/>
      <c r="F1745" s="32"/>
      <c r="G1745" s="32"/>
      <c r="H1745" s="32"/>
      <c r="I1745" s="32"/>
      <c r="J1745" s="32"/>
      <c r="K1745" s="32"/>
      <c r="L1745" s="33"/>
      <c r="M1745" s="33"/>
    </row>
    <row r="1746" spans="1:13" x14ac:dyDescent="0.2">
      <c r="A1746" s="32"/>
      <c r="B1746" s="32"/>
      <c r="C1746" s="32"/>
      <c r="D1746" s="32"/>
      <c r="E1746" s="32"/>
      <c r="F1746" s="32"/>
      <c r="G1746" s="32"/>
      <c r="H1746" s="32"/>
      <c r="I1746" s="32"/>
      <c r="J1746" s="32"/>
      <c r="K1746" s="32"/>
      <c r="L1746" s="33"/>
      <c r="M1746" s="33"/>
    </row>
    <row r="1747" spans="1:13" x14ac:dyDescent="0.2">
      <c r="A1747" s="32"/>
      <c r="B1747" s="32"/>
      <c r="C1747" s="32"/>
      <c r="D1747" s="32"/>
      <c r="E1747" s="32"/>
      <c r="F1747" s="32"/>
      <c r="G1747" s="32"/>
      <c r="H1747" s="32"/>
      <c r="I1747" s="32"/>
      <c r="J1747" s="32"/>
      <c r="K1747" s="32"/>
      <c r="L1747" s="33"/>
      <c r="M1747" s="33"/>
    </row>
    <row r="1748" spans="1:13" x14ac:dyDescent="0.2">
      <c r="A1748" s="32"/>
      <c r="B1748" s="32"/>
      <c r="C1748" s="32"/>
      <c r="D1748" s="32"/>
      <c r="E1748" s="32"/>
      <c r="F1748" s="32"/>
      <c r="G1748" s="32"/>
      <c r="H1748" s="32"/>
      <c r="I1748" s="32"/>
      <c r="J1748" s="32"/>
      <c r="K1748" s="32"/>
      <c r="L1748" s="33"/>
      <c r="M1748" s="33"/>
    </row>
    <row r="1749" spans="1:13" x14ac:dyDescent="0.2">
      <c r="A1749" s="32"/>
      <c r="B1749" s="32"/>
      <c r="C1749" s="32"/>
      <c r="D1749" s="32"/>
      <c r="E1749" s="32"/>
      <c r="F1749" s="32"/>
      <c r="G1749" s="32"/>
      <c r="H1749" s="32"/>
      <c r="I1749" s="32"/>
      <c r="J1749" s="32"/>
      <c r="K1749" s="32"/>
      <c r="L1749" s="33"/>
      <c r="M1749" s="33"/>
    </row>
    <row r="1750" spans="1:13" x14ac:dyDescent="0.2">
      <c r="A1750" s="32"/>
      <c r="B1750" s="32"/>
      <c r="C1750" s="32"/>
      <c r="D1750" s="32"/>
      <c r="E1750" s="32"/>
      <c r="F1750" s="32"/>
      <c r="G1750" s="32"/>
      <c r="H1750" s="32"/>
      <c r="I1750" s="32"/>
      <c r="J1750" s="32"/>
      <c r="K1750" s="32"/>
      <c r="L1750" s="33"/>
      <c r="M1750" s="33"/>
    </row>
    <row r="1751" spans="1:13" x14ac:dyDescent="0.2">
      <c r="A1751" s="32"/>
      <c r="B1751" s="32"/>
      <c r="C1751" s="32"/>
      <c r="D1751" s="32"/>
      <c r="E1751" s="32"/>
      <c r="F1751" s="32"/>
      <c r="G1751" s="32"/>
      <c r="H1751" s="32"/>
      <c r="I1751" s="32"/>
      <c r="J1751" s="32"/>
      <c r="K1751" s="32"/>
      <c r="L1751" s="33"/>
      <c r="M1751" s="33"/>
    </row>
    <row r="1752" spans="1:13" x14ac:dyDescent="0.2">
      <c r="A1752" s="32"/>
      <c r="B1752" s="32"/>
      <c r="C1752" s="32"/>
      <c r="D1752" s="32"/>
      <c r="E1752" s="32"/>
      <c r="F1752" s="32"/>
      <c r="G1752" s="32"/>
      <c r="H1752" s="32"/>
      <c r="I1752" s="32"/>
      <c r="J1752" s="32"/>
      <c r="K1752" s="32"/>
      <c r="L1752" s="33"/>
      <c r="M1752" s="33"/>
    </row>
    <row r="1753" spans="1:13" x14ac:dyDescent="0.2">
      <c r="A1753" s="32"/>
      <c r="B1753" s="32"/>
      <c r="C1753" s="32"/>
      <c r="D1753" s="32"/>
      <c r="E1753" s="32"/>
      <c r="F1753" s="32"/>
      <c r="G1753" s="32"/>
      <c r="H1753" s="32"/>
      <c r="I1753" s="32"/>
      <c r="J1753" s="32"/>
      <c r="K1753" s="32"/>
      <c r="L1753" s="33"/>
      <c r="M1753" s="33"/>
    </row>
    <row r="1754" spans="1:13" x14ac:dyDescent="0.2">
      <c r="A1754" s="32"/>
      <c r="B1754" s="32"/>
      <c r="C1754" s="32"/>
      <c r="D1754" s="32"/>
      <c r="E1754" s="32"/>
      <c r="F1754" s="32"/>
      <c r="G1754" s="32"/>
      <c r="H1754" s="32"/>
      <c r="I1754" s="32"/>
      <c r="J1754" s="32"/>
      <c r="K1754" s="32"/>
      <c r="L1754" s="33"/>
      <c r="M1754" s="33"/>
    </row>
    <row r="1755" spans="1:13" x14ac:dyDescent="0.2">
      <c r="A1755" s="32"/>
      <c r="B1755" s="32"/>
      <c r="C1755" s="32"/>
      <c r="D1755" s="32"/>
      <c r="E1755" s="32"/>
      <c r="F1755" s="32"/>
      <c r="G1755" s="32"/>
      <c r="H1755" s="32"/>
      <c r="I1755" s="32"/>
      <c r="J1755" s="32"/>
      <c r="K1755" s="32"/>
      <c r="L1755" s="33"/>
      <c r="M1755" s="33"/>
    </row>
    <row r="1756" spans="1:13" x14ac:dyDescent="0.2">
      <c r="A1756" s="32"/>
      <c r="B1756" s="32"/>
      <c r="C1756" s="32"/>
      <c r="D1756" s="32"/>
      <c r="E1756" s="32"/>
      <c r="F1756" s="32"/>
      <c r="G1756" s="32"/>
      <c r="H1756" s="32"/>
      <c r="I1756" s="32"/>
      <c r="J1756" s="32"/>
      <c r="K1756" s="32"/>
      <c r="L1756" s="33"/>
      <c r="M1756" s="33"/>
    </row>
    <row r="1757" spans="1:13" x14ac:dyDescent="0.2">
      <c r="A1757" s="32"/>
      <c r="B1757" s="32"/>
      <c r="C1757" s="32"/>
      <c r="D1757" s="32"/>
      <c r="E1757" s="32"/>
      <c r="F1757" s="32"/>
      <c r="G1757" s="32"/>
      <c r="H1757" s="32"/>
      <c r="I1757" s="32"/>
      <c r="J1757" s="32"/>
      <c r="K1757" s="32"/>
      <c r="L1757" s="33"/>
      <c r="M1757" s="33"/>
    </row>
    <row r="1758" spans="1:13" x14ac:dyDescent="0.2">
      <c r="A1758" s="32"/>
      <c r="B1758" s="32"/>
      <c r="C1758" s="32"/>
      <c r="D1758" s="32"/>
      <c r="E1758" s="32"/>
      <c r="F1758" s="32"/>
      <c r="G1758" s="32"/>
      <c r="H1758" s="32"/>
      <c r="I1758" s="32"/>
      <c r="J1758" s="32"/>
      <c r="K1758" s="32"/>
      <c r="L1758" s="33"/>
      <c r="M1758" s="33"/>
    </row>
    <row r="1759" spans="1:13" x14ac:dyDescent="0.2">
      <c r="A1759" s="32"/>
      <c r="B1759" s="32"/>
      <c r="C1759" s="32"/>
      <c r="D1759" s="32"/>
      <c r="E1759" s="32"/>
      <c r="F1759" s="32"/>
      <c r="G1759" s="32"/>
      <c r="H1759" s="32"/>
      <c r="I1759" s="32"/>
      <c r="J1759" s="32"/>
      <c r="K1759" s="32"/>
      <c r="L1759" s="33"/>
      <c r="M1759" s="33"/>
    </row>
    <row r="1760" spans="1:13" x14ac:dyDescent="0.2">
      <c r="A1760" s="32"/>
      <c r="B1760" s="32"/>
      <c r="C1760" s="32"/>
      <c r="D1760" s="32"/>
      <c r="E1760" s="32"/>
      <c r="F1760" s="32"/>
      <c r="G1760" s="32"/>
      <c r="H1760" s="32"/>
      <c r="I1760" s="32"/>
      <c r="J1760" s="32"/>
      <c r="K1760" s="32"/>
      <c r="L1760" s="33"/>
      <c r="M1760" s="33"/>
    </row>
    <row r="1761" spans="1:13" x14ac:dyDescent="0.2">
      <c r="A1761" s="32"/>
      <c r="B1761" s="32"/>
      <c r="C1761" s="32"/>
      <c r="D1761" s="32"/>
      <c r="E1761" s="32"/>
      <c r="F1761" s="32"/>
      <c r="G1761" s="32"/>
      <c r="H1761" s="32"/>
      <c r="I1761" s="32"/>
      <c r="J1761" s="32"/>
      <c r="K1761" s="32"/>
      <c r="L1761" s="33"/>
      <c r="M1761" s="33"/>
    </row>
    <row r="1762" spans="1:13" x14ac:dyDescent="0.2">
      <c r="A1762" s="32"/>
      <c r="B1762" s="32"/>
      <c r="C1762" s="32"/>
      <c r="D1762" s="32"/>
      <c r="E1762" s="32"/>
      <c r="F1762" s="32"/>
      <c r="G1762" s="32"/>
      <c r="H1762" s="32"/>
      <c r="I1762" s="32"/>
      <c r="J1762" s="32"/>
      <c r="K1762" s="32"/>
      <c r="L1762" s="33"/>
      <c r="M1762" s="33"/>
    </row>
    <row r="1763" spans="1:13" x14ac:dyDescent="0.2">
      <c r="A1763" s="32"/>
      <c r="B1763" s="32"/>
      <c r="C1763" s="32"/>
      <c r="D1763" s="32"/>
      <c r="E1763" s="32"/>
      <c r="F1763" s="32"/>
      <c r="G1763" s="32"/>
      <c r="H1763" s="32"/>
      <c r="I1763" s="32"/>
      <c r="J1763" s="32"/>
      <c r="K1763" s="32"/>
      <c r="L1763" s="33"/>
      <c r="M1763" s="33"/>
    </row>
    <row r="1764" spans="1:13" x14ac:dyDescent="0.2">
      <c r="A1764" s="32"/>
      <c r="B1764" s="32"/>
      <c r="C1764" s="32"/>
      <c r="D1764" s="32"/>
      <c r="E1764" s="32"/>
      <c r="F1764" s="32"/>
      <c r="G1764" s="32"/>
      <c r="H1764" s="32"/>
      <c r="I1764" s="32"/>
      <c r="J1764" s="32"/>
      <c r="K1764" s="32"/>
      <c r="L1764" s="33"/>
      <c r="M1764" s="33"/>
    </row>
    <row r="1765" spans="1:13" x14ac:dyDescent="0.2">
      <c r="A1765" s="32"/>
      <c r="B1765" s="32"/>
      <c r="C1765" s="32"/>
      <c r="D1765" s="32"/>
      <c r="E1765" s="32"/>
      <c r="F1765" s="32"/>
      <c r="G1765" s="32"/>
      <c r="H1765" s="32"/>
      <c r="I1765" s="32"/>
      <c r="J1765" s="32"/>
      <c r="K1765" s="32"/>
      <c r="L1765" s="33"/>
      <c r="M1765" s="33"/>
    </row>
    <row r="1766" spans="1:13" x14ac:dyDescent="0.2">
      <c r="A1766" s="32"/>
      <c r="B1766" s="32"/>
      <c r="C1766" s="32"/>
      <c r="D1766" s="32"/>
      <c r="E1766" s="32"/>
      <c r="F1766" s="32"/>
      <c r="G1766" s="32"/>
      <c r="H1766" s="32"/>
      <c r="I1766" s="32"/>
      <c r="J1766" s="32"/>
      <c r="K1766" s="32"/>
      <c r="L1766" s="33"/>
      <c r="M1766" s="33"/>
    </row>
    <row r="1767" spans="1:13" x14ac:dyDescent="0.2">
      <c r="A1767" s="32"/>
      <c r="B1767" s="32"/>
      <c r="C1767" s="32"/>
      <c r="D1767" s="32"/>
      <c r="E1767" s="32"/>
      <c r="F1767" s="32"/>
      <c r="G1767" s="32"/>
      <c r="H1767" s="32"/>
      <c r="I1767" s="32"/>
      <c r="J1767" s="32"/>
      <c r="K1767" s="32"/>
      <c r="L1767" s="33"/>
      <c r="M1767" s="33"/>
    </row>
    <row r="1768" spans="1:13" x14ac:dyDescent="0.2">
      <c r="A1768" s="32"/>
      <c r="B1768" s="32"/>
      <c r="C1768" s="32"/>
      <c r="D1768" s="32"/>
      <c r="E1768" s="32"/>
      <c r="F1768" s="32"/>
      <c r="G1768" s="32"/>
      <c r="H1768" s="32"/>
      <c r="I1768" s="32"/>
      <c r="J1768" s="32"/>
      <c r="K1768" s="32"/>
      <c r="L1768" s="33"/>
      <c r="M1768" s="33"/>
    </row>
    <row r="1769" spans="1:13" x14ac:dyDescent="0.2">
      <c r="A1769" s="32"/>
      <c r="B1769" s="32"/>
      <c r="C1769" s="32"/>
      <c r="D1769" s="32"/>
      <c r="E1769" s="32"/>
      <c r="F1769" s="32"/>
      <c r="G1769" s="32"/>
      <c r="H1769" s="32"/>
      <c r="I1769" s="32"/>
      <c r="J1769" s="32"/>
      <c r="K1769" s="32"/>
      <c r="L1769" s="33"/>
      <c r="M1769" s="33"/>
    </row>
    <row r="1770" spans="1:13" x14ac:dyDescent="0.2">
      <c r="A1770" s="32"/>
      <c r="B1770" s="32"/>
      <c r="C1770" s="32"/>
      <c r="D1770" s="32"/>
      <c r="E1770" s="32"/>
      <c r="F1770" s="32"/>
      <c r="G1770" s="32"/>
      <c r="H1770" s="32"/>
      <c r="I1770" s="32"/>
      <c r="J1770" s="32"/>
      <c r="K1770" s="32"/>
      <c r="L1770" s="33"/>
      <c r="M1770" s="33"/>
    </row>
    <row r="1771" spans="1:13" x14ac:dyDescent="0.2">
      <c r="A1771" s="32"/>
      <c r="B1771" s="32"/>
      <c r="C1771" s="32"/>
      <c r="D1771" s="32"/>
      <c r="E1771" s="32"/>
      <c r="F1771" s="32"/>
      <c r="G1771" s="32"/>
      <c r="H1771" s="32"/>
      <c r="I1771" s="32"/>
      <c r="J1771" s="32"/>
      <c r="K1771" s="32"/>
      <c r="L1771" s="33"/>
      <c r="M1771" s="33"/>
    </row>
    <row r="1772" spans="1:13" x14ac:dyDescent="0.2">
      <c r="A1772" s="32"/>
      <c r="B1772" s="32"/>
      <c r="C1772" s="32"/>
      <c r="D1772" s="32"/>
      <c r="E1772" s="32"/>
      <c r="F1772" s="32"/>
      <c r="G1772" s="32"/>
      <c r="H1772" s="32"/>
      <c r="I1772" s="32"/>
      <c r="J1772" s="32"/>
      <c r="K1772" s="32"/>
      <c r="L1772" s="33"/>
      <c r="M1772" s="33"/>
    </row>
    <row r="1773" spans="1:13" x14ac:dyDescent="0.2">
      <c r="A1773" s="32"/>
      <c r="B1773" s="32"/>
      <c r="C1773" s="32"/>
      <c r="D1773" s="32"/>
      <c r="E1773" s="32"/>
      <c r="F1773" s="32"/>
      <c r="G1773" s="32"/>
      <c r="H1773" s="32"/>
      <c r="I1773" s="32"/>
      <c r="J1773" s="32"/>
      <c r="K1773" s="32"/>
      <c r="L1773" s="33"/>
      <c r="M1773" s="33"/>
    </row>
    <row r="1774" spans="1:13" x14ac:dyDescent="0.2">
      <c r="A1774" s="32"/>
      <c r="B1774" s="32"/>
      <c r="C1774" s="32"/>
      <c r="D1774" s="32"/>
      <c r="E1774" s="32"/>
      <c r="F1774" s="32"/>
      <c r="G1774" s="32"/>
      <c r="H1774" s="32"/>
      <c r="I1774" s="32"/>
      <c r="J1774" s="32"/>
      <c r="K1774" s="32"/>
      <c r="L1774" s="33"/>
      <c r="M1774" s="33"/>
    </row>
    <row r="1775" spans="1:13" x14ac:dyDescent="0.2">
      <c r="A1775" s="32"/>
      <c r="B1775" s="32"/>
      <c r="C1775" s="32"/>
      <c r="D1775" s="32"/>
      <c r="E1775" s="32"/>
      <c r="F1775" s="32"/>
      <c r="G1775" s="32"/>
      <c r="H1775" s="32"/>
      <c r="I1775" s="32"/>
      <c r="J1775" s="32"/>
      <c r="K1775" s="32"/>
      <c r="L1775" s="33"/>
      <c r="M1775" s="33"/>
    </row>
    <row r="1776" spans="1:13" x14ac:dyDescent="0.2">
      <c r="A1776" s="32"/>
      <c r="B1776" s="32"/>
      <c r="C1776" s="32"/>
      <c r="D1776" s="32"/>
      <c r="E1776" s="32"/>
      <c r="F1776" s="32"/>
      <c r="G1776" s="32"/>
      <c r="H1776" s="32"/>
      <c r="I1776" s="32"/>
      <c r="J1776" s="32"/>
      <c r="K1776" s="32"/>
      <c r="L1776" s="33"/>
      <c r="M1776" s="33"/>
    </row>
    <row r="1777" spans="1:13" x14ac:dyDescent="0.2">
      <c r="A1777" s="32"/>
      <c r="B1777" s="32"/>
      <c r="C1777" s="32"/>
      <c r="D1777" s="32"/>
      <c r="E1777" s="32"/>
      <c r="F1777" s="32"/>
      <c r="G1777" s="32"/>
      <c r="H1777" s="32"/>
      <c r="I1777" s="32"/>
      <c r="J1777" s="32"/>
      <c r="K1777" s="32"/>
      <c r="L1777" s="33"/>
      <c r="M1777" s="33"/>
    </row>
    <row r="1778" spans="1:13" x14ac:dyDescent="0.2">
      <c r="A1778" s="32"/>
      <c r="B1778" s="32"/>
      <c r="C1778" s="32"/>
      <c r="D1778" s="32"/>
      <c r="E1778" s="32"/>
      <c r="F1778" s="32"/>
      <c r="G1778" s="32"/>
      <c r="H1778" s="32"/>
      <c r="I1778" s="32"/>
      <c r="J1778" s="32"/>
      <c r="K1778" s="32"/>
      <c r="L1778" s="33"/>
      <c r="M1778" s="33"/>
    </row>
    <row r="1779" spans="1:13" x14ac:dyDescent="0.2">
      <c r="A1779" s="32"/>
      <c r="B1779" s="32"/>
      <c r="C1779" s="32"/>
      <c r="D1779" s="32"/>
      <c r="E1779" s="32"/>
      <c r="F1779" s="32"/>
      <c r="G1779" s="32"/>
      <c r="H1779" s="32"/>
      <c r="I1779" s="32"/>
      <c r="J1779" s="32"/>
      <c r="K1779" s="32"/>
      <c r="L1779" s="33"/>
      <c r="M1779" s="33"/>
    </row>
    <row r="1780" spans="1:13" x14ac:dyDescent="0.2">
      <c r="A1780" s="32"/>
      <c r="B1780" s="32"/>
      <c r="C1780" s="32"/>
      <c r="D1780" s="32"/>
      <c r="E1780" s="32"/>
      <c r="F1780" s="32"/>
      <c r="G1780" s="32"/>
      <c r="H1780" s="32"/>
      <c r="I1780" s="32"/>
      <c r="J1780" s="32"/>
      <c r="K1780" s="32"/>
      <c r="L1780" s="33"/>
      <c r="M1780" s="33"/>
    </row>
    <row r="1781" spans="1:13" x14ac:dyDescent="0.2">
      <c r="A1781" s="32"/>
      <c r="B1781" s="32"/>
      <c r="C1781" s="32"/>
      <c r="D1781" s="32"/>
      <c r="E1781" s="32"/>
      <c r="F1781" s="32"/>
      <c r="G1781" s="32"/>
      <c r="H1781" s="32"/>
      <c r="I1781" s="32"/>
      <c r="J1781" s="32"/>
      <c r="K1781" s="32"/>
      <c r="L1781" s="33"/>
      <c r="M1781" s="33"/>
    </row>
    <row r="1782" spans="1:13" x14ac:dyDescent="0.2">
      <c r="A1782" s="32"/>
      <c r="B1782" s="32"/>
      <c r="C1782" s="32"/>
      <c r="D1782" s="32"/>
      <c r="E1782" s="32"/>
      <c r="F1782" s="32"/>
      <c r="G1782" s="32"/>
      <c r="H1782" s="32"/>
      <c r="I1782" s="32"/>
      <c r="J1782" s="32"/>
      <c r="K1782" s="32"/>
      <c r="L1782" s="33"/>
      <c r="M1782" s="33"/>
    </row>
    <row r="1783" spans="1:13" x14ac:dyDescent="0.2">
      <c r="I1783" s="31"/>
      <c r="J1783" s="31"/>
      <c r="K1783" s="31"/>
      <c r="L1783" s="3"/>
      <c r="M1783" s="3"/>
    </row>
    <row r="1784" spans="1:13" x14ac:dyDescent="0.2">
      <c r="I1784" s="31"/>
      <c r="J1784" s="31"/>
      <c r="K1784" s="31"/>
      <c r="L1784" s="3"/>
      <c r="M1784" s="3"/>
    </row>
    <row r="1785" spans="1:13" x14ac:dyDescent="0.2">
      <c r="I1785" s="31"/>
      <c r="J1785" s="31"/>
      <c r="K1785" s="31"/>
      <c r="L1785" s="3"/>
      <c r="M1785" s="3"/>
    </row>
    <row r="1786" spans="1:13" x14ac:dyDescent="0.2">
      <c r="I1786" s="31"/>
      <c r="J1786" s="31"/>
      <c r="K1786" s="31"/>
      <c r="L1786" s="3"/>
      <c r="M1786" s="3"/>
    </row>
    <row r="1787" spans="1:13" x14ac:dyDescent="0.2">
      <c r="I1787" s="31"/>
      <c r="J1787" s="31"/>
      <c r="K1787" s="31"/>
      <c r="L1787" s="3"/>
      <c r="M1787" s="3"/>
    </row>
    <row r="1788" spans="1:13" x14ac:dyDescent="0.2">
      <c r="I1788" s="31"/>
      <c r="J1788" s="31"/>
      <c r="K1788" s="31"/>
      <c r="L1788" s="3"/>
      <c r="M1788" s="3"/>
    </row>
    <row r="1789" spans="1:13" x14ac:dyDescent="0.2">
      <c r="I1789" s="31"/>
      <c r="J1789" s="31"/>
      <c r="K1789" s="31"/>
      <c r="L1789" s="3"/>
      <c r="M1789" s="3"/>
    </row>
    <row r="1790" spans="1:13" x14ac:dyDescent="0.2">
      <c r="I1790" s="31"/>
      <c r="J1790" s="31"/>
      <c r="K1790" s="31"/>
      <c r="L1790" s="3"/>
      <c r="M1790" s="3"/>
    </row>
    <row r="1791" spans="1:13" x14ac:dyDescent="0.2">
      <c r="I1791" s="31"/>
      <c r="J1791" s="31"/>
      <c r="K1791" s="31"/>
      <c r="L1791" s="3"/>
      <c r="M1791" s="3"/>
    </row>
    <row r="1792" spans="1:13" x14ac:dyDescent="0.2">
      <c r="I1792" s="31"/>
      <c r="J1792" s="31"/>
      <c r="K1792" s="31"/>
      <c r="L1792" s="3"/>
      <c r="M1792" s="3"/>
    </row>
    <row r="1793" spans="9:13" x14ac:dyDescent="0.2">
      <c r="I1793" s="31"/>
      <c r="J1793" s="31"/>
      <c r="K1793" s="31"/>
      <c r="L1793" s="3"/>
      <c r="M1793" s="3"/>
    </row>
    <row r="1794" spans="9:13" x14ac:dyDescent="0.2">
      <c r="I1794" s="31"/>
      <c r="J1794" s="31"/>
      <c r="K1794" s="31"/>
      <c r="L1794" s="3"/>
      <c r="M1794" s="3"/>
    </row>
    <row r="1795" spans="9:13" x14ac:dyDescent="0.2">
      <c r="I1795" s="31"/>
      <c r="J1795" s="31"/>
      <c r="K1795" s="31"/>
      <c r="L1795" s="3"/>
      <c r="M1795" s="3"/>
    </row>
    <row r="1796" spans="9:13" x14ac:dyDescent="0.2">
      <c r="I1796" s="31"/>
      <c r="J1796" s="31"/>
      <c r="K1796" s="31"/>
      <c r="L1796" s="3"/>
      <c r="M1796" s="3"/>
    </row>
    <row r="1797" spans="9:13" x14ac:dyDescent="0.2">
      <c r="I1797" s="31"/>
      <c r="J1797" s="31"/>
      <c r="K1797" s="31"/>
      <c r="L1797" s="3"/>
      <c r="M1797" s="3"/>
    </row>
    <row r="1798" spans="9:13" x14ac:dyDescent="0.2">
      <c r="I1798" s="31"/>
      <c r="J1798" s="31"/>
      <c r="K1798" s="31"/>
      <c r="L1798" s="3"/>
      <c r="M1798" s="3"/>
    </row>
    <row r="1799" spans="9:13" x14ac:dyDescent="0.2">
      <c r="I1799" s="31"/>
      <c r="J1799" s="31"/>
      <c r="K1799" s="31"/>
      <c r="L1799" s="3"/>
      <c r="M1799" s="3"/>
    </row>
    <row r="1800" spans="9:13" x14ac:dyDescent="0.2">
      <c r="I1800" s="31"/>
      <c r="J1800" s="31"/>
      <c r="K1800" s="31"/>
      <c r="L1800" s="3"/>
      <c r="M1800" s="3"/>
    </row>
    <row r="1801" spans="9:13" x14ac:dyDescent="0.2">
      <c r="I1801" s="31"/>
      <c r="J1801" s="31"/>
      <c r="K1801" s="31"/>
      <c r="L1801" s="3"/>
      <c r="M1801" s="3"/>
    </row>
    <row r="1802" spans="9:13" x14ac:dyDescent="0.2">
      <c r="I1802" s="31"/>
      <c r="J1802" s="31"/>
      <c r="K1802" s="31"/>
      <c r="L1802" s="3"/>
      <c r="M1802" s="3"/>
    </row>
    <row r="1803" spans="9:13" x14ac:dyDescent="0.2">
      <c r="I1803" s="31"/>
      <c r="J1803" s="31"/>
      <c r="K1803" s="31"/>
      <c r="L1803" s="3"/>
      <c r="M1803" s="3"/>
    </row>
    <row r="1804" spans="9:13" x14ac:dyDescent="0.2">
      <c r="I1804" s="31"/>
      <c r="J1804" s="31"/>
      <c r="K1804" s="31"/>
      <c r="L1804" s="3"/>
      <c r="M1804" s="3"/>
    </row>
    <row r="1805" spans="9:13" x14ac:dyDescent="0.2">
      <c r="I1805" s="31"/>
      <c r="J1805" s="31"/>
      <c r="K1805" s="31"/>
      <c r="L1805" s="3"/>
      <c r="M1805" s="3"/>
    </row>
    <row r="1806" spans="9:13" x14ac:dyDescent="0.2">
      <c r="I1806" s="31"/>
      <c r="J1806" s="31"/>
      <c r="K1806" s="31"/>
      <c r="L1806" s="3"/>
      <c r="M1806" s="3"/>
    </row>
    <row r="1807" spans="9:13" x14ac:dyDescent="0.2">
      <c r="I1807" s="31"/>
      <c r="J1807" s="31"/>
      <c r="K1807" s="31"/>
      <c r="L1807" s="3"/>
      <c r="M1807" s="3"/>
    </row>
    <row r="1808" spans="9:13" x14ac:dyDescent="0.2">
      <c r="I1808" s="31"/>
      <c r="J1808" s="31"/>
      <c r="K1808" s="31"/>
      <c r="L1808" s="3"/>
      <c r="M1808" s="3"/>
    </row>
    <row r="1809" spans="9:13" x14ac:dyDescent="0.2">
      <c r="I1809" s="31"/>
      <c r="J1809" s="31"/>
      <c r="K1809" s="31"/>
      <c r="L1809" s="3"/>
      <c r="M1809" s="3"/>
    </row>
    <row r="1810" spans="9:13" x14ac:dyDescent="0.2">
      <c r="I1810" s="31"/>
      <c r="J1810" s="31"/>
      <c r="K1810" s="31"/>
      <c r="L1810" s="3"/>
      <c r="M1810" s="3"/>
    </row>
    <row r="1811" spans="9:13" x14ac:dyDescent="0.2">
      <c r="I1811" s="31"/>
      <c r="J1811" s="31"/>
      <c r="K1811" s="31"/>
      <c r="L1811" s="3"/>
      <c r="M1811" s="3"/>
    </row>
    <row r="1812" spans="9:13" x14ac:dyDescent="0.2">
      <c r="I1812" s="31"/>
      <c r="J1812" s="31"/>
      <c r="K1812" s="31"/>
      <c r="L1812" s="3"/>
      <c r="M1812" s="3"/>
    </row>
    <row r="1813" spans="9:13" x14ac:dyDescent="0.2">
      <c r="I1813" s="31"/>
      <c r="J1813" s="31"/>
      <c r="K1813" s="31"/>
      <c r="L1813" s="3"/>
      <c r="M1813" s="3"/>
    </row>
    <row r="1814" spans="9:13" x14ac:dyDescent="0.2">
      <c r="I1814" s="31"/>
      <c r="J1814" s="31"/>
      <c r="K1814" s="31"/>
      <c r="L1814" s="3"/>
      <c r="M1814" s="3"/>
    </row>
    <row r="1815" spans="9:13" x14ac:dyDescent="0.2">
      <c r="I1815" s="31"/>
      <c r="J1815" s="31"/>
      <c r="K1815" s="31"/>
      <c r="L1815" s="3"/>
      <c r="M1815" s="3"/>
    </row>
    <row r="1816" spans="9:13" x14ac:dyDescent="0.2">
      <c r="I1816" s="31"/>
      <c r="J1816" s="31"/>
      <c r="K1816" s="31"/>
      <c r="L1816" s="3"/>
      <c r="M1816" s="3"/>
    </row>
    <row r="1817" spans="9:13" x14ac:dyDescent="0.2">
      <c r="I1817" s="31"/>
      <c r="J1817" s="31"/>
      <c r="K1817" s="31"/>
      <c r="L1817" s="3"/>
      <c r="M1817" s="3"/>
    </row>
    <row r="1818" spans="9:13" x14ac:dyDescent="0.2">
      <c r="I1818" s="31"/>
      <c r="J1818" s="31"/>
      <c r="K1818" s="31"/>
      <c r="L1818" s="3"/>
      <c r="M1818" s="3"/>
    </row>
    <row r="1819" spans="9:13" x14ac:dyDescent="0.2">
      <c r="I1819" s="31"/>
      <c r="J1819" s="31"/>
      <c r="K1819" s="31"/>
      <c r="L1819" s="3"/>
      <c r="M1819" s="3"/>
    </row>
    <row r="1820" spans="9:13" x14ac:dyDescent="0.2">
      <c r="I1820" s="31"/>
      <c r="J1820" s="31"/>
      <c r="K1820" s="31"/>
      <c r="L1820" s="3"/>
      <c r="M1820" s="3"/>
    </row>
    <row r="1821" spans="9:13" x14ac:dyDescent="0.2">
      <c r="I1821" s="31"/>
      <c r="J1821" s="31"/>
      <c r="K1821" s="31"/>
      <c r="L1821" s="3"/>
      <c r="M1821" s="3"/>
    </row>
    <row r="1822" spans="9:13" x14ac:dyDescent="0.2">
      <c r="I1822" s="31"/>
      <c r="J1822" s="31"/>
      <c r="K1822" s="31"/>
      <c r="L1822" s="3"/>
      <c r="M1822" s="3"/>
    </row>
    <row r="1823" spans="9:13" x14ac:dyDescent="0.2">
      <c r="I1823" s="31"/>
      <c r="J1823" s="31"/>
      <c r="K1823" s="31"/>
      <c r="L1823" s="3"/>
      <c r="M1823" s="3"/>
    </row>
    <row r="1824" spans="9:13" x14ac:dyDescent="0.2">
      <c r="I1824" s="31"/>
      <c r="J1824" s="31"/>
      <c r="K1824" s="31"/>
      <c r="L1824" s="3"/>
      <c r="M1824" s="3"/>
    </row>
    <row r="1825" spans="9:13" x14ac:dyDescent="0.2">
      <c r="I1825" s="31"/>
      <c r="J1825" s="31"/>
      <c r="K1825" s="31"/>
      <c r="L1825" s="3"/>
      <c r="M1825" s="3"/>
    </row>
    <row r="1826" spans="9:13" x14ac:dyDescent="0.2">
      <c r="I1826" s="31"/>
      <c r="J1826" s="31"/>
      <c r="K1826" s="31"/>
      <c r="L1826" s="3"/>
      <c r="M1826" s="3"/>
    </row>
    <row r="1827" spans="9:13" x14ac:dyDescent="0.2">
      <c r="I1827" s="31"/>
      <c r="J1827" s="31"/>
      <c r="K1827" s="31"/>
      <c r="L1827" s="3"/>
      <c r="M1827" s="3"/>
    </row>
    <row r="1828" spans="9:13" x14ac:dyDescent="0.2">
      <c r="I1828" s="31"/>
      <c r="J1828" s="31"/>
      <c r="K1828" s="31"/>
      <c r="L1828" s="3"/>
      <c r="M1828" s="3"/>
    </row>
    <row r="1829" spans="9:13" x14ac:dyDescent="0.2">
      <c r="I1829" s="31"/>
      <c r="J1829" s="31"/>
      <c r="K1829" s="31"/>
      <c r="L1829" s="3"/>
      <c r="M1829" s="3"/>
    </row>
    <row r="1830" spans="9:13" x14ac:dyDescent="0.2">
      <c r="I1830" s="31"/>
      <c r="J1830" s="31"/>
      <c r="K1830" s="31"/>
      <c r="L1830" s="3"/>
      <c r="M1830" s="3"/>
    </row>
    <row r="1831" spans="9:13" x14ac:dyDescent="0.2">
      <c r="I1831" s="31"/>
      <c r="J1831" s="31"/>
      <c r="K1831" s="31"/>
      <c r="L1831" s="3"/>
      <c r="M1831" s="3"/>
    </row>
    <row r="1832" spans="9:13" x14ac:dyDescent="0.2">
      <c r="I1832" s="31"/>
      <c r="J1832" s="31"/>
      <c r="K1832" s="31"/>
      <c r="L1832" s="3"/>
      <c r="M1832" s="3"/>
    </row>
    <row r="1833" spans="9:13" x14ac:dyDescent="0.2">
      <c r="I1833" s="31"/>
      <c r="J1833" s="31"/>
      <c r="K1833" s="31"/>
      <c r="L1833" s="3"/>
      <c r="M1833" s="3"/>
    </row>
    <row r="1834" spans="9:13" x14ac:dyDescent="0.2">
      <c r="I1834" s="31"/>
      <c r="J1834" s="31"/>
      <c r="K1834" s="31"/>
      <c r="L1834" s="3"/>
      <c r="M1834" s="3"/>
    </row>
    <row r="1835" spans="9:13" x14ac:dyDescent="0.2">
      <c r="I1835" s="31"/>
      <c r="J1835" s="31"/>
      <c r="K1835" s="31"/>
      <c r="L1835" s="3"/>
      <c r="M1835" s="3"/>
    </row>
    <row r="1836" spans="9:13" x14ac:dyDescent="0.2">
      <c r="I1836" s="31"/>
      <c r="J1836" s="31"/>
      <c r="K1836" s="31"/>
      <c r="L1836" s="3"/>
      <c r="M1836" s="3"/>
    </row>
    <row r="1837" spans="9:13" x14ac:dyDescent="0.2">
      <c r="I1837" s="31"/>
      <c r="J1837" s="31"/>
      <c r="K1837" s="31"/>
      <c r="L1837" s="3"/>
      <c r="M1837" s="3"/>
    </row>
    <row r="1838" spans="9:13" x14ac:dyDescent="0.2">
      <c r="I1838" s="31"/>
      <c r="J1838" s="31"/>
      <c r="K1838" s="31"/>
      <c r="L1838" s="3"/>
      <c r="M1838" s="3"/>
    </row>
    <row r="1839" spans="9:13" x14ac:dyDescent="0.2">
      <c r="I1839" s="31"/>
      <c r="J1839" s="31"/>
      <c r="K1839" s="31"/>
      <c r="L1839" s="3"/>
      <c r="M1839" s="3"/>
    </row>
    <row r="1840" spans="9:13" x14ac:dyDescent="0.2">
      <c r="I1840" s="31"/>
      <c r="J1840" s="31"/>
      <c r="K1840" s="31"/>
      <c r="L1840" s="3"/>
      <c r="M1840" s="3"/>
    </row>
    <row r="1841" spans="9:13" x14ac:dyDescent="0.2">
      <c r="I1841" s="31"/>
      <c r="J1841" s="31"/>
      <c r="K1841" s="31"/>
      <c r="L1841" s="3"/>
      <c r="M1841" s="3"/>
    </row>
    <row r="1842" spans="9:13" x14ac:dyDescent="0.2">
      <c r="I1842" s="31"/>
      <c r="J1842" s="31"/>
      <c r="K1842" s="31"/>
      <c r="L1842" s="3"/>
      <c r="M1842" s="3"/>
    </row>
    <row r="1843" spans="9:13" x14ac:dyDescent="0.2">
      <c r="I1843" s="31"/>
      <c r="J1843" s="31"/>
      <c r="K1843" s="31"/>
      <c r="L1843" s="3"/>
      <c r="M1843" s="3"/>
    </row>
    <row r="1844" spans="9:13" x14ac:dyDescent="0.2">
      <c r="I1844" s="31"/>
      <c r="J1844" s="31"/>
      <c r="K1844" s="31"/>
      <c r="L1844" s="3"/>
      <c r="M1844" s="3"/>
    </row>
    <row r="1845" spans="9:13" x14ac:dyDescent="0.2">
      <c r="I1845" s="31"/>
      <c r="J1845" s="31"/>
      <c r="K1845" s="31"/>
      <c r="L1845" s="3"/>
      <c r="M1845" s="3"/>
    </row>
    <row r="1846" spans="9:13" x14ac:dyDescent="0.2">
      <c r="I1846" s="31"/>
      <c r="J1846" s="31"/>
      <c r="K1846" s="31"/>
      <c r="L1846" s="3"/>
      <c r="M1846" s="3"/>
    </row>
    <row r="1847" spans="9:13" x14ac:dyDescent="0.2">
      <c r="I1847" s="31"/>
      <c r="J1847" s="31"/>
      <c r="K1847" s="31"/>
      <c r="L1847" s="3"/>
      <c r="M1847" s="3"/>
    </row>
    <row r="1848" spans="9:13" x14ac:dyDescent="0.2">
      <c r="I1848" s="31"/>
      <c r="J1848" s="31"/>
      <c r="K1848" s="31"/>
      <c r="L1848" s="3"/>
      <c r="M1848" s="3"/>
    </row>
    <row r="1849" spans="9:13" x14ac:dyDescent="0.2">
      <c r="I1849" s="31"/>
      <c r="J1849" s="31"/>
      <c r="K1849" s="31"/>
      <c r="L1849" s="3"/>
      <c r="M1849" s="3"/>
    </row>
    <row r="1850" spans="9:13" x14ac:dyDescent="0.2">
      <c r="I1850" s="31"/>
      <c r="J1850" s="31"/>
      <c r="K1850" s="31"/>
      <c r="L1850" s="3"/>
      <c r="M1850" s="3"/>
    </row>
    <row r="1851" spans="9:13" x14ac:dyDescent="0.2">
      <c r="I1851" s="31"/>
      <c r="J1851" s="31"/>
      <c r="K1851" s="31"/>
      <c r="L1851" s="3"/>
      <c r="M1851" s="3"/>
    </row>
    <row r="1852" spans="9:13" x14ac:dyDescent="0.2">
      <c r="I1852" s="31"/>
      <c r="J1852" s="31"/>
      <c r="K1852" s="31"/>
      <c r="L1852" s="3"/>
      <c r="M1852" s="3"/>
    </row>
    <row r="1853" spans="9:13" x14ac:dyDescent="0.2">
      <c r="I1853" s="31"/>
      <c r="J1853" s="31"/>
      <c r="K1853" s="31"/>
      <c r="L1853" s="3"/>
      <c r="M1853" s="3"/>
    </row>
    <row r="1854" spans="9:13" x14ac:dyDescent="0.2">
      <c r="I1854" s="31"/>
      <c r="J1854" s="31"/>
      <c r="K1854" s="31"/>
      <c r="L1854" s="3"/>
      <c r="M1854" s="3"/>
    </row>
    <row r="1855" spans="9:13" x14ac:dyDescent="0.2">
      <c r="I1855" s="31"/>
      <c r="J1855" s="31"/>
      <c r="K1855" s="31"/>
      <c r="L1855" s="3"/>
      <c r="M1855" s="3"/>
    </row>
    <row r="1856" spans="9:13" x14ac:dyDescent="0.2">
      <c r="I1856" s="31"/>
      <c r="J1856" s="31"/>
      <c r="K1856" s="31"/>
      <c r="L1856" s="3"/>
      <c r="M1856" s="3"/>
    </row>
    <row r="1857" spans="9:13" x14ac:dyDescent="0.2">
      <c r="I1857" s="31"/>
      <c r="J1857" s="31"/>
      <c r="K1857" s="31"/>
      <c r="L1857" s="3"/>
      <c r="M1857" s="3"/>
    </row>
    <row r="1858" spans="9:13" x14ac:dyDescent="0.2">
      <c r="I1858" s="31"/>
      <c r="J1858" s="31"/>
      <c r="K1858" s="31"/>
      <c r="L1858" s="3"/>
      <c r="M1858" s="3"/>
    </row>
    <row r="1859" spans="9:13" x14ac:dyDescent="0.2">
      <c r="I1859" s="31"/>
      <c r="J1859" s="31"/>
      <c r="K1859" s="31"/>
      <c r="L1859" s="3"/>
      <c r="M1859" s="3"/>
    </row>
    <row r="1860" spans="9:13" x14ac:dyDescent="0.2">
      <c r="I1860" s="31"/>
      <c r="J1860" s="31"/>
      <c r="K1860" s="31"/>
      <c r="L1860" s="3"/>
      <c r="M1860" s="3"/>
    </row>
    <row r="1861" spans="9:13" x14ac:dyDescent="0.2">
      <c r="I1861" s="31"/>
      <c r="J1861" s="31"/>
      <c r="K1861" s="31"/>
      <c r="L1861" s="3"/>
      <c r="M1861" s="3"/>
    </row>
    <row r="1862" spans="9:13" x14ac:dyDescent="0.2">
      <c r="I1862" s="31"/>
      <c r="J1862" s="31"/>
      <c r="K1862" s="31"/>
      <c r="L1862" s="3"/>
      <c r="M1862" s="3"/>
    </row>
    <row r="1863" spans="9:13" x14ac:dyDescent="0.2">
      <c r="I1863" s="31"/>
      <c r="J1863" s="31"/>
      <c r="K1863" s="31"/>
      <c r="L1863" s="3"/>
      <c r="M1863" s="3"/>
    </row>
    <row r="1864" spans="9:13" x14ac:dyDescent="0.2">
      <c r="I1864" s="31"/>
      <c r="J1864" s="31"/>
      <c r="K1864" s="31"/>
      <c r="L1864" s="3"/>
      <c r="M1864" s="3"/>
    </row>
    <row r="1865" spans="9:13" x14ac:dyDescent="0.2">
      <c r="I1865" s="31"/>
      <c r="J1865" s="31"/>
      <c r="K1865" s="31"/>
      <c r="L1865" s="3"/>
      <c r="M1865" s="3"/>
    </row>
    <row r="1866" spans="9:13" x14ac:dyDescent="0.2">
      <c r="I1866" s="31"/>
      <c r="J1866" s="31"/>
      <c r="K1866" s="31"/>
      <c r="L1866" s="3"/>
      <c r="M1866" s="3"/>
    </row>
    <row r="1867" spans="9:13" x14ac:dyDescent="0.2">
      <c r="I1867" s="31"/>
      <c r="J1867" s="31"/>
      <c r="K1867" s="31"/>
      <c r="L1867" s="3"/>
      <c r="M1867" s="3"/>
    </row>
    <row r="1868" spans="9:13" x14ac:dyDescent="0.2">
      <c r="I1868" s="31"/>
      <c r="J1868" s="31"/>
      <c r="K1868" s="31"/>
      <c r="L1868" s="3"/>
      <c r="M1868" s="3"/>
    </row>
    <row r="1869" spans="9:13" x14ac:dyDescent="0.2">
      <c r="I1869" s="31"/>
      <c r="J1869" s="31"/>
      <c r="K1869" s="31"/>
      <c r="L1869" s="3"/>
      <c r="M1869" s="3"/>
    </row>
    <row r="1870" spans="9:13" x14ac:dyDescent="0.2">
      <c r="I1870" s="31"/>
      <c r="J1870" s="31"/>
      <c r="K1870" s="31"/>
      <c r="L1870" s="3"/>
      <c r="M1870" s="3"/>
    </row>
    <row r="1871" spans="9:13" x14ac:dyDescent="0.2">
      <c r="I1871" s="31"/>
      <c r="J1871" s="31"/>
      <c r="K1871" s="31"/>
      <c r="L1871" s="3"/>
      <c r="M1871" s="3"/>
    </row>
    <row r="1872" spans="9:13" x14ac:dyDescent="0.2">
      <c r="I1872" s="31"/>
      <c r="J1872" s="31"/>
      <c r="K1872" s="31"/>
      <c r="L1872" s="3"/>
      <c r="M1872" s="3"/>
    </row>
    <row r="1873" spans="9:13" x14ac:dyDescent="0.2">
      <c r="I1873" s="31"/>
      <c r="J1873" s="31"/>
      <c r="K1873" s="31"/>
      <c r="L1873" s="3"/>
      <c r="M1873" s="3"/>
    </row>
    <row r="1874" spans="9:13" x14ac:dyDescent="0.2">
      <c r="I1874" s="31"/>
      <c r="J1874" s="31"/>
      <c r="K1874" s="31"/>
      <c r="L1874" s="3"/>
      <c r="M1874" s="3"/>
    </row>
    <row r="1875" spans="9:13" x14ac:dyDescent="0.2">
      <c r="I1875" s="31"/>
      <c r="J1875" s="31"/>
      <c r="K1875" s="31"/>
      <c r="L1875" s="3"/>
      <c r="M1875" s="3"/>
    </row>
    <row r="1876" spans="9:13" x14ac:dyDescent="0.2">
      <c r="I1876" s="31"/>
      <c r="J1876" s="31"/>
      <c r="K1876" s="31"/>
      <c r="L1876" s="3"/>
      <c r="M1876" s="3"/>
    </row>
    <row r="1877" spans="9:13" x14ac:dyDescent="0.2">
      <c r="I1877" s="31"/>
      <c r="J1877" s="31"/>
      <c r="K1877" s="31"/>
      <c r="L1877" s="3"/>
      <c r="M1877" s="3"/>
    </row>
    <row r="1878" spans="9:13" x14ac:dyDescent="0.2">
      <c r="I1878" s="31"/>
      <c r="J1878" s="31"/>
      <c r="K1878" s="31"/>
      <c r="L1878" s="3"/>
      <c r="M1878" s="3"/>
    </row>
    <row r="1879" spans="9:13" x14ac:dyDescent="0.2">
      <c r="I1879" s="31"/>
      <c r="J1879" s="31"/>
      <c r="K1879" s="31"/>
      <c r="L1879" s="3"/>
      <c r="M1879" s="3"/>
    </row>
    <row r="1880" spans="9:13" x14ac:dyDescent="0.2">
      <c r="I1880" s="31"/>
      <c r="J1880" s="31"/>
      <c r="K1880" s="31"/>
      <c r="L1880" s="3"/>
      <c r="M1880" s="3"/>
    </row>
    <row r="1881" spans="9:13" x14ac:dyDescent="0.2">
      <c r="I1881" s="31"/>
      <c r="J1881" s="31"/>
      <c r="K1881" s="31"/>
      <c r="L1881" s="3"/>
      <c r="M1881" s="3"/>
    </row>
    <row r="1882" spans="9:13" x14ac:dyDescent="0.2">
      <c r="I1882" s="31"/>
      <c r="J1882" s="31"/>
      <c r="K1882" s="31"/>
      <c r="L1882" s="3"/>
      <c r="M1882" s="3"/>
    </row>
    <row r="1883" spans="9:13" x14ac:dyDescent="0.2">
      <c r="I1883" s="31"/>
      <c r="J1883" s="31"/>
      <c r="K1883" s="31"/>
      <c r="L1883" s="3"/>
      <c r="M1883" s="3"/>
    </row>
    <row r="1884" spans="9:13" x14ac:dyDescent="0.2">
      <c r="I1884" s="31"/>
      <c r="J1884" s="31"/>
      <c r="K1884" s="31"/>
      <c r="L1884" s="3"/>
      <c r="M1884" s="3"/>
    </row>
    <row r="1885" spans="9:13" x14ac:dyDescent="0.2">
      <c r="I1885" s="31"/>
      <c r="J1885" s="31"/>
      <c r="K1885" s="31"/>
      <c r="L1885" s="3"/>
      <c r="M1885" s="3"/>
    </row>
    <row r="1886" spans="9:13" x14ac:dyDescent="0.2">
      <c r="I1886" s="31"/>
      <c r="J1886" s="31"/>
      <c r="K1886" s="31"/>
      <c r="L1886" s="3"/>
      <c r="M1886" s="3"/>
    </row>
    <row r="1887" spans="9:13" x14ac:dyDescent="0.2">
      <c r="I1887" s="31"/>
      <c r="J1887" s="31"/>
      <c r="K1887" s="31"/>
      <c r="L1887" s="3"/>
      <c r="M1887" s="3"/>
    </row>
    <row r="1888" spans="9:13" x14ac:dyDescent="0.2">
      <c r="I1888" s="31"/>
      <c r="J1888" s="31"/>
      <c r="K1888" s="31"/>
      <c r="L1888" s="3"/>
      <c r="M1888" s="3"/>
    </row>
    <row r="1889" spans="9:13" x14ac:dyDescent="0.2">
      <c r="I1889" s="31"/>
      <c r="J1889" s="31"/>
      <c r="K1889" s="31"/>
      <c r="L1889" s="3"/>
      <c r="M1889" s="3"/>
    </row>
    <row r="1890" spans="9:13" x14ac:dyDescent="0.2">
      <c r="I1890" s="31"/>
      <c r="J1890" s="31"/>
      <c r="K1890" s="31"/>
      <c r="L1890" s="3"/>
      <c r="M1890" s="3"/>
    </row>
    <row r="1891" spans="9:13" x14ac:dyDescent="0.2">
      <c r="I1891" s="31"/>
      <c r="J1891" s="31"/>
      <c r="K1891" s="31"/>
      <c r="L1891" s="3"/>
      <c r="M1891" s="3"/>
    </row>
    <row r="1892" spans="9:13" x14ac:dyDescent="0.2">
      <c r="I1892" s="31"/>
      <c r="J1892" s="31"/>
      <c r="K1892" s="31"/>
      <c r="L1892" s="3"/>
      <c r="M1892" s="3"/>
    </row>
    <row r="1893" spans="9:13" x14ac:dyDescent="0.2">
      <c r="I1893" s="31"/>
      <c r="J1893" s="31"/>
      <c r="K1893" s="31"/>
      <c r="L1893" s="3"/>
      <c r="M1893" s="3"/>
    </row>
    <row r="1894" spans="9:13" x14ac:dyDescent="0.2">
      <c r="I1894" s="31"/>
      <c r="J1894" s="31"/>
      <c r="K1894" s="31"/>
      <c r="L1894" s="3"/>
      <c r="M1894" s="3"/>
    </row>
    <row r="1895" spans="9:13" x14ac:dyDescent="0.2">
      <c r="I1895" s="31"/>
      <c r="J1895" s="31"/>
      <c r="K1895" s="31"/>
      <c r="L1895" s="3"/>
      <c r="M1895" s="3"/>
    </row>
    <row r="1896" spans="9:13" x14ac:dyDescent="0.2">
      <c r="I1896" s="31"/>
      <c r="J1896" s="31"/>
      <c r="K1896" s="31"/>
      <c r="L1896" s="3"/>
      <c r="M1896" s="3"/>
    </row>
    <row r="1897" spans="9:13" x14ac:dyDescent="0.2">
      <c r="I1897" s="31"/>
      <c r="J1897" s="31"/>
      <c r="K1897" s="31"/>
      <c r="L1897" s="3"/>
      <c r="M1897" s="3"/>
    </row>
    <row r="1898" spans="9:13" x14ac:dyDescent="0.2">
      <c r="I1898" s="31"/>
      <c r="J1898" s="31"/>
      <c r="K1898" s="31"/>
      <c r="L1898" s="3"/>
      <c r="M1898" s="3"/>
    </row>
    <row r="1899" spans="9:13" x14ac:dyDescent="0.2">
      <c r="I1899" s="31"/>
      <c r="J1899" s="31"/>
      <c r="K1899" s="31"/>
      <c r="L1899" s="3"/>
      <c r="M1899" s="3"/>
    </row>
    <row r="1900" spans="9:13" x14ac:dyDescent="0.2">
      <c r="I1900" s="31"/>
      <c r="J1900" s="31"/>
      <c r="K1900" s="31"/>
      <c r="L1900" s="3"/>
      <c r="M1900" s="3"/>
    </row>
    <row r="1901" spans="9:13" x14ac:dyDescent="0.2">
      <c r="I1901" s="31"/>
      <c r="J1901" s="31"/>
      <c r="K1901" s="31"/>
      <c r="L1901" s="3"/>
      <c r="M1901" s="3"/>
    </row>
    <row r="1902" spans="9:13" x14ac:dyDescent="0.2">
      <c r="I1902" s="31"/>
      <c r="J1902" s="31"/>
      <c r="K1902" s="31"/>
      <c r="L1902" s="3"/>
      <c r="M1902" s="3"/>
    </row>
    <row r="1903" spans="9:13" x14ac:dyDescent="0.2">
      <c r="I1903" s="31"/>
      <c r="J1903" s="31"/>
      <c r="K1903" s="31"/>
      <c r="L1903" s="3"/>
      <c r="M1903" s="3"/>
    </row>
    <row r="1904" spans="9:13" x14ac:dyDescent="0.2">
      <c r="I1904" s="31"/>
      <c r="J1904" s="31"/>
      <c r="K1904" s="31"/>
      <c r="L1904" s="3"/>
      <c r="M1904" s="3"/>
    </row>
    <row r="1905" spans="9:13" x14ac:dyDescent="0.2">
      <c r="I1905" s="31"/>
      <c r="J1905" s="31"/>
      <c r="K1905" s="31"/>
      <c r="L1905" s="3"/>
      <c r="M1905" s="3"/>
    </row>
    <row r="1906" spans="9:13" x14ac:dyDescent="0.2">
      <c r="I1906" s="31"/>
      <c r="J1906" s="31"/>
      <c r="K1906" s="31"/>
      <c r="L1906" s="3"/>
      <c r="M1906" s="3"/>
    </row>
    <row r="1907" spans="9:13" x14ac:dyDescent="0.2">
      <c r="I1907" s="31"/>
      <c r="J1907" s="31"/>
      <c r="K1907" s="31"/>
      <c r="L1907" s="3"/>
      <c r="M1907" s="3"/>
    </row>
    <row r="1908" spans="9:13" x14ac:dyDescent="0.2">
      <c r="I1908" s="31"/>
      <c r="J1908" s="31"/>
      <c r="K1908" s="31"/>
      <c r="L1908" s="3"/>
      <c r="M1908" s="3"/>
    </row>
    <row r="1909" spans="9:13" x14ac:dyDescent="0.2">
      <c r="I1909" s="31"/>
      <c r="J1909" s="31"/>
      <c r="K1909" s="31"/>
      <c r="L1909" s="3"/>
      <c r="M1909" s="3"/>
    </row>
    <row r="1910" spans="9:13" x14ac:dyDescent="0.2">
      <c r="I1910" s="31"/>
      <c r="J1910" s="31"/>
      <c r="K1910" s="31"/>
      <c r="L1910" s="3"/>
      <c r="M1910" s="3"/>
    </row>
    <row r="1911" spans="9:13" x14ac:dyDescent="0.2">
      <c r="I1911" s="31"/>
      <c r="J1911" s="31"/>
      <c r="K1911" s="31"/>
      <c r="L1911" s="3"/>
      <c r="M1911" s="3"/>
    </row>
    <row r="1912" spans="9:13" x14ac:dyDescent="0.2">
      <c r="I1912" s="31"/>
      <c r="J1912" s="31"/>
      <c r="K1912" s="31"/>
      <c r="L1912" s="3"/>
      <c r="M1912" s="3"/>
    </row>
    <row r="1913" spans="9:13" x14ac:dyDescent="0.2">
      <c r="I1913" s="31"/>
      <c r="J1913" s="31"/>
      <c r="K1913" s="31"/>
      <c r="L1913" s="3"/>
      <c r="M1913" s="3"/>
    </row>
    <row r="1914" spans="9:13" x14ac:dyDescent="0.2">
      <c r="I1914" s="31"/>
      <c r="J1914" s="31"/>
      <c r="K1914" s="31"/>
      <c r="L1914" s="3"/>
      <c r="M1914" s="3"/>
    </row>
    <row r="1915" spans="9:13" x14ac:dyDescent="0.2">
      <c r="I1915" s="31"/>
      <c r="J1915" s="31"/>
      <c r="K1915" s="31"/>
      <c r="L1915" s="3"/>
      <c r="M1915" s="3"/>
    </row>
    <row r="1916" spans="9:13" x14ac:dyDescent="0.2">
      <c r="I1916" s="31"/>
      <c r="J1916" s="31"/>
      <c r="K1916" s="31"/>
      <c r="L1916" s="3"/>
      <c r="M1916" s="3"/>
    </row>
    <row r="1917" spans="9:13" x14ac:dyDescent="0.2">
      <c r="I1917" s="31"/>
      <c r="J1917" s="31"/>
      <c r="K1917" s="31"/>
      <c r="L1917" s="3"/>
      <c r="M1917" s="3"/>
    </row>
    <row r="1918" spans="9:13" x14ac:dyDescent="0.2">
      <c r="I1918" s="31"/>
      <c r="J1918" s="31"/>
      <c r="K1918" s="31"/>
      <c r="L1918" s="3"/>
      <c r="M1918" s="3"/>
    </row>
    <row r="1919" spans="9:13" x14ac:dyDescent="0.2">
      <c r="I1919" s="31"/>
      <c r="J1919" s="31"/>
      <c r="K1919" s="31"/>
      <c r="L1919" s="3"/>
      <c r="M1919" s="3"/>
    </row>
    <row r="1920" spans="9:13" x14ac:dyDescent="0.2">
      <c r="I1920" s="31"/>
      <c r="J1920" s="31"/>
      <c r="K1920" s="31"/>
      <c r="L1920" s="3"/>
      <c r="M1920" s="3"/>
    </row>
    <row r="1921" spans="9:13" x14ac:dyDescent="0.2">
      <c r="I1921" s="31"/>
      <c r="J1921" s="31"/>
      <c r="K1921" s="31"/>
      <c r="L1921" s="3"/>
      <c r="M1921" s="3"/>
    </row>
    <row r="1922" spans="9:13" x14ac:dyDescent="0.2">
      <c r="I1922" s="31"/>
      <c r="J1922" s="31"/>
      <c r="K1922" s="31"/>
      <c r="L1922" s="3"/>
      <c r="M1922" s="3"/>
    </row>
    <row r="1923" spans="9:13" x14ac:dyDescent="0.2">
      <c r="I1923" s="31"/>
      <c r="J1923" s="31"/>
      <c r="K1923" s="31"/>
      <c r="L1923" s="3"/>
      <c r="M1923" s="3"/>
    </row>
    <row r="1924" spans="9:13" x14ac:dyDescent="0.2">
      <c r="I1924" s="31"/>
      <c r="J1924" s="31"/>
      <c r="K1924" s="31"/>
      <c r="L1924" s="3"/>
      <c r="M1924" s="3"/>
    </row>
    <row r="1925" spans="9:13" x14ac:dyDescent="0.2">
      <c r="I1925" s="31"/>
      <c r="J1925" s="31"/>
      <c r="K1925" s="31"/>
      <c r="L1925" s="3"/>
      <c r="M1925" s="3"/>
    </row>
    <row r="1926" spans="9:13" x14ac:dyDescent="0.2">
      <c r="I1926" s="31"/>
      <c r="J1926" s="31"/>
      <c r="K1926" s="31"/>
      <c r="L1926" s="3"/>
      <c r="M1926" s="3"/>
    </row>
    <row r="1927" spans="9:13" x14ac:dyDescent="0.2">
      <c r="I1927" s="31"/>
      <c r="J1927" s="31"/>
      <c r="K1927" s="31"/>
      <c r="L1927" s="3"/>
      <c r="M1927" s="3"/>
    </row>
    <row r="1928" spans="9:13" x14ac:dyDescent="0.2">
      <c r="I1928" s="31"/>
      <c r="J1928" s="31"/>
      <c r="K1928" s="31"/>
      <c r="L1928" s="3"/>
      <c r="M1928" s="3"/>
    </row>
    <row r="1929" spans="9:13" x14ac:dyDescent="0.2">
      <c r="I1929" s="31"/>
      <c r="J1929" s="31"/>
      <c r="K1929" s="31"/>
      <c r="L1929" s="3"/>
      <c r="M1929" s="3"/>
    </row>
    <row r="1930" spans="9:13" x14ac:dyDescent="0.2">
      <c r="I1930" s="31"/>
      <c r="J1930" s="31"/>
      <c r="K1930" s="31"/>
      <c r="L1930" s="3"/>
      <c r="M1930" s="3"/>
    </row>
    <row r="1931" spans="9:13" x14ac:dyDescent="0.2">
      <c r="I1931" s="31"/>
      <c r="J1931" s="31"/>
      <c r="K1931" s="31"/>
      <c r="L1931" s="3"/>
      <c r="M1931" s="3"/>
    </row>
    <row r="1932" spans="9:13" x14ac:dyDescent="0.2">
      <c r="I1932" s="31"/>
      <c r="J1932" s="31"/>
      <c r="K1932" s="31"/>
      <c r="L1932" s="3"/>
      <c r="M1932" s="3"/>
    </row>
    <row r="1933" spans="9:13" x14ac:dyDescent="0.2">
      <c r="I1933" s="31"/>
      <c r="J1933" s="31"/>
      <c r="K1933" s="31"/>
      <c r="L1933" s="3"/>
      <c r="M1933" s="3"/>
    </row>
    <row r="1934" spans="9:13" x14ac:dyDescent="0.2">
      <c r="I1934" s="31"/>
      <c r="J1934" s="31"/>
      <c r="K1934" s="31"/>
      <c r="L1934" s="3"/>
      <c r="M1934" s="3"/>
    </row>
    <row r="1935" spans="9:13" x14ac:dyDescent="0.2">
      <c r="I1935" s="31"/>
      <c r="J1935" s="31"/>
      <c r="K1935" s="31"/>
      <c r="L1935" s="3"/>
      <c r="M1935" s="3"/>
    </row>
    <row r="1936" spans="9:13" x14ac:dyDescent="0.2">
      <c r="I1936" s="31"/>
      <c r="J1936" s="31"/>
      <c r="K1936" s="31"/>
      <c r="L1936" s="3"/>
      <c r="M1936" s="3"/>
    </row>
    <row r="1937" spans="9:13" x14ac:dyDescent="0.2">
      <c r="I1937" s="31"/>
      <c r="J1937" s="31"/>
      <c r="K1937" s="31"/>
      <c r="L1937" s="3"/>
      <c r="M1937" s="3"/>
    </row>
    <row r="1938" spans="9:13" x14ac:dyDescent="0.2">
      <c r="I1938" s="31"/>
      <c r="J1938" s="31"/>
      <c r="K1938" s="31"/>
      <c r="L1938" s="3"/>
      <c r="M1938" s="3"/>
    </row>
    <row r="1939" spans="9:13" x14ac:dyDescent="0.2">
      <c r="I1939" s="31"/>
      <c r="J1939" s="31"/>
      <c r="K1939" s="31"/>
      <c r="L1939" s="3"/>
      <c r="M1939" s="3"/>
    </row>
    <row r="1940" spans="9:13" x14ac:dyDescent="0.2">
      <c r="I1940" s="31"/>
      <c r="J1940" s="31"/>
      <c r="K1940" s="31"/>
      <c r="L1940" s="3"/>
      <c r="M1940" s="3"/>
    </row>
    <row r="1941" spans="9:13" x14ac:dyDescent="0.2">
      <c r="I1941" s="31"/>
      <c r="J1941" s="31"/>
      <c r="K1941" s="31"/>
      <c r="L1941" s="3"/>
      <c r="M1941" s="3"/>
    </row>
    <row r="1942" spans="9:13" x14ac:dyDescent="0.2">
      <c r="I1942" s="31"/>
      <c r="J1942" s="31"/>
      <c r="K1942" s="31"/>
      <c r="L1942" s="3"/>
      <c r="M1942" s="3"/>
    </row>
    <row r="1943" spans="9:13" x14ac:dyDescent="0.2">
      <c r="I1943" s="31"/>
      <c r="J1943" s="31"/>
      <c r="K1943" s="31"/>
      <c r="L1943" s="3"/>
      <c r="M1943" s="3"/>
    </row>
    <row r="1944" spans="9:13" x14ac:dyDescent="0.2">
      <c r="I1944" s="31"/>
      <c r="J1944" s="31"/>
      <c r="K1944" s="31"/>
      <c r="L1944" s="3"/>
      <c r="M1944" s="3"/>
    </row>
    <row r="1945" spans="9:13" x14ac:dyDescent="0.2">
      <c r="I1945" s="31"/>
      <c r="J1945" s="31"/>
      <c r="K1945" s="31"/>
      <c r="L1945" s="3"/>
      <c r="M1945" s="3"/>
    </row>
    <row r="1946" spans="9:13" x14ac:dyDescent="0.2">
      <c r="I1946" s="31"/>
      <c r="J1946" s="31"/>
      <c r="K1946" s="31"/>
      <c r="L1946" s="3"/>
      <c r="M1946" s="3"/>
    </row>
    <row r="1947" spans="9:13" x14ac:dyDescent="0.2">
      <c r="I1947" s="31"/>
      <c r="J1947" s="31"/>
      <c r="K1947" s="31"/>
      <c r="L1947" s="3"/>
      <c r="M1947" s="3"/>
    </row>
    <row r="1948" spans="9:13" x14ac:dyDescent="0.2">
      <c r="I1948" s="31"/>
      <c r="J1948" s="31"/>
      <c r="K1948" s="31"/>
      <c r="L1948" s="3"/>
      <c r="M1948" s="3"/>
    </row>
    <row r="1949" spans="9:13" x14ac:dyDescent="0.2">
      <c r="I1949" s="31"/>
      <c r="J1949" s="31"/>
      <c r="K1949" s="31"/>
      <c r="L1949" s="3"/>
      <c r="M1949" s="3"/>
    </row>
    <row r="1950" spans="9:13" x14ac:dyDescent="0.2">
      <c r="I1950" s="31"/>
      <c r="J1950" s="31"/>
      <c r="K1950" s="31"/>
      <c r="L1950" s="3"/>
      <c r="M1950" s="3"/>
    </row>
    <row r="1951" spans="9:13" x14ac:dyDescent="0.2">
      <c r="I1951" s="31"/>
      <c r="J1951" s="31"/>
      <c r="K1951" s="31"/>
      <c r="L1951" s="3"/>
      <c r="M1951" s="3"/>
    </row>
    <row r="1952" spans="9:13" x14ac:dyDescent="0.2">
      <c r="I1952" s="31"/>
      <c r="J1952" s="31"/>
      <c r="K1952" s="31"/>
      <c r="L1952" s="3"/>
      <c r="M1952" s="3"/>
    </row>
    <row r="1953" spans="9:13" x14ac:dyDescent="0.2">
      <c r="I1953" s="31"/>
      <c r="J1953" s="31"/>
      <c r="K1953" s="31"/>
      <c r="L1953" s="3"/>
      <c r="M1953" s="3"/>
    </row>
    <row r="1954" spans="9:13" x14ac:dyDescent="0.2">
      <c r="I1954" s="31"/>
      <c r="J1954" s="31"/>
      <c r="K1954" s="31"/>
      <c r="L1954" s="3"/>
      <c r="M1954" s="3"/>
    </row>
    <row r="1955" spans="9:13" x14ac:dyDescent="0.2">
      <c r="I1955" s="31"/>
      <c r="J1955" s="31"/>
      <c r="K1955" s="31"/>
      <c r="L1955" s="3"/>
      <c r="M1955" s="3"/>
    </row>
    <row r="1956" spans="9:13" x14ac:dyDescent="0.2">
      <c r="I1956" s="31"/>
      <c r="J1956" s="31"/>
      <c r="K1956" s="31"/>
      <c r="L1956" s="3"/>
      <c r="M1956" s="3"/>
    </row>
    <row r="1957" spans="9:13" x14ac:dyDescent="0.2">
      <c r="I1957" s="31"/>
      <c r="J1957" s="31"/>
      <c r="K1957" s="31"/>
      <c r="L1957" s="3"/>
      <c r="M1957" s="3"/>
    </row>
    <row r="1958" spans="9:13" x14ac:dyDescent="0.2">
      <c r="I1958" s="31"/>
      <c r="J1958" s="31"/>
      <c r="K1958" s="31"/>
      <c r="L1958" s="3"/>
      <c r="M1958" s="3"/>
    </row>
    <row r="1959" spans="9:13" x14ac:dyDescent="0.2">
      <c r="I1959" s="31"/>
      <c r="J1959" s="31"/>
      <c r="K1959" s="31"/>
      <c r="L1959" s="3"/>
      <c r="M1959" s="3"/>
    </row>
    <row r="1960" spans="9:13" x14ac:dyDescent="0.2">
      <c r="I1960" s="31"/>
      <c r="J1960" s="31"/>
      <c r="K1960" s="31"/>
      <c r="L1960" s="3"/>
      <c r="M1960" s="3"/>
    </row>
    <row r="1961" spans="9:13" x14ac:dyDescent="0.2">
      <c r="I1961" s="31"/>
      <c r="J1961" s="31"/>
      <c r="K1961" s="31"/>
      <c r="L1961" s="3"/>
      <c r="M1961" s="3"/>
    </row>
    <row r="1962" spans="9:13" x14ac:dyDescent="0.2">
      <c r="I1962" s="31"/>
      <c r="J1962" s="31"/>
      <c r="K1962" s="31"/>
      <c r="L1962" s="3"/>
      <c r="M1962" s="3"/>
    </row>
    <row r="1963" spans="9:13" x14ac:dyDescent="0.2">
      <c r="I1963" s="31"/>
      <c r="J1963" s="31"/>
      <c r="K1963" s="31"/>
      <c r="L1963" s="3"/>
      <c r="M1963" s="3"/>
    </row>
    <row r="1964" spans="9:13" x14ac:dyDescent="0.2">
      <c r="I1964" s="31"/>
      <c r="J1964" s="31"/>
      <c r="K1964" s="31"/>
      <c r="L1964" s="3"/>
      <c r="M1964" s="3"/>
    </row>
    <row r="1965" spans="9:13" x14ac:dyDescent="0.2">
      <c r="I1965" s="31"/>
      <c r="J1965" s="31"/>
      <c r="K1965" s="31"/>
      <c r="L1965" s="3"/>
      <c r="M1965" s="3"/>
    </row>
    <row r="1966" spans="9:13" x14ac:dyDescent="0.2">
      <c r="I1966" s="31"/>
      <c r="J1966" s="31"/>
      <c r="K1966" s="31"/>
      <c r="L1966" s="3"/>
      <c r="M1966" s="3"/>
    </row>
    <row r="1967" spans="9:13" x14ac:dyDescent="0.2">
      <c r="I1967" s="31"/>
      <c r="J1967" s="31"/>
      <c r="K1967" s="31"/>
      <c r="L1967" s="3"/>
      <c r="M1967" s="3"/>
    </row>
    <row r="1968" spans="9:13" x14ac:dyDescent="0.2">
      <c r="I1968" s="31"/>
      <c r="J1968" s="31"/>
      <c r="K1968" s="31"/>
      <c r="L1968" s="3"/>
      <c r="M1968" s="3"/>
    </row>
    <row r="1969" spans="9:13" x14ac:dyDescent="0.2">
      <c r="I1969" s="31"/>
      <c r="J1969" s="31"/>
      <c r="K1969" s="31"/>
      <c r="L1969" s="3"/>
      <c r="M1969" s="3"/>
    </row>
    <row r="1970" spans="9:13" x14ac:dyDescent="0.2">
      <c r="I1970" s="31"/>
      <c r="J1970" s="31"/>
      <c r="K1970" s="31"/>
      <c r="L1970" s="3"/>
      <c r="M1970" s="3"/>
    </row>
    <row r="1971" spans="9:13" x14ac:dyDescent="0.2">
      <c r="I1971" s="31"/>
      <c r="J1971" s="31"/>
      <c r="K1971" s="31"/>
      <c r="L1971" s="3"/>
      <c r="M1971" s="3"/>
    </row>
    <row r="1972" spans="9:13" x14ac:dyDescent="0.2">
      <c r="I1972" s="31"/>
      <c r="J1972" s="31"/>
      <c r="K1972" s="31"/>
      <c r="L1972" s="3"/>
      <c r="M1972" s="3"/>
    </row>
    <row r="1973" spans="9:13" x14ac:dyDescent="0.2">
      <c r="I1973" s="31"/>
      <c r="J1973" s="31"/>
      <c r="K1973" s="31"/>
      <c r="L1973" s="3"/>
      <c r="M1973" s="3"/>
    </row>
    <row r="1974" spans="9:13" x14ac:dyDescent="0.2">
      <c r="I1974" s="31"/>
      <c r="J1974" s="31"/>
      <c r="K1974" s="31"/>
      <c r="L1974" s="3"/>
      <c r="M1974" s="3"/>
    </row>
    <row r="1975" spans="9:13" x14ac:dyDescent="0.2">
      <c r="I1975" s="31"/>
      <c r="J1975" s="31"/>
      <c r="K1975" s="31"/>
      <c r="L1975" s="3"/>
      <c r="M1975" s="3"/>
    </row>
    <row r="1976" spans="9:13" x14ac:dyDescent="0.2">
      <c r="I1976" s="31"/>
      <c r="J1976" s="31"/>
      <c r="K1976" s="31"/>
      <c r="L1976" s="3"/>
      <c r="M1976" s="3"/>
    </row>
    <row r="1977" spans="9:13" x14ac:dyDescent="0.2">
      <c r="I1977" s="31"/>
      <c r="J1977" s="31"/>
      <c r="K1977" s="31"/>
      <c r="L1977" s="3"/>
      <c r="M1977" s="3"/>
    </row>
    <row r="1978" spans="9:13" x14ac:dyDescent="0.2">
      <c r="I1978" s="31"/>
      <c r="J1978" s="31"/>
      <c r="K1978" s="31"/>
      <c r="L1978" s="3"/>
      <c r="M1978" s="3"/>
    </row>
    <row r="1979" spans="9:13" x14ac:dyDescent="0.2">
      <c r="I1979" s="31"/>
      <c r="J1979" s="31"/>
      <c r="K1979" s="31"/>
      <c r="L1979" s="3"/>
      <c r="M1979" s="3"/>
    </row>
    <row r="1980" spans="9:13" x14ac:dyDescent="0.2">
      <c r="I1980" s="31"/>
      <c r="J1980" s="31"/>
      <c r="K1980" s="31"/>
      <c r="L1980" s="3"/>
      <c r="M1980" s="3"/>
    </row>
    <row r="1981" spans="9:13" x14ac:dyDescent="0.2">
      <c r="I1981" s="31"/>
      <c r="J1981" s="31"/>
      <c r="K1981" s="31"/>
      <c r="L1981" s="3"/>
      <c r="M1981" s="3"/>
    </row>
    <row r="1982" spans="9:13" x14ac:dyDescent="0.2">
      <c r="I1982" s="31"/>
      <c r="J1982" s="31"/>
      <c r="K1982" s="31"/>
      <c r="L1982" s="3"/>
      <c r="M1982" s="3"/>
    </row>
    <row r="1983" spans="9:13" x14ac:dyDescent="0.2">
      <c r="I1983" s="31"/>
      <c r="J1983" s="31"/>
      <c r="K1983" s="31"/>
      <c r="L1983" s="3"/>
      <c r="M1983" s="3"/>
    </row>
    <row r="1984" spans="9:13" x14ac:dyDescent="0.2">
      <c r="I1984" s="31"/>
      <c r="J1984" s="31"/>
      <c r="K1984" s="31"/>
      <c r="L1984" s="3"/>
      <c r="M1984" s="3"/>
    </row>
    <row r="1985" spans="9:13" x14ac:dyDescent="0.2">
      <c r="I1985" s="31"/>
      <c r="J1985" s="31"/>
      <c r="K1985" s="31"/>
      <c r="L1985" s="3"/>
      <c r="M1985" s="3"/>
    </row>
    <row r="1986" spans="9:13" x14ac:dyDescent="0.2">
      <c r="I1986" s="31"/>
      <c r="J1986" s="31"/>
      <c r="K1986" s="31"/>
      <c r="L1986" s="3"/>
      <c r="M1986" s="3"/>
    </row>
    <row r="1987" spans="9:13" x14ac:dyDescent="0.2">
      <c r="I1987" s="31"/>
      <c r="J1987" s="31"/>
      <c r="K1987" s="31"/>
      <c r="L1987" s="3"/>
      <c r="M1987" s="3"/>
    </row>
    <row r="1988" spans="9:13" x14ac:dyDescent="0.2">
      <c r="I1988" s="31"/>
      <c r="J1988" s="31"/>
      <c r="K1988" s="31"/>
      <c r="L1988" s="3"/>
      <c r="M1988" s="3"/>
    </row>
    <row r="1989" spans="9:13" x14ac:dyDescent="0.2">
      <c r="I1989" s="31"/>
      <c r="J1989" s="31"/>
      <c r="K1989" s="31"/>
      <c r="L1989" s="3"/>
      <c r="M1989" s="3"/>
    </row>
    <row r="1990" spans="9:13" x14ac:dyDescent="0.2">
      <c r="I1990" s="31"/>
      <c r="J1990" s="31"/>
      <c r="K1990" s="31"/>
      <c r="L1990" s="3"/>
      <c r="M1990" s="3"/>
    </row>
    <row r="1991" spans="9:13" x14ac:dyDescent="0.2">
      <c r="I1991" s="31"/>
      <c r="J1991" s="31"/>
      <c r="K1991" s="31"/>
      <c r="L1991" s="3"/>
      <c r="M1991" s="3"/>
    </row>
    <row r="1992" spans="9:13" x14ac:dyDescent="0.2">
      <c r="I1992" s="31"/>
      <c r="J1992" s="31"/>
      <c r="K1992" s="31"/>
      <c r="L1992" s="3"/>
      <c r="M1992" s="3"/>
    </row>
    <row r="1993" spans="9:13" x14ac:dyDescent="0.2">
      <c r="I1993" s="31"/>
      <c r="J1993" s="31"/>
      <c r="K1993" s="31"/>
      <c r="L1993" s="3"/>
      <c r="M1993" s="3"/>
    </row>
    <row r="1994" spans="9:13" x14ac:dyDescent="0.2">
      <c r="I1994" s="31"/>
      <c r="J1994" s="31"/>
      <c r="K1994" s="31"/>
      <c r="L1994" s="3"/>
      <c r="M1994" s="3"/>
    </row>
    <row r="1995" spans="9:13" x14ac:dyDescent="0.2">
      <c r="I1995" s="31"/>
      <c r="J1995" s="31"/>
      <c r="K1995" s="31"/>
      <c r="L1995" s="3"/>
      <c r="M1995" s="3"/>
    </row>
    <row r="1996" spans="9:13" x14ac:dyDescent="0.2">
      <c r="I1996" s="31"/>
      <c r="J1996" s="31"/>
      <c r="K1996" s="31"/>
      <c r="L1996" s="3"/>
      <c r="M1996" s="3"/>
    </row>
    <row r="1997" spans="9:13" x14ac:dyDescent="0.2">
      <c r="I1997" s="31"/>
      <c r="J1997" s="31"/>
      <c r="K1997" s="31"/>
      <c r="L1997" s="3"/>
      <c r="M1997" s="3"/>
    </row>
    <row r="1998" spans="9:13" x14ac:dyDescent="0.2">
      <c r="I1998" s="31"/>
      <c r="J1998" s="31"/>
      <c r="K1998" s="31"/>
      <c r="L1998" s="3"/>
      <c r="M1998" s="3"/>
    </row>
    <row r="1999" spans="9:13" x14ac:dyDescent="0.2">
      <c r="I1999" s="31"/>
      <c r="J1999" s="31"/>
      <c r="K1999" s="31"/>
      <c r="L1999" s="3"/>
      <c r="M1999" s="3"/>
    </row>
    <row r="2000" spans="9:13" x14ac:dyDescent="0.2">
      <c r="I2000" s="31"/>
      <c r="J2000" s="31"/>
      <c r="K2000" s="31"/>
      <c r="L2000" s="3"/>
      <c r="M2000" s="3"/>
    </row>
    <row r="2001" spans="9:13" x14ac:dyDescent="0.2">
      <c r="I2001" s="31"/>
      <c r="J2001" s="31"/>
      <c r="K2001" s="31"/>
      <c r="L2001" s="3"/>
      <c r="M2001" s="3"/>
    </row>
    <row r="2002" spans="9:13" x14ac:dyDescent="0.2">
      <c r="I2002" s="31"/>
      <c r="J2002" s="31"/>
      <c r="K2002" s="31"/>
      <c r="L2002" s="3"/>
      <c r="M2002" s="3"/>
    </row>
    <row r="2003" spans="9:13" x14ac:dyDescent="0.2">
      <c r="I2003" s="31"/>
      <c r="J2003" s="31"/>
      <c r="K2003" s="31"/>
      <c r="L2003" s="3"/>
      <c r="M2003" s="3"/>
    </row>
    <row r="2004" spans="9:13" x14ac:dyDescent="0.2">
      <c r="I2004" s="31"/>
      <c r="J2004" s="31"/>
      <c r="K2004" s="31"/>
      <c r="L2004" s="3"/>
      <c r="M2004" s="3"/>
    </row>
    <row r="2005" spans="9:13" x14ac:dyDescent="0.2">
      <c r="I2005" s="31"/>
      <c r="J2005" s="31"/>
      <c r="K2005" s="31"/>
      <c r="L2005" s="3"/>
      <c r="M2005" s="3"/>
    </row>
    <row r="2006" spans="9:13" x14ac:dyDescent="0.2">
      <c r="I2006" s="31"/>
      <c r="J2006" s="31"/>
      <c r="K2006" s="31"/>
      <c r="L2006" s="3"/>
      <c r="M2006" s="3"/>
    </row>
    <row r="2007" spans="9:13" x14ac:dyDescent="0.2">
      <c r="I2007" s="31"/>
      <c r="J2007" s="31"/>
      <c r="K2007" s="31"/>
      <c r="L2007" s="3"/>
      <c r="M2007" s="3"/>
    </row>
    <row r="2008" spans="9:13" x14ac:dyDescent="0.2">
      <c r="I2008" s="31"/>
      <c r="J2008" s="31"/>
      <c r="K2008" s="31"/>
      <c r="L2008" s="3"/>
      <c r="M2008" s="3"/>
    </row>
    <row r="2009" spans="9:13" x14ac:dyDescent="0.2">
      <c r="I2009" s="31"/>
      <c r="J2009" s="31"/>
      <c r="K2009" s="31"/>
      <c r="L2009" s="3"/>
      <c r="M2009" s="3"/>
    </row>
    <row r="2010" spans="9:13" x14ac:dyDescent="0.2">
      <c r="I2010" s="31"/>
      <c r="J2010" s="31"/>
      <c r="K2010" s="31"/>
      <c r="L2010" s="3"/>
      <c r="M2010" s="3"/>
    </row>
    <row r="2011" spans="9:13" x14ac:dyDescent="0.2">
      <c r="I2011" s="31"/>
      <c r="J2011" s="31"/>
      <c r="K2011" s="31"/>
      <c r="L2011" s="3"/>
      <c r="M2011" s="3"/>
    </row>
    <row r="2012" spans="9:13" x14ac:dyDescent="0.2">
      <c r="I2012" s="31"/>
      <c r="J2012" s="31"/>
      <c r="K2012" s="31"/>
      <c r="L2012" s="3"/>
      <c r="M2012" s="3"/>
    </row>
    <row r="2013" spans="9:13" x14ac:dyDescent="0.2">
      <c r="I2013" s="31"/>
      <c r="J2013" s="31"/>
      <c r="K2013" s="31"/>
      <c r="L2013" s="3"/>
      <c r="M2013" s="3"/>
    </row>
    <row r="2014" spans="9:13" x14ac:dyDescent="0.2">
      <c r="I2014" s="31"/>
      <c r="J2014" s="31"/>
      <c r="K2014" s="31"/>
      <c r="L2014" s="3"/>
      <c r="M2014" s="3"/>
    </row>
    <row r="2015" spans="9:13" x14ac:dyDescent="0.2">
      <c r="I2015" s="31"/>
      <c r="J2015" s="31"/>
      <c r="K2015" s="31"/>
      <c r="L2015" s="3"/>
      <c r="M2015" s="3"/>
    </row>
    <row r="2016" spans="9:13" x14ac:dyDescent="0.2">
      <c r="I2016" s="31"/>
      <c r="J2016" s="31"/>
      <c r="K2016" s="31"/>
      <c r="L2016" s="3"/>
      <c r="M2016" s="3"/>
    </row>
    <row r="2017" spans="9:13" x14ac:dyDescent="0.2">
      <c r="I2017" s="31"/>
      <c r="J2017" s="31"/>
      <c r="K2017" s="31"/>
      <c r="L2017" s="3"/>
      <c r="M2017" s="3"/>
    </row>
    <row r="2018" spans="9:13" x14ac:dyDescent="0.2">
      <c r="I2018" s="31"/>
      <c r="J2018" s="31"/>
      <c r="K2018" s="31"/>
      <c r="L2018" s="3"/>
      <c r="M2018" s="3"/>
    </row>
    <row r="2019" spans="9:13" x14ac:dyDescent="0.2">
      <c r="I2019" s="31"/>
      <c r="J2019" s="31"/>
      <c r="K2019" s="31"/>
      <c r="L2019" s="3"/>
      <c r="M2019" s="3"/>
    </row>
    <row r="2020" spans="9:13" x14ac:dyDescent="0.2">
      <c r="I2020" s="31"/>
      <c r="J2020" s="31"/>
      <c r="K2020" s="31"/>
      <c r="L2020" s="3"/>
      <c r="M2020" s="3"/>
    </row>
    <row r="2021" spans="9:13" x14ac:dyDescent="0.2">
      <c r="I2021" s="31"/>
      <c r="J2021" s="31"/>
      <c r="K2021" s="31"/>
      <c r="L2021" s="3"/>
      <c r="M2021" s="3"/>
    </row>
    <row r="2022" spans="9:13" x14ac:dyDescent="0.2">
      <c r="I2022" s="31"/>
      <c r="J2022" s="31"/>
      <c r="K2022" s="31"/>
      <c r="L2022" s="3"/>
      <c r="M2022" s="3"/>
    </row>
    <row r="2023" spans="9:13" x14ac:dyDescent="0.2">
      <c r="I2023" s="31"/>
      <c r="J2023" s="31"/>
      <c r="K2023" s="31"/>
      <c r="L2023" s="3"/>
      <c r="M2023" s="3"/>
    </row>
    <row r="2024" spans="9:13" x14ac:dyDescent="0.2">
      <c r="I2024" s="31"/>
      <c r="J2024" s="31"/>
      <c r="K2024" s="31"/>
      <c r="L2024" s="3"/>
      <c r="M2024" s="3"/>
    </row>
    <row r="2025" spans="9:13" x14ac:dyDescent="0.2">
      <c r="I2025" s="31"/>
      <c r="J2025" s="31"/>
      <c r="K2025" s="31"/>
      <c r="L2025" s="3"/>
      <c r="M2025" s="3"/>
    </row>
    <row r="2026" spans="9:13" x14ac:dyDescent="0.2">
      <c r="I2026" s="31"/>
      <c r="J2026" s="31"/>
      <c r="K2026" s="31"/>
      <c r="L2026" s="3"/>
      <c r="M2026" s="3"/>
    </row>
    <row r="2027" spans="9:13" x14ac:dyDescent="0.2">
      <c r="I2027" s="31"/>
      <c r="J2027" s="31"/>
      <c r="K2027" s="31"/>
      <c r="L2027" s="3"/>
      <c r="M2027" s="3"/>
    </row>
    <row r="2028" spans="9:13" x14ac:dyDescent="0.2">
      <c r="I2028" s="31"/>
      <c r="J2028" s="31"/>
      <c r="K2028" s="31"/>
      <c r="L2028" s="3"/>
      <c r="M2028" s="3"/>
    </row>
    <row r="2029" spans="9:13" x14ac:dyDescent="0.2">
      <c r="I2029" s="31"/>
      <c r="J2029" s="31"/>
      <c r="K2029" s="31"/>
      <c r="L2029" s="3"/>
      <c r="M2029" s="3"/>
    </row>
    <row r="2030" spans="9:13" x14ac:dyDescent="0.2">
      <c r="I2030" s="31"/>
      <c r="J2030" s="31"/>
      <c r="K2030" s="31"/>
      <c r="L2030" s="3"/>
      <c r="M2030" s="3"/>
    </row>
    <row r="2031" spans="9:13" x14ac:dyDescent="0.2">
      <c r="I2031" s="31"/>
      <c r="J2031" s="31"/>
      <c r="K2031" s="31"/>
      <c r="L2031" s="3"/>
      <c r="M2031" s="3"/>
    </row>
    <row r="2032" spans="9:13" x14ac:dyDescent="0.2">
      <c r="I2032" s="31"/>
      <c r="J2032" s="31"/>
      <c r="K2032" s="31"/>
      <c r="L2032" s="3"/>
      <c r="M2032" s="3"/>
    </row>
    <row r="2033" spans="9:13" x14ac:dyDescent="0.2">
      <c r="I2033" s="31"/>
      <c r="J2033" s="31"/>
      <c r="K2033" s="31"/>
      <c r="L2033" s="3"/>
      <c r="M2033" s="3"/>
    </row>
    <row r="2034" spans="9:13" x14ac:dyDescent="0.2">
      <c r="I2034" s="31"/>
      <c r="J2034" s="31"/>
      <c r="K2034" s="31"/>
      <c r="L2034" s="3"/>
      <c r="M2034" s="3"/>
    </row>
    <row r="2035" spans="9:13" x14ac:dyDescent="0.2">
      <c r="I2035" s="31"/>
      <c r="J2035" s="31"/>
      <c r="K2035" s="31"/>
      <c r="L2035" s="3"/>
      <c r="M2035" s="3"/>
    </row>
    <row r="2036" spans="9:13" x14ac:dyDescent="0.2">
      <c r="I2036" s="31"/>
      <c r="J2036" s="31"/>
      <c r="K2036" s="31"/>
      <c r="L2036" s="3"/>
      <c r="M2036" s="3"/>
    </row>
    <row r="2037" spans="9:13" x14ac:dyDescent="0.2">
      <c r="I2037" s="31"/>
      <c r="J2037" s="31"/>
      <c r="K2037" s="31"/>
      <c r="L2037" s="3"/>
      <c r="M2037" s="3"/>
    </row>
    <row r="2038" spans="9:13" x14ac:dyDescent="0.2">
      <c r="I2038" s="31"/>
      <c r="J2038" s="31"/>
      <c r="K2038" s="31"/>
      <c r="L2038" s="3"/>
      <c r="M2038" s="3"/>
    </row>
    <row r="2039" spans="9:13" x14ac:dyDescent="0.2">
      <c r="I2039" s="31"/>
      <c r="J2039" s="31"/>
      <c r="K2039" s="31"/>
      <c r="L2039" s="3"/>
      <c r="M2039" s="3"/>
    </row>
    <row r="2040" spans="9:13" x14ac:dyDescent="0.2">
      <c r="I2040" s="31"/>
      <c r="J2040" s="31"/>
      <c r="K2040" s="31"/>
      <c r="L2040" s="3"/>
      <c r="M2040" s="3"/>
    </row>
    <row r="2041" spans="9:13" x14ac:dyDescent="0.2">
      <c r="I2041" s="31"/>
      <c r="J2041" s="31"/>
      <c r="K2041" s="31"/>
      <c r="L2041" s="3"/>
      <c r="M2041" s="3"/>
    </row>
    <row r="2042" spans="9:13" x14ac:dyDescent="0.2">
      <c r="I2042" s="31"/>
      <c r="J2042" s="31"/>
      <c r="K2042" s="31"/>
      <c r="L2042" s="3"/>
      <c r="M2042" s="3"/>
    </row>
    <row r="2043" spans="9:13" x14ac:dyDescent="0.2">
      <c r="I2043" s="31"/>
      <c r="J2043" s="31"/>
      <c r="K2043" s="31"/>
      <c r="L2043" s="3"/>
      <c r="M2043" s="3"/>
    </row>
    <row r="2044" spans="9:13" x14ac:dyDescent="0.2">
      <c r="I2044" s="31"/>
      <c r="J2044" s="31"/>
      <c r="K2044" s="31"/>
      <c r="L2044" s="3"/>
      <c r="M2044" s="3"/>
    </row>
    <row r="2045" spans="9:13" x14ac:dyDescent="0.2">
      <c r="I2045" s="31"/>
      <c r="J2045" s="31"/>
      <c r="K2045" s="31"/>
      <c r="L2045" s="3"/>
      <c r="M2045" s="3"/>
    </row>
    <row r="2046" spans="9:13" x14ac:dyDescent="0.2">
      <c r="I2046" s="31"/>
      <c r="J2046" s="31"/>
      <c r="K2046" s="31"/>
      <c r="L2046" s="3"/>
      <c r="M2046" s="3"/>
    </row>
    <row r="2047" spans="9:13" x14ac:dyDescent="0.2">
      <c r="I2047" s="31"/>
      <c r="J2047" s="31"/>
      <c r="K2047" s="31"/>
      <c r="L2047" s="3"/>
      <c r="M2047" s="3"/>
    </row>
    <row r="2048" spans="9:13" x14ac:dyDescent="0.2">
      <c r="I2048" s="31"/>
      <c r="J2048" s="31"/>
      <c r="K2048" s="31"/>
      <c r="L2048" s="3"/>
      <c r="M2048" s="3"/>
    </row>
    <row r="2049" spans="9:13" x14ac:dyDescent="0.2">
      <c r="I2049" s="31"/>
      <c r="J2049" s="31"/>
      <c r="K2049" s="31"/>
      <c r="L2049" s="3"/>
      <c r="M2049" s="3"/>
    </row>
    <row r="2050" spans="9:13" x14ac:dyDescent="0.2">
      <c r="I2050" s="31"/>
      <c r="J2050" s="31"/>
      <c r="K2050" s="31"/>
      <c r="L2050" s="3"/>
      <c r="M2050" s="3"/>
    </row>
    <row r="2051" spans="9:13" x14ac:dyDescent="0.2">
      <c r="I2051" s="31"/>
      <c r="J2051" s="31"/>
      <c r="K2051" s="31"/>
      <c r="L2051" s="3"/>
      <c r="M2051" s="3"/>
    </row>
    <row r="2052" spans="9:13" x14ac:dyDescent="0.2">
      <c r="I2052" s="31"/>
      <c r="J2052" s="31"/>
      <c r="K2052" s="31"/>
      <c r="L2052" s="3"/>
      <c r="M2052" s="3"/>
    </row>
    <row r="2053" spans="9:13" x14ac:dyDescent="0.2">
      <c r="I2053" s="31"/>
      <c r="J2053" s="31"/>
      <c r="K2053" s="31"/>
      <c r="L2053" s="3"/>
      <c r="M2053" s="3"/>
    </row>
    <row r="2054" spans="9:13" x14ac:dyDescent="0.2">
      <c r="I2054" s="31"/>
      <c r="J2054" s="31"/>
      <c r="K2054" s="31"/>
      <c r="L2054" s="3"/>
      <c r="M2054" s="3"/>
    </row>
    <row r="2055" spans="9:13" x14ac:dyDescent="0.2">
      <c r="I2055" s="31"/>
      <c r="J2055" s="31"/>
      <c r="K2055" s="31"/>
      <c r="L2055" s="3"/>
      <c r="M2055" s="3"/>
    </row>
    <row r="2056" spans="9:13" x14ac:dyDescent="0.2">
      <c r="I2056" s="31"/>
      <c r="J2056" s="31"/>
      <c r="K2056" s="31"/>
      <c r="L2056" s="3"/>
      <c r="M2056" s="3"/>
    </row>
    <row r="2057" spans="9:13" x14ac:dyDescent="0.2">
      <c r="I2057" s="31"/>
      <c r="J2057" s="31"/>
      <c r="K2057" s="31"/>
      <c r="L2057" s="3"/>
      <c r="M2057" s="3"/>
    </row>
    <row r="2058" spans="9:13" x14ac:dyDescent="0.2">
      <c r="I2058" s="31"/>
      <c r="J2058" s="31"/>
      <c r="K2058" s="31"/>
      <c r="L2058" s="3"/>
      <c r="M2058" s="3"/>
    </row>
    <row r="2059" spans="9:13" x14ac:dyDescent="0.2">
      <c r="I2059" s="31"/>
      <c r="J2059" s="31"/>
      <c r="K2059" s="31"/>
      <c r="L2059" s="3"/>
      <c r="M2059" s="3"/>
    </row>
    <row r="2060" spans="9:13" x14ac:dyDescent="0.2">
      <c r="I2060" s="31"/>
      <c r="J2060" s="31"/>
      <c r="K2060" s="31"/>
      <c r="L2060" s="3"/>
      <c r="M2060" s="3"/>
    </row>
    <row r="2061" spans="9:13" x14ac:dyDescent="0.2">
      <c r="I2061" s="31"/>
      <c r="J2061" s="31"/>
      <c r="K2061" s="31"/>
      <c r="L2061" s="3"/>
      <c r="M2061" s="3"/>
    </row>
    <row r="2062" spans="9:13" x14ac:dyDescent="0.2">
      <c r="I2062" s="31"/>
      <c r="J2062" s="31"/>
      <c r="K2062" s="31"/>
      <c r="L2062" s="3"/>
      <c r="M2062" s="3"/>
    </row>
    <row r="2063" spans="9:13" x14ac:dyDescent="0.2">
      <c r="I2063" s="31"/>
      <c r="J2063" s="31"/>
      <c r="K2063" s="31"/>
      <c r="L2063" s="3"/>
      <c r="M2063" s="3"/>
    </row>
    <row r="2064" spans="9:13" x14ac:dyDescent="0.2">
      <c r="I2064" s="31"/>
      <c r="J2064" s="31"/>
      <c r="K2064" s="31"/>
      <c r="L2064" s="3"/>
      <c r="M2064" s="3"/>
    </row>
    <row r="2065" spans="9:13" x14ac:dyDescent="0.2">
      <c r="I2065" s="31"/>
      <c r="J2065" s="31"/>
      <c r="K2065" s="31"/>
      <c r="L2065" s="3"/>
      <c r="M2065" s="3"/>
    </row>
    <row r="2066" spans="9:13" x14ac:dyDescent="0.2">
      <c r="I2066" s="31"/>
      <c r="J2066" s="31"/>
      <c r="K2066" s="31"/>
      <c r="L2066" s="3"/>
      <c r="M2066" s="3"/>
    </row>
    <row r="2067" spans="9:13" x14ac:dyDescent="0.2">
      <c r="I2067" s="31"/>
      <c r="J2067" s="31"/>
      <c r="K2067" s="31"/>
      <c r="L2067" s="3"/>
      <c r="M2067" s="3"/>
    </row>
    <row r="2068" spans="9:13" x14ac:dyDescent="0.2">
      <c r="I2068" s="31"/>
      <c r="J2068" s="31"/>
      <c r="K2068" s="31"/>
      <c r="L2068" s="3"/>
      <c r="M2068" s="3"/>
    </row>
    <row r="2069" spans="9:13" x14ac:dyDescent="0.2">
      <c r="I2069" s="31"/>
      <c r="J2069" s="31"/>
      <c r="K2069" s="31"/>
      <c r="L2069" s="3"/>
      <c r="M2069" s="3"/>
    </row>
    <row r="2070" spans="9:13" x14ac:dyDescent="0.2">
      <c r="I2070" s="31"/>
      <c r="J2070" s="31"/>
      <c r="K2070" s="31"/>
      <c r="L2070" s="3"/>
      <c r="M2070" s="3"/>
    </row>
    <row r="2071" spans="9:13" x14ac:dyDescent="0.2">
      <c r="I2071" s="31"/>
      <c r="J2071" s="31"/>
      <c r="K2071" s="31"/>
      <c r="L2071" s="3"/>
      <c r="M2071" s="3"/>
    </row>
    <row r="2072" spans="9:13" x14ac:dyDescent="0.2">
      <c r="I2072" s="31"/>
      <c r="J2072" s="31"/>
      <c r="K2072" s="31"/>
      <c r="L2072" s="3"/>
      <c r="M2072" s="3"/>
    </row>
    <row r="2073" spans="9:13" x14ac:dyDescent="0.2">
      <c r="I2073" s="31"/>
      <c r="J2073" s="31"/>
      <c r="K2073" s="31"/>
      <c r="L2073" s="3"/>
      <c r="M2073" s="3"/>
    </row>
    <row r="2074" spans="9:13" x14ac:dyDescent="0.2">
      <c r="I2074" s="31"/>
      <c r="J2074" s="31"/>
      <c r="K2074" s="31"/>
      <c r="L2074" s="3"/>
      <c r="M2074" s="3"/>
    </row>
    <row r="2075" spans="9:13" x14ac:dyDescent="0.2">
      <c r="I2075" s="31"/>
      <c r="J2075" s="31"/>
      <c r="K2075" s="31"/>
      <c r="L2075" s="3"/>
      <c r="M2075" s="3"/>
    </row>
    <row r="2076" spans="9:13" x14ac:dyDescent="0.2">
      <c r="I2076" s="31"/>
      <c r="J2076" s="31"/>
      <c r="K2076" s="31"/>
      <c r="L2076" s="3"/>
      <c r="M2076" s="3"/>
    </row>
    <row r="2077" spans="9:13" x14ac:dyDescent="0.2">
      <c r="I2077" s="31"/>
      <c r="J2077" s="31"/>
      <c r="K2077" s="31"/>
      <c r="L2077" s="3"/>
      <c r="M2077" s="3"/>
    </row>
    <row r="2078" spans="9:13" x14ac:dyDescent="0.2">
      <c r="I2078" s="31"/>
      <c r="J2078" s="31"/>
      <c r="K2078" s="31"/>
      <c r="L2078" s="3"/>
      <c r="M2078" s="3"/>
    </row>
    <row r="2079" spans="9:13" x14ac:dyDescent="0.2">
      <c r="I2079" s="31"/>
      <c r="J2079" s="31"/>
      <c r="K2079" s="31"/>
      <c r="L2079" s="3"/>
      <c r="M2079" s="3"/>
    </row>
    <row r="2080" spans="9:13" x14ac:dyDescent="0.2">
      <c r="I2080" s="31"/>
      <c r="J2080" s="31"/>
      <c r="K2080" s="31"/>
      <c r="L2080" s="3"/>
      <c r="M2080" s="3"/>
    </row>
    <row r="2081" spans="9:13" x14ac:dyDescent="0.2">
      <c r="I2081" s="31"/>
      <c r="J2081" s="31"/>
      <c r="K2081" s="31"/>
      <c r="L2081" s="3"/>
      <c r="M2081" s="3"/>
    </row>
    <row r="2082" spans="9:13" x14ac:dyDescent="0.2">
      <c r="I2082" s="31"/>
      <c r="J2082" s="31"/>
      <c r="K2082" s="31"/>
      <c r="L2082" s="3"/>
      <c r="M2082" s="3"/>
    </row>
    <row r="2083" spans="9:13" x14ac:dyDescent="0.2">
      <c r="I2083" s="31"/>
      <c r="J2083" s="31"/>
      <c r="K2083" s="31"/>
      <c r="L2083" s="3"/>
      <c r="M2083" s="3"/>
    </row>
    <row r="2084" spans="9:13" x14ac:dyDescent="0.2">
      <c r="I2084" s="31"/>
      <c r="J2084" s="31"/>
      <c r="K2084" s="31"/>
      <c r="L2084" s="3"/>
      <c r="M2084" s="3"/>
    </row>
    <row r="2085" spans="9:13" x14ac:dyDescent="0.2">
      <c r="I2085" s="31"/>
      <c r="J2085" s="31"/>
      <c r="K2085" s="31"/>
      <c r="L2085" s="3"/>
      <c r="M2085" s="27"/>
    </row>
    <row r="2086" spans="9:13" x14ac:dyDescent="0.2">
      <c r="I2086" s="31"/>
      <c r="J2086" s="31"/>
      <c r="K2086" s="31"/>
      <c r="L2086" s="3"/>
      <c r="M2086" s="27"/>
    </row>
    <row r="2087" spans="9:13" x14ac:dyDescent="0.2">
      <c r="L2087" s="27"/>
      <c r="M2087" s="27"/>
    </row>
    <row r="2088" spans="9:13" x14ac:dyDescent="0.2">
      <c r="L2088" s="27"/>
      <c r="M2088" s="27"/>
    </row>
    <row r="2089" spans="9:13" x14ac:dyDescent="0.2">
      <c r="L2089" s="27"/>
      <c r="M2089" s="27"/>
    </row>
    <row r="2090" spans="9:13" x14ac:dyDescent="0.2">
      <c r="L2090" s="27"/>
      <c r="M2090" s="27"/>
    </row>
    <row r="2091" spans="9:13" x14ac:dyDescent="0.2">
      <c r="L2091" s="27"/>
      <c r="M2091" s="27"/>
    </row>
    <row r="2092" spans="9:13" x14ac:dyDescent="0.2">
      <c r="L2092" s="27"/>
      <c r="M2092" s="27"/>
    </row>
    <row r="2093" spans="9:13" x14ac:dyDescent="0.2">
      <c r="L2093" s="27"/>
      <c r="M2093" s="27"/>
    </row>
    <row r="2094" spans="9:13" x14ac:dyDescent="0.2">
      <c r="L2094" s="27"/>
      <c r="M2094" s="27"/>
    </row>
    <row r="2095" spans="9:13" x14ac:dyDescent="0.2">
      <c r="L2095" s="27"/>
      <c r="M2095" s="27"/>
    </row>
    <row r="2096" spans="9:13" x14ac:dyDescent="0.2">
      <c r="L2096" s="27"/>
      <c r="M2096" s="27"/>
    </row>
    <row r="2097" spans="12:13" x14ac:dyDescent="0.2">
      <c r="L2097" s="27"/>
      <c r="M2097" s="27"/>
    </row>
    <row r="2098" spans="12:13" x14ac:dyDescent="0.2">
      <c r="L2098" s="27"/>
      <c r="M2098" s="27"/>
    </row>
    <row r="2099" spans="12:13" x14ac:dyDescent="0.2">
      <c r="L2099" s="27"/>
      <c r="M2099" s="27"/>
    </row>
    <row r="2100" spans="12:13" x14ac:dyDescent="0.2">
      <c r="L2100" s="27"/>
      <c r="M2100" s="27"/>
    </row>
    <row r="2101" spans="12:13" x14ac:dyDescent="0.2">
      <c r="L2101" s="27"/>
      <c r="M2101" s="27"/>
    </row>
    <row r="2102" spans="12:13" x14ac:dyDescent="0.2">
      <c r="L2102" s="27"/>
      <c r="M2102" s="27"/>
    </row>
    <row r="2103" spans="12:13" x14ac:dyDescent="0.2">
      <c r="L2103" s="27"/>
      <c r="M2103" s="27"/>
    </row>
    <row r="2104" spans="12:13" x14ac:dyDescent="0.2">
      <c r="L2104" s="27"/>
      <c r="M2104" s="27"/>
    </row>
    <row r="2105" spans="12:13" x14ac:dyDescent="0.2">
      <c r="L2105" s="27"/>
      <c r="M2105" s="27"/>
    </row>
    <row r="2106" spans="12:13" x14ac:dyDescent="0.2">
      <c r="L2106" s="27"/>
      <c r="M2106" s="27"/>
    </row>
    <row r="2107" spans="12:13" x14ac:dyDescent="0.2">
      <c r="L2107" s="27"/>
      <c r="M2107" s="27"/>
    </row>
    <row r="2108" spans="12:13" x14ac:dyDescent="0.2">
      <c r="L2108" s="27"/>
      <c r="M2108" s="27"/>
    </row>
    <row r="2109" spans="12:13" x14ac:dyDescent="0.2">
      <c r="L2109" s="27"/>
      <c r="M2109" s="27"/>
    </row>
    <row r="2110" spans="12:13" x14ac:dyDescent="0.2">
      <c r="L2110" s="27"/>
      <c r="M2110" s="27"/>
    </row>
    <row r="2111" spans="12:13" x14ac:dyDescent="0.2">
      <c r="L2111" s="27"/>
      <c r="M2111" s="27"/>
    </row>
    <row r="2112" spans="12:13" x14ac:dyDescent="0.2">
      <c r="L2112" s="27"/>
      <c r="M2112" s="27"/>
    </row>
    <row r="2113" spans="12:13" x14ac:dyDescent="0.2">
      <c r="L2113" s="27"/>
      <c r="M2113" s="27"/>
    </row>
    <row r="2114" spans="12:13" x14ac:dyDescent="0.2">
      <c r="L2114" s="27"/>
      <c r="M2114" s="27"/>
    </row>
    <row r="2115" spans="12:13" x14ac:dyDescent="0.2">
      <c r="L2115" s="27"/>
      <c r="M2115" s="27"/>
    </row>
    <row r="2116" spans="12:13" x14ac:dyDescent="0.2">
      <c r="L2116" s="27"/>
      <c r="M2116" s="27"/>
    </row>
    <row r="2117" spans="12:13" x14ac:dyDescent="0.2">
      <c r="L2117" s="27"/>
      <c r="M2117" s="27"/>
    </row>
    <row r="2118" spans="12:13" x14ac:dyDescent="0.2">
      <c r="L2118" s="27"/>
      <c r="M2118" s="27"/>
    </row>
    <row r="2119" spans="12:13" x14ac:dyDescent="0.2">
      <c r="L2119" s="27"/>
      <c r="M2119" s="27"/>
    </row>
    <row r="2120" spans="12:13" x14ac:dyDescent="0.2">
      <c r="L2120" s="27"/>
      <c r="M2120" s="27"/>
    </row>
    <row r="2121" spans="12:13" x14ac:dyDescent="0.2">
      <c r="L2121" s="27"/>
      <c r="M2121" s="27"/>
    </row>
    <row r="2122" spans="12:13" x14ac:dyDescent="0.2">
      <c r="L2122" s="27"/>
      <c r="M2122" s="27"/>
    </row>
    <row r="2123" spans="12:13" x14ac:dyDescent="0.2">
      <c r="L2123" s="27"/>
      <c r="M2123" s="27"/>
    </row>
    <row r="2124" spans="12:13" x14ac:dyDescent="0.2">
      <c r="L2124" s="27"/>
      <c r="M2124" s="27"/>
    </row>
    <row r="2125" spans="12:13" x14ac:dyDescent="0.2">
      <c r="L2125" s="27"/>
      <c r="M2125" s="27"/>
    </row>
    <row r="2126" spans="12:13" x14ac:dyDescent="0.2">
      <c r="L2126" s="27"/>
      <c r="M2126" s="27"/>
    </row>
    <row r="2127" spans="12:13" x14ac:dyDescent="0.2">
      <c r="L2127" s="27"/>
      <c r="M2127" s="27"/>
    </row>
    <row r="2128" spans="12:13" x14ac:dyDescent="0.2">
      <c r="L2128" s="27"/>
      <c r="M2128" s="27"/>
    </row>
    <row r="2129" spans="12:13" x14ac:dyDescent="0.2">
      <c r="L2129" s="27"/>
      <c r="M2129" s="27"/>
    </row>
    <row r="2130" spans="12:13" x14ac:dyDescent="0.2">
      <c r="L2130" s="27"/>
      <c r="M2130" s="27"/>
    </row>
    <row r="2131" spans="12:13" x14ac:dyDescent="0.2">
      <c r="L2131" s="27"/>
      <c r="M2131" s="27"/>
    </row>
    <row r="2132" spans="12:13" x14ac:dyDescent="0.2">
      <c r="L2132" s="27"/>
      <c r="M2132" s="27"/>
    </row>
    <row r="2133" spans="12:13" x14ac:dyDescent="0.2">
      <c r="L2133" s="27"/>
      <c r="M2133" s="27"/>
    </row>
    <row r="2134" spans="12:13" x14ac:dyDescent="0.2">
      <c r="L2134" s="27"/>
      <c r="M2134" s="27"/>
    </row>
    <row r="2135" spans="12:13" x14ac:dyDescent="0.2">
      <c r="L2135" s="27"/>
      <c r="M2135" s="27"/>
    </row>
    <row r="2136" spans="12:13" x14ac:dyDescent="0.2">
      <c r="L2136" s="27"/>
      <c r="M2136" s="27"/>
    </row>
    <row r="2137" spans="12:13" x14ac:dyDescent="0.2">
      <c r="L2137" s="27"/>
      <c r="M2137" s="27"/>
    </row>
    <row r="2138" spans="12:13" x14ac:dyDescent="0.2">
      <c r="L2138" s="27"/>
      <c r="M2138" s="27"/>
    </row>
    <row r="2139" spans="12:13" x14ac:dyDescent="0.2">
      <c r="L2139" s="27"/>
      <c r="M2139" s="27"/>
    </row>
    <row r="2140" spans="12:13" x14ac:dyDescent="0.2">
      <c r="L2140" s="27"/>
      <c r="M2140" s="27"/>
    </row>
    <row r="2141" spans="12:13" x14ac:dyDescent="0.2">
      <c r="L2141" s="27"/>
      <c r="M2141" s="27"/>
    </row>
    <row r="2142" spans="12:13" x14ac:dyDescent="0.2">
      <c r="L2142" s="27"/>
      <c r="M2142" s="27"/>
    </row>
    <row r="2143" spans="12:13" x14ac:dyDescent="0.2">
      <c r="L2143" s="27"/>
      <c r="M2143" s="27"/>
    </row>
    <row r="2144" spans="12:13" x14ac:dyDescent="0.2">
      <c r="L2144" s="27"/>
      <c r="M2144" s="27"/>
    </row>
    <row r="2145" spans="12:13" x14ac:dyDescent="0.2">
      <c r="L2145" s="27"/>
      <c r="M2145" s="27"/>
    </row>
    <row r="2146" spans="12:13" x14ac:dyDescent="0.2">
      <c r="L2146" s="27"/>
      <c r="M2146" s="27"/>
    </row>
    <row r="2147" spans="12:13" x14ac:dyDescent="0.2">
      <c r="L2147" s="27"/>
      <c r="M2147" s="27"/>
    </row>
    <row r="2148" spans="12:13" x14ac:dyDescent="0.2">
      <c r="L2148" s="27"/>
      <c r="M2148" s="27"/>
    </row>
    <row r="2149" spans="12:13" x14ac:dyDescent="0.2">
      <c r="L2149" s="27"/>
      <c r="M2149" s="27"/>
    </row>
    <row r="2150" spans="12:13" x14ac:dyDescent="0.2">
      <c r="L2150" s="27"/>
      <c r="M2150" s="27"/>
    </row>
    <row r="2151" spans="12:13" x14ac:dyDescent="0.2">
      <c r="L2151" s="27"/>
      <c r="M2151" s="27"/>
    </row>
    <row r="2152" spans="12:13" x14ac:dyDescent="0.2">
      <c r="L2152" s="27"/>
      <c r="M2152" s="27"/>
    </row>
    <row r="2153" spans="12:13" x14ac:dyDescent="0.2">
      <c r="L2153" s="27"/>
      <c r="M2153" s="27"/>
    </row>
    <row r="2154" spans="12:13" x14ac:dyDescent="0.2">
      <c r="L2154" s="27"/>
      <c r="M2154" s="27"/>
    </row>
    <row r="2155" spans="12:13" x14ac:dyDescent="0.2">
      <c r="L2155" s="27"/>
      <c r="M2155" s="27"/>
    </row>
    <row r="2156" spans="12:13" x14ac:dyDescent="0.2">
      <c r="L2156" s="27"/>
      <c r="M2156" s="27"/>
    </row>
    <row r="2157" spans="12:13" x14ac:dyDescent="0.2">
      <c r="L2157" s="27"/>
      <c r="M2157" s="27"/>
    </row>
    <row r="2158" spans="12:13" x14ac:dyDescent="0.2">
      <c r="L2158" s="27"/>
      <c r="M2158" s="27"/>
    </row>
    <row r="2159" spans="12:13" x14ac:dyDescent="0.2">
      <c r="L2159" s="27"/>
      <c r="M2159" s="27"/>
    </row>
    <row r="2160" spans="12:13" x14ac:dyDescent="0.2">
      <c r="L2160" s="27"/>
      <c r="M2160" s="27"/>
    </row>
    <row r="2161" spans="12:13" x14ac:dyDescent="0.2">
      <c r="L2161" s="27"/>
      <c r="M2161" s="27"/>
    </row>
    <row r="2162" spans="12:13" x14ac:dyDescent="0.2">
      <c r="L2162" s="27"/>
      <c r="M2162" s="27"/>
    </row>
    <row r="2163" spans="12:13" x14ac:dyDescent="0.2">
      <c r="L2163" s="27"/>
      <c r="M2163" s="27"/>
    </row>
    <row r="2164" spans="12:13" x14ac:dyDescent="0.2">
      <c r="L2164" s="27"/>
      <c r="M2164" s="27"/>
    </row>
    <row r="2165" spans="12:13" x14ac:dyDescent="0.2">
      <c r="L2165" s="27"/>
      <c r="M2165" s="27"/>
    </row>
    <row r="2166" spans="12:13" x14ac:dyDescent="0.2">
      <c r="L2166" s="27"/>
      <c r="M2166" s="27"/>
    </row>
    <row r="2167" spans="12:13" x14ac:dyDescent="0.2">
      <c r="L2167" s="27"/>
      <c r="M2167" s="27"/>
    </row>
    <row r="2168" spans="12:13" x14ac:dyDescent="0.2">
      <c r="L2168" s="27"/>
      <c r="M2168" s="27"/>
    </row>
    <row r="2169" spans="12:13" x14ac:dyDescent="0.2">
      <c r="L2169" s="27"/>
      <c r="M2169" s="27"/>
    </row>
    <row r="2170" spans="12:13" x14ac:dyDescent="0.2">
      <c r="L2170" s="27"/>
      <c r="M2170" s="27"/>
    </row>
    <row r="2171" spans="12:13" x14ac:dyDescent="0.2">
      <c r="L2171" s="27"/>
      <c r="M2171" s="27"/>
    </row>
    <row r="2172" spans="12:13" x14ac:dyDescent="0.2">
      <c r="L2172" s="27"/>
      <c r="M2172" s="27"/>
    </row>
    <row r="2173" spans="12:13" x14ac:dyDescent="0.2">
      <c r="L2173" s="27"/>
      <c r="M2173" s="27"/>
    </row>
    <row r="2174" spans="12:13" x14ac:dyDescent="0.2">
      <c r="L2174" s="27"/>
      <c r="M2174" s="27"/>
    </row>
    <row r="2175" spans="12:13" x14ac:dyDescent="0.2">
      <c r="L2175" s="27"/>
      <c r="M2175" s="27"/>
    </row>
    <row r="2176" spans="12:13" x14ac:dyDescent="0.2">
      <c r="L2176" s="27"/>
      <c r="M2176" s="27"/>
    </row>
    <row r="2177" spans="12:13" x14ac:dyDescent="0.2">
      <c r="L2177" s="27"/>
      <c r="M2177" s="27"/>
    </row>
    <row r="2178" spans="12:13" x14ac:dyDescent="0.2">
      <c r="L2178" s="27"/>
      <c r="M2178" s="27"/>
    </row>
    <row r="2179" spans="12:13" x14ac:dyDescent="0.2">
      <c r="L2179" s="27"/>
      <c r="M2179" s="27"/>
    </row>
    <row r="2180" spans="12:13" x14ac:dyDescent="0.2">
      <c r="L2180" s="27"/>
      <c r="M2180" s="27"/>
    </row>
    <row r="2181" spans="12:13" x14ac:dyDescent="0.2">
      <c r="L2181" s="27"/>
      <c r="M2181" s="27"/>
    </row>
    <row r="2182" spans="12:13" x14ac:dyDescent="0.2">
      <c r="L2182" s="27"/>
      <c r="M2182" s="27"/>
    </row>
    <row r="2183" spans="12:13" x14ac:dyDescent="0.2">
      <c r="L2183" s="27"/>
      <c r="M2183" s="27"/>
    </row>
    <row r="2184" spans="12:13" x14ac:dyDescent="0.2">
      <c r="L2184" s="27"/>
      <c r="M2184" s="27"/>
    </row>
    <row r="2185" spans="12:13" x14ac:dyDescent="0.2">
      <c r="L2185" s="27"/>
      <c r="M2185" s="27"/>
    </row>
    <row r="2186" spans="12:13" x14ac:dyDescent="0.2">
      <c r="L2186" s="27"/>
      <c r="M2186" s="27"/>
    </row>
    <row r="2187" spans="12:13" x14ac:dyDescent="0.2">
      <c r="L2187" s="27"/>
      <c r="M2187" s="27"/>
    </row>
    <row r="2188" spans="12:13" x14ac:dyDescent="0.2">
      <c r="L2188" s="27"/>
      <c r="M2188" s="27"/>
    </row>
    <row r="2189" spans="12:13" x14ac:dyDescent="0.2">
      <c r="L2189" s="27"/>
      <c r="M2189" s="27"/>
    </row>
    <row r="2190" spans="12:13" x14ac:dyDescent="0.2">
      <c r="L2190" s="27"/>
      <c r="M2190" s="27"/>
    </row>
    <row r="2191" spans="12:13" x14ac:dyDescent="0.2">
      <c r="L2191" s="27"/>
      <c r="M2191" s="27"/>
    </row>
    <row r="2192" spans="12:13" x14ac:dyDescent="0.2">
      <c r="L2192" s="27"/>
      <c r="M2192" s="27"/>
    </row>
    <row r="2193" spans="12:13" x14ac:dyDescent="0.2">
      <c r="L2193" s="27"/>
      <c r="M2193" s="27"/>
    </row>
    <row r="2194" spans="12:13" x14ac:dyDescent="0.2">
      <c r="L2194" s="27"/>
      <c r="M2194" s="27"/>
    </row>
    <row r="2195" spans="12:13" x14ac:dyDescent="0.2">
      <c r="L2195" s="27"/>
      <c r="M2195" s="27"/>
    </row>
    <row r="2196" spans="12:13" x14ac:dyDescent="0.2">
      <c r="L2196" s="27"/>
      <c r="M2196" s="27"/>
    </row>
    <row r="2197" spans="12:13" x14ac:dyDescent="0.2">
      <c r="L2197" s="27"/>
      <c r="M2197" s="27"/>
    </row>
    <row r="2198" spans="12:13" x14ac:dyDescent="0.2">
      <c r="L2198" s="27"/>
      <c r="M2198" s="27"/>
    </row>
    <row r="2199" spans="12:13" x14ac:dyDescent="0.2">
      <c r="L2199" s="27"/>
      <c r="M2199" s="27"/>
    </row>
    <row r="2200" spans="12:13" x14ac:dyDescent="0.2">
      <c r="L2200" s="27"/>
      <c r="M2200" s="27"/>
    </row>
    <row r="2201" spans="12:13" x14ac:dyDescent="0.2">
      <c r="L2201" s="27"/>
      <c r="M2201" s="27"/>
    </row>
    <row r="2202" spans="12:13" x14ac:dyDescent="0.2">
      <c r="L2202" s="27"/>
      <c r="M2202" s="27"/>
    </row>
    <row r="2203" spans="12:13" x14ac:dyDescent="0.2">
      <c r="L2203" s="27"/>
      <c r="M2203" s="27"/>
    </row>
    <row r="2204" spans="12:13" x14ac:dyDescent="0.2">
      <c r="L2204" s="27"/>
      <c r="M2204" s="27"/>
    </row>
    <row r="2205" spans="12:13" x14ac:dyDescent="0.2">
      <c r="L2205" s="27"/>
      <c r="M2205" s="27"/>
    </row>
    <row r="2206" spans="12:13" x14ac:dyDescent="0.2">
      <c r="L2206" s="27"/>
      <c r="M2206" s="27"/>
    </row>
    <row r="2207" spans="12:13" x14ac:dyDescent="0.2">
      <c r="L2207" s="27"/>
      <c r="M2207" s="27"/>
    </row>
    <row r="2208" spans="12:13" x14ac:dyDescent="0.2">
      <c r="L2208" s="27"/>
      <c r="M2208" s="27"/>
    </row>
    <row r="2209" spans="12:13" x14ac:dyDescent="0.2">
      <c r="L2209" s="27"/>
      <c r="M2209" s="27"/>
    </row>
    <row r="2210" spans="12:13" x14ac:dyDescent="0.2">
      <c r="L2210" s="27"/>
      <c r="M2210" s="27"/>
    </row>
    <row r="2211" spans="12:13" x14ac:dyDescent="0.2">
      <c r="L2211" s="27"/>
      <c r="M2211" s="27"/>
    </row>
    <row r="2212" spans="12:13" x14ac:dyDescent="0.2">
      <c r="L2212" s="27"/>
      <c r="M2212" s="27"/>
    </row>
    <row r="2213" spans="12:13" x14ac:dyDescent="0.2">
      <c r="L2213" s="27"/>
      <c r="M2213" s="27"/>
    </row>
    <row r="2214" spans="12:13" x14ac:dyDescent="0.2">
      <c r="L2214" s="27"/>
      <c r="M2214" s="27"/>
    </row>
    <row r="2215" spans="12:13" x14ac:dyDescent="0.2">
      <c r="L2215" s="27"/>
      <c r="M2215" s="27"/>
    </row>
    <row r="2216" spans="12:13" x14ac:dyDescent="0.2">
      <c r="L2216" s="27"/>
      <c r="M2216" s="27"/>
    </row>
    <row r="2217" spans="12:13" x14ac:dyDescent="0.2">
      <c r="L2217" s="27"/>
      <c r="M2217" s="27"/>
    </row>
    <row r="2218" spans="12:13" x14ac:dyDescent="0.2">
      <c r="L2218" s="27"/>
      <c r="M2218" s="27"/>
    </row>
    <row r="2219" spans="12:13" x14ac:dyDescent="0.2">
      <c r="L2219" s="27"/>
      <c r="M2219" s="27"/>
    </row>
    <row r="2220" spans="12:13" x14ac:dyDescent="0.2">
      <c r="L2220" s="27"/>
      <c r="M2220" s="27"/>
    </row>
    <row r="2221" spans="12:13" x14ac:dyDescent="0.2">
      <c r="L2221" s="27"/>
      <c r="M2221" s="27"/>
    </row>
    <row r="2222" spans="12:13" x14ac:dyDescent="0.2">
      <c r="L2222" s="27"/>
      <c r="M2222" s="27"/>
    </row>
    <row r="2223" spans="12:13" x14ac:dyDescent="0.2">
      <c r="L2223" s="27"/>
      <c r="M2223" s="27"/>
    </row>
    <row r="2224" spans="12:13" x14ac:dyDescent="0.2">
      <c r="L2224" s="27"/>
      <c r="M2224" s="27"/>
    </row>
    <row r="2225" spans="12:13" x14ac:dyDescent="0.2">
      <c r="L2225" s="27"/>
      <c r="M2225" s="27"/>
    </row>
    <row r="2226" spans="12:13" x14ac:dyDescent="0.2">
      <c r="L2226" s="27"/>
      <c r="M2226" s="27"/>
    </row>
    <row r="2227" spans="12:13" x14ac:dyDescent="0.2">
      <c r="L2227" s="27"/>
      <c r="M2227" s="27"/>
    </row>
    <row r="2228" spans="12:13" x14ac:dyDescent="0.2">
      <c r="L2228" s="27"/>
      <c r="M2228" s="27"/>
    </row>
    <row r="2229" spans="12:13" x14ac:dyDescent="0.2">
      <c r="L2229" s="27"/>
      <c r="M2229" s="27"/>
    </row>
    <row r="2230" spans="12:13" x14ac:dyDescent="0.2">
      <c r="L2230" s="27"/>
      <c r="M2230" s="27"/>
    </row>
    <row r="2231" spans="12:13" x14ac:dyDescent="0.2">
      <c r="L2231" s="27"/>
      <c r="M2231" s="27"/>
    </row>
    <row r="2232" spans="12:13" x14ac:dyDescent="0.2">
      <c r="L2232" s="27"/>
      <c r="M2232" s="27"/>
    </row>
    <row r="2233" spans="12:13" x14ac:dyDescent="0.2">
      <c r="L2233" s="27"/>
      <c r="M2233" s="27"/>
    </row>
    <row r="2234" spans="12:13" x14ac:dyDescent="0.2">
      <c r="L2234" s="27"/>
      <c r="M2234" s="27"/>
    </row>
    <row r="2235" spans="12:13" x14ac:dyDescent="0.2">
      <c r="L2235" s="27"/>
      <c r="M2235" s="27"/>
    </row>
    <row r="2236" spans="12:13" x14ac:dyDescent="0.2">
      <c r="L2236" s="27"/>
      <c r="M2236" s="27"/>
    </row>
    <row r="2237" spans="12:13" x14ac:dyDescent="0.2">
      <c r="L2237" s="27"/>
      <c r="M2237" s="27"/>
    </row>
    <row r="2238" spans="12:13" x14ac:dyDescent="0.2">
      <c r="L2238" s="27"/>
      <c r="M2238" s="27"/>
    </row>
    <row r="2239" spans="12:13" x14ac:dyDescent="0.2">
      <c r="L2239" s="27"/>
      <c r="M2239" s="27"/>
    </row>
    <row r="2240" spans="12:13" x14ac:dyDescent="0.2">
      <c r="L2240" s="27"/>
      <c r="M2240" s="27"/>
    </row>
    <row r="2241" spans="12:13" x14ac:dyDescent="0.2">
      <c r="L2241" s="27"/>
      <c r="M2241" s="27"/>
    </row>
    <row r="2242" spans="12:13" x14ac:dyDescent="0.2">
      <c r="L2242" s="27"/>
      <c r="M2242" s="27"/>
    </row>
    <row r="2243" spans="12:13" x14ac:dyDescent="0.2">
      <c r="L2243" s="27"/>
      <c r="M2243" s="27"/>
    </row>
    <row r="2244" spans="12:13" x14ac:dyDescent="0.2">
      <c r="L2244" s="27"/>
      <c r="M2244" s="27"/>
    </row>
    <row r="2245" spans="12:13" x14ac:dyDescent="0.2">
      <c r="L2245" s="27"/>
      <c r="M2245" s="27"/>
    </row>
    <row r="2246" spans="12:13" x14ac:dyDescent="0.2">
      <c r="L2246" s="27"/>
      <c r="M2246" s="27"/>
    </row>
    <row r="2247" spans="12:13" x14ac:dyDescent="0.2">
      <c r="L2247" s="27"/>
      <c r="M2247" s="27"/>
    </row>
    <row r="2248" spans="12:13" x14ac:dyDescent="0.2">
      <c r="L2248" s="27"/>
      <c r="M2248" s="27"/>
    </row>
    <row r="2249" spans="12:13" x14ac:dyDescent="0.2">
      <c r="L2249" s="27"/>
      <c r="M2249" s="27"/>
    </row>
    <row r="2250" spans="12:13" x14ac:dyDescent="0.2">
      <c r="L2250" s="27"/>
      <c r="M2250" s="27"/>
    </row>
    <row r="2251" spans="12:13" x14ac:dyDescent="0.2">
      <c r="L2251" s="27"/>
      <c r="M2251" s="27"/>
    </row>
    <row r="2252" spans="12:13" x14ac:dyDescent="0.2">
      <c r="L2252" s="27"/>
      <c r="M2252" s="27"/>
    </row>
    <row r="2253" spans="12:13" x14ac:dyDescent="0.2">
      <c r="L2253" s="27"/>
      <c r="M2253" s="27"/>
    </row>
    <row r="2254" spans="12:13" x14ac:dyDescent="0.2">
      <c r="L2254" s="27"/>
      <c r="M2254" s="27"/>
    </row>
    <row r="2255" spans="12:13" x14ac:dyDescent="0.2">
      <c r="L2255" s="27"/>
      <c r="M2255" s="27"/>
    </row>
    <row r="2256" spans="12:13" x14ac:dyDescent="0.2">
      <c r="L2256" s="27"/>
      <c r="M2256" s="27"/>
    </row>
    <row r="2257" spans="12:13" x14ac:dyDescent="0.2">
      <c r="L2257" s="27"/>
      <c r="M2257" s="27"/>
    </row>
    <row r="2258" spans="12:13" x14ac:dyDescent="0.2">
      <c r="L2258" s="27"/>
      <c r="M2258" s="27"/>
    </row>
    <row r="2259" spans="12:13" x14ac:dyDescent="0.2">
      <c r="L2259" s="27"/>
      <c r="M2259" s="27"/>
    </row>
    <row r="2260" spans="12:13" x14ac:dyDescent="0.2">
      <c r="L2260" s="27"/>
      <c r="M2260" s="27"/>
    </row>
    <row r="2261" spans="12:13" x14ac:dyDescent="0.2">
      <c r="L2261" s="27"/>
      <c r="M2261" s="27"/>
    </row>
    <row r="2262" spans="12:13" x14ac:dyDescent="0.2">
      <c r="L2262" s="27"/>
      <c r="M2262" s="27"/>
    </row>
    <row r="2263" spans="12:13" x14ac:dyDescent="0.2">
      <c r="L2263" s="27"/>
      <c r="M2263" s="27"/>
    </row>
    <row r="2264" spans="12:13" x14ac:dyDescent="0.2">
      <c r="L2264" s="27"/>
      <c r="M2264" s="27"/>
    </row>
    <row r="2265" spans="12:13" x14ac:dyDescent="0.2">
      <c r="L2265" s="27"/>
      <c r="M2265" s="27"/>
    </row>
    <row r="2266" spans="12:13" x14ac:dyDescent="0.2">
      <c r="L2266" s="27"/>
      <c r="M2266" s="27"/>
    </row>
    <row r="2267" spans="12:13" x14ac:dyDescent="0.2">
      <c r="L2267" s="27"/>
      <c r="M2267" s="27"/>
    </row>
    <row r="2268" spans="12:13" x14ac:dyDescent="0.2">
      <c r="L2268" s="27"/>
      <c r="M2268" s="27"/>
    </row>
    <row r="2269" spans="12:13" x14ac:dyDescent="0.2">
      <c r="L2269" s="27"/>
      <c r="M2269" s="27"/>
    </row>
    <row r="2270" spans="12:13" x14ac:dyDescent="0.2">
      <c r="L2270" s="27"/>
      <c r="M2270" s="27"/>
    </row>
    <row r="2271" spans="12:13" x14ac:dyDescent="0.2">
      <c r="L2271" s="27"/>
      <c r="M2271" s="27"/>
    </row>
    <row r="2272" spans="12:13" x14ac:dyDescent="0.2">
      <c r="L2272" s="27"/>
      <c r="M2272" s="27"/>
    </row>
    <row r="2273" spans="12:13" x14ac:dyDescent="0.2">
      <c r="L2273" s="27"/>
      <c r="M2273" s="27"/>
    </row>
    <row r="2274" spans="12:13" x14ac:dyDescent="0.2">
      <c r="L2274" s="27"/>
      <c r="M2274" s="27"/>
    </row>
    <row r="2275" spans="12:13" x14ac:dyDescent="0.2">
      <c r="L2275" s="27"/>
      <c r="M2275" s="27"/>
    </row>
    <row r="2276" spans="12:13" x14ac:dyDescent="0.2">
      <c r="L2276" s="27"/>
      <c r="M2276" s="27"/>
    </row>
    <row r="2277" spans="12:13" x14ac:dyDescent="0.2">
      <c r="L2277" s="27"/>
      <c r="M2277" s="27"/>
    </row>
    <row r="2278" spans="12:13" x14ac:dyDescent="0.2">
      <c r="L2278" s="27"/>
      <c r="M2278" s="27"/>
    </row>
    <row r="2279" spans="12:13" x14ac:dyDescent="0.2">
      <c r="L2279" s="27"/>
      <c r="M2279" s="27"/>
    </row>
    <row r="2280" spans="12:13" x14ac:dyDescent="0.2">
      <c r="L2280" s="27"/>
      <c r="M2280" s="27"/>
    </row>
    <row r="2281" spans="12:13" x14ac:dyDescent="0.2">
      <c r="L2281" s="27"/>
      <c r="M2281" s="27"/>
    </row>
    <row r="2282" spans="12:13" x14ac:dyDescent="0.2">
      <c r="L2282" s="27"/>
      <c r="M2282" s="27"/>
    </row>
    <row r="2283" spans="12:13" x14ac:dyDescent="0.2">
      <c r="L2283" s="27"/>
      <c r="M2283" s="27"/>
    </row>
    <row r="2284" spans="12:13" x14ac:dyDescent="0.2">
      <c r="L2284" s="27"/>
      <c r="M2284" s="27"/>
    </row>
    <row r="2285" spans="12:13" x14ac:dyDescent="0.2">
      <c r="L2285" s="27"/>
      <c r="M2285" s="27"/>
    </row>
    <row r="2286" spans="12:13" x14ac:dyDescent="0.2">
      <c r="L2286" s="27"/>
      <c r="M2286" s="27"/>
    </row>
    <row r="2287" spans="12:13" x14ac:dyDescent="0.2">
      <c r="L2287" s="27"/>
      <c r="M2287" s="27"/>
    </row>
    <row r="2288" spans="12:13" x14ac:dyDescent="0.2">
      <c r="L2288" s="27"/>
      <c r="M2288" s="27"/>
    </row>
    <row r="2289" spans="12:13" x14ac:dyDescent="0.2">
      <c r="L2289" s="27"/>
      <c r="M2289" s="27"/>
    </row>
    <row r="2290" spans="12:13" x14ac:dyDescent="0.2">
      <c r="L2290" s="27"/>
      <c r="M2290" s="27"/>
    </row>
    <row r="2291" spans="12:13" x14ac:dyDescent="0.2">
      <c r="L2291" s="27"/>
      <c r="M2291" s="27"/>
    </row>
    <row r="2292" spans="12:13" x14ac:dyDescent="0.2">
      <c r="L2292" s="27"/>
      <c r="M2292" s="27"/>
    </row>
    <row r="2293" spans="12:13" x14ac:dyDescent="0.2">
      <c r="L2293" s="27"/>
      <c r="M2293" s="27"/>
    </row>
    <row r="2294" spans="12:13" x14ac:dyDescent="0.2">
      <c r="L2294" s="27"/>
      <c r="M2294" s="27"/>
    </row>
    <row r="2295" spans="12:13" x14ac:dyDescent="0.2">
      <c r="L2295" s="27"/>
      <c r="M2295" s="27"/>
    </row>
    <row r="2296" spans="12:13" x14ac:dyDescent="0.2">
      <c r="L2296" s="27"/>
      <c r="M2296" s="27"/>
    </row>
    <row r="2297" spans="12:13" x14ac:dyDescent="0.2">
      <c r="L2297" s="27"/>
      <c r="M2297" s="27"/>
    </row>
    <row r="2298" spans="12:13" x14ac:dyDescent="0.2">
      <c r="L2298" s="27"/>
      <c r="M2298" s="27"/>
    </row>
    <row r="2299" spans="12:13" x14ac:dyDescent="0.2">
      <c r="L2299" s="27"/>
      <c r="M2299" s="27"/>
    </row>
    <row r="2300" spans="12:13" x14ac:dyDescent="0.2">
      <c r="L2300" s="27"/>
      <c r="M2300" s="27"/>
    </row>
    <row r="2301" spans="12:13" x14ac:dyDescent="0.2">
      <c r="L2301" s="27"/>
      <c r="M2301" s="27"/>
    </row>
    <row r="2302" spans="12:13" x14ac:dyDescent="0.2">
      <c r="L2302" s="27"/>
      <c r="M2302" s="27"/>
    </row>
    <row r="2303" spans="12:13" x14ac:dyDescent="0.2">
      <c r="L2303" s="27"/>
      <c r="M2303" s="27"/>
    </row>
    <row r="2304" spans="12:13" x14ac:dyDescent="0.2">
      <c r="L2304" s="27"/>
      <c r="M2304" s="27"/>
    </row>
    <row r="2305" spans="12:13" x14ac:dyDescent="0.2">
      <c r="L2305" s="27"/>
      <c r="M2305" s="27"/>
    </row>
    <row r="2306" spans="12:13" x14ac:dyDescent="0.2">
      <c r="L2306" s="27"/>
      <c r="M2306" s="27"/>
    </row>
    <row r="2307" spans="12:13" x14ac:dyDescent="0.2">
      <c r="L2307" s="27"/>
      <c r="M2307" s="27"/>
    </row>
    <row r="2308" spans="12:13" x14ac:dyDescent="0.2">
      <c r="L2308" s="27"/>
      <c r="M2308" s="27"/>
    </row>
    <row r="2309" spans="12:13" x14ac:dyDescent="0.2">
      <c r="L2309" s="27"/>
      <c r="M2309" s="27"/>
    </row>
    <row r="2310" spans="12:13" x14ac:dyDescent="0.2">
      <c r="L2310" s="27"/>
      <c r="M2310" s="27"/>
    </row>
    <row r="2311" spans="12:13" x14ac:dyDescent="0.2">
      <c r="L2311" s="27"/>
      <c r="M2311" s="27"/>
    </row>
    <row r="2312" spans="12:13" x14ac:dyDescent="0.2">
      <c r="L2312" s="27"/>
      <c r="M2312" s="27"/>
    </row>
    <row r="2313" spans="12:13" x14ac:dyDescent="0.2">
      <c r="L2313" s="27"/>
      <c r="M2313" s="27"/>
    </row>
    <row r="2314" spans="12:13" x14ac:dyDescent="0.2">
      <c r="L2314" s="27"/>
      <c r="M2314" s="27"/>
    </row>
    <row r="2315" spans="12:13" x14ac:dyDescent="0.2">
      <c r="L2315" s="27"/>
      <c r="M2315" s="27"/>
    </row>
    <row r="2316" spans="12:13" x14ac:dyDescent="0.2">
      <c r="L2316" s="27"/>
      <c r="M2316" s="27"/>
    </row>
    <row r="2317" spans="12:13" x14ac:dyDescent="0.2">
      <c r="L2317" s="27"/>
      <c r="M2317" s="27"/>
    </row>
    <row r="2318" spans="12:13" x14ac:dyDescent="0.2">
      <c r="L2318" s="27"/>
      <c r="M2318" s="27"/>
    </row>
    <row r="2319" spans="12:13" x14ac:dyDescent="0.2">
      <c r="L2319" s="27"/>
      <c r="M2319" s="27"/>
    </row>
    <row r="2320" spans="12:13" x14ac:dyDescent="0.2">
      <c r="L2320" s="27"/>
      <c r="M2320" s="27"/>
    </row>
    <row r="2321" spans="12:14" x14ac:dyDescent="0.2">
      <c r="L2321" s="27"/>
      <c r="M2321" s="27"/>
    </row>
    <row r="2322" spans="12:14" x14ac:dyDescent="0.2">
      <c r="L2322" s="27"/>
      <c r="M2322" s="27"/>
    </row>
    <row r="2323" spans="12:14" x14ac:dyDescent="0.2">
      <c r="L2323" s="27"/>
      <c r="M2323" s="27"/>
      <c r="N2323">
        <v>2.5104999999999999E-2</v>
      </c>
    </row>
    <row r="2324" spans="12:14" x14ac:dyDescent="0.2">
      <c r="L2324" s="27"/>
      <c r="M2324" s="27"/>
      <c r="N2324">
        <v>1.4536E-2</v>
      </c>
    </row>
    <row r="2325" spans="12:14" x14ac:dyDescent="0.2">
      <c r="L2325" s="27"/>
      <c r="M2325" s="27"/>
      <c r="N2325">
        <v>2.154E-2</v>
      </c>
    </row>
    <row r="2326" spans="12:14" x14ac:dyDescent="0.2">
      <c r="L2326" s="27"/>
      <c r="M2326" s="27"/>
      <c r="N2326">
        <v>1.6728E-2</v>
      </c>
    </row>
    <row r="2327" spans="12:14" x14ac:dyDescent="0.2">
      <c r="L2327" s="27"/>
      <c r="M2327" s="27"/>
      <c r="N2327">
        <v>1.1110999999999999E-2</v>
      </c>
    </row>
    <row r="2328" spans="12:14" x14ac:dyDescent="0.2">
      <c r="L2328" s="27"/>
      <c r="M2328" s="27"/>
      <c r="N2328">
        <v>2.0156E-2</v>
      </c>
    </row>
    <row r="2329" spans="12:14" x14ac:dyDescent="0.2">
      <c r="L2329" s="27"/>
      <c r="M2329" s="27"/>
      <c r="N2329">
        <v>1.3762999999999999E-2</v>
      </c>
    </row>
    <row r="2330" spans="12:14" x14ac:dyDescent="0.2">
      <c r="L2330" s="27"/>
      <c r="M2330" s="27"/>
      <c r="N2330">
        <v>1.6531000000000001E-2</v>
      </c>
    </row>
    <row r="2331" spans="12:14" x14ac:dyDescent="0.2">
      <c r="L2331" s="27"/>
      <c r="M2331" s="27"/>
      <c r="N2331">
        <v>2.2265E-2</v>
      </c>
    </row>
    <row r="2332" spans="12:14" x14ac:dyDescent="0.2">
      <c r="L2332" s="27"/>
      <c r="M2332" s="27"/>
      <c r="N2332">
        <v>1.5938999999999998E-2</v>
      </c>
    </row>
    <row r="2333" spans="12:14" x14ac:dyDescent="0.2">
      <c r="L2333" s="27"/>
      <c r="M2333" s="27"/>
      <c r="N2333">
        <v>1.3814999999999999E-2</v>
      </c>
    </row>
    <row r="2334" spans="12:14" x14ac:dyDescent="0.2">
      <c r="L2334" s="27"/>
      <c r="M2334" s="27"/>
      <c r="N2334">
        <v>1.6809000000000001E-2</v>
      </c>
    </row>
    <row r="2335" spans="12:14" x14ac:dyDescent="0.2">
      <c r="L2335" s="27"/>
      <c r="M2335" s="27"/>
      <c r="N2335">
        <v>1.2553999999999999E-2</v>
      </c>
    </row>
    <row r="2336" spans="12:14" x14ac:dyDescent="0.2">
      <c r="L2336" s="27"/>
      <c r="M2336" s="27"/>
      <c r="N2336">
        <v>2.4374E-2</v>
      </c>
    </row>
    <row r="2337" spans="12:14" x14ac:dyDescent="0.2">
      <c r="L2337" s="27"/>
      <c r="M2337" s="27"/>
      <c r="N2337">
        <v>1.3315E-2</v>
      </c>
    </row>
    <row r="2338" spans="12:14" x14ac:dyDescent="0.2">
      <c r="L2338" s="27"/>
      <c r="M2338" s="27"/>
      <c r="N2338">
        <v>2.7785000000000001E-2</v>
      </c>
    </row>
    <row r="2339" spans="12:14" x14ac:dyDescent="0.2">
      <c r="L2339" s="27"/>
      <c r="M2339" s="27"/>
      <c r="N2339">
        <v>1.2245000000000001E-2</v>
      </c>
    </row>
    <row r="2340" spans="12:14" x14ac:dyDescent="0.2">
      <c r="L2340" s="27"/>
      <c r="M2340" s="27"/>
      <c r="N2340">
        <v>1.435E-2</v>
      </c>
    </row>
    <row r="2341" spans="12:14" x14ac:dyDescent="0.2">
      <c r="L2341" s="27"/>
      <c r="M2341" s="27"/>
      <c r="N2341">
        <v>2.1405E-2</v>
      </c>
    </row>
    <row r="2342" spans="12:14" x14ac:dyDescent="0.2">
      <c r="L2342" s="27"/>
      <c r="M2342" s="27"/>
      <c r="N2342">
        <v>2.5396999999999999E-2</v>
      </c>
    </row>
    <row r="2343" spans="12:14" x14ac:dyDescent="0.2">
      <c r="L2343" s="27"/>
      <c r="M2343" s="27"/>
      <c r="N2343">
        <v>1.6669E-2</v>
      </c>
    </row>
    <row r="2344" spans="12:14" x14ac:dyDescent="0.2">
      <c r="L2344" s="27"/>
      <c r="M2344" s="27"/>
      <c r="N2344">
        <v>3.6290999999999997E-2</v>
      </c>
    </row>
    <row r="2345" spans="12:14" x14ac:dyDescent="0.2">
      <c r="L2345" s="27"/>
      <c r="M2345" s="27"/>
      <c r="N2345">
        <v>1.2151E-2</v>
      </c>
    </row>
    <row r="2346" spans="12:14" x14ac:dyDescent="0.2">
      <c r="L2346" s="27"/>
      <c r="M2346" s="27"/>
      <c r="N2346">
        <v>1.4326E-2</v>
      </c>
    </row>
    <row r="2347" spans="12:14" x14ac:dyDescent="0.2">
      <c r="L2347" s="27"/>
      <c r="M2347" s="27"/>
      <c r="N2347">
        <v>1.5597E-2</v>
      </c>
    </row>
    <row r="2348" spans="12:14" x14ac:dyDescent="0.2">
      <c r="L2348" s="27"/>
      <c r="M2348" s="27"/>
      <c r="N2348">
        <v>1.3549E-2</v>
      </c>
    </row>
    <row r="2349" spans="12:14" x14ac:dyDescent="0.2">
      <c r="L2349" s="27"/>
      <c r="M2349" s="27"/>
      <c r="N2349">
        <v>2.5305999999999999E-2</v>
      </c>
    </row>
    <row r="2350" spans="12:14" x14ac:dyDescent="0.2">
      <c r="L2350" s="27"/>
      <c r="M2350" s="27"/>
      <c r="N2350">
        <v>2.4712999999999999E-2</v>
      </c>
    </row>
    <row r="2351" spans="12:14" x14ac:dyDescent="0.2">
      <c r="L2351" s="27"/>
      <c r="M2351" s="27"/>
      <c r="N2351">
        <v>1.3422999999999999E-2</v>
      </c>
    </row>
    <row r="2352" spans="12:14" x14ac:dyDescent="0.2">
      <c r="L2352" s="27"/>
      <c r="M2352" s="27"/>
      <c r="N2352">
        <v>1.4723E-2</v>
      </c>
    </row>
    <row r="2353" spans="12:14" x14ac:dyDescent="0.2">
      <c r="L2353" s="27"/>
      <c r="M2353" s="27"/>
      <c r="N2353">
        <v>4.0836999999999998E-2</v>
      </c>
    </row>
    <row r="2354" spans="12:14" x14ac:dyDescent="0.2">
      <c r="L2354" s="27"/>
      <c r="M2354" s="27"/>
      <c r="N2354">
        <v>1.2560999999999999E-2</v>
      </c>
    </row>
    <row r="2355" spans="12:14" x14ac:dyDescent="0.2">
      <c r="L2355" s="27"/>
      <c r="M2355" s="27"/>
      <c r="N2355">
        <v>1.2931E-2</v>
      </c>
    </row>
    <row r="2356" spans="12:14" x14ac:dyDescent="0.2">
      <c r="L2356" s="27"/>
      <c r="M2356" s="27"/>
      <c r="N2356">
        <v>1.5775000000000001E-2</v>
      </c>
    </row>
    <row r="2357" spans="12:14" x14ac:dyDescent="0.2">
      <c r="L2357" s="27"/>
      <c r="M2357" s="27"/>
      <c r="N2357">
        <v>1.4983E-2</v>
      </c>
    </row>
    <row r="2358" spans="12:14" x14ac:dyDescent="0.2">
      <c r="L2358" s="27"/>
      <c r="M2358" s="27"/>
      <c r="N2358">
        <v>2.2005E-2</v>
      </c>
    </row>
    <row r="2359" spans="12:14" x14ac:dyDescent="0.2">
      <c r="L2359" s="27"/>
      <c r="M2359" s="27"/>
      <c r="N2359">
        <v>1.3648E-2</v>
      </c>
    </row>
    <row r="2360" spans="12:14" x14ac:dyDescent="0.2">
      <c r="L2360" s="27"/>
      <c r="M2360" s="27"/>
      <c r="N2360">
        <v>1.9809E-2</v>
      </c>
    </row>
    <row r="2361" spans="12:14" x14ac:dyDescent="0.2">
      <c r="L2361" s="27"/>
      <c r="M2361" s="27"/>
      <c r="N2361">
        <v>1.5611E-2</v>
      </c>
    </row>
    <row r="2362" spans="12:14" x14ac:dyDescent="0.2">
      <c r="L2362" s="27"/>
      <c r="M2362" s="27"/>
      <c r="N2362">
        <v>1.3129E-2</v>
      </c>
    </row>
    <row r="2363" spans="12:14" x14ac:dyDescent="0.2">
      <c r="L2363" s="27"/>
      <c r="M2363" s="27"/>
      <c r="N2363">
        <v>1.7999999999999999E-2</v>
      </c>
    </row>
    <row r="2364" spans="12:14" x14ac:dyDescent="0.2">
      <c r="L2364" s="27"/>
      <c r="M2364" s="27"/>
      <c r="N2364">
        <v>1.5157E-2</v>
      </c>
    </row>
    <row r="2365" spans="12:14" x14ac:dyDescent="0.2">
      <c r="L2365" s="27"/>
      <c r="M2365" s="27"/>
      <c r="N2365">
        <v>1.3775000000000001E-2</v>
      </c>
    </row>
    <row r="2366" spans="12:14" x14ac:dyDescent="0.2">
      <c r="L2366" s="27"/>
      <c r="M2366" s="27"/>
      <c r="N2366">
        <v>1.8436999999999999E-2</v>
      </c>
    </row>
    <row r="2367" spans="12:14" x14ac:dyDescent="0.2">
      <c r="L2367" s="27"/>
      <c r="M2367" s="27"/>
      <c r="N2367">
        <v>1.5758000000000001E-2</v>
      </c>
    </row>
    <row r="2368" spans="12:14" x14ac:dyDescent="0.2">
      <c r="L2368" s="27"/>
      <c r="M2368" s="27"/>
      <c r="N2368">
        <v>3.3188000000000002E-2</v>
      </c>
    </row>
    <row r="2369" spans="12:14" x14ac:dyDescent="0.2">
      <c r="L2369" s="27"/>
      <c r="M2369" s="27"/>
      <c r="N2369">
        <v>5.3344000000000003E-2</v>
      </c>
    </row>
    <row r="2370" spans="12:14" x14ac:dyDescent="0.2">
      <c r="L2370" s="27"/>
      <c r="M2370" s="27"/>
      <c r="N2370">
        <v>1.3028E-2</v>
      </c>
    </row>
    <row r="2371" spans="12:14" x14ac:dyDescent="0.2">
      <c r="L2371" s="27"/>
      <c r="M2371" s="27"/>
      <c r="N2371">
        <v>1.6174000000000001E-2</v>
      </c>
    </row>
    <row r="2372" spans="12:14" x14ac:dyDescent="0.2">
      <c r="L2372" s="27"/>
      <c r="M2372" s="27"/>
      <c r="N2372">
        <v>1.7510999999999999E-2</v>
      </c>
    </row>
    <row r="2373" spans="12:14" x14ac:dyDescent="0.2">
      <c r="L2373" s="27"/>
      <c r="M2373" s="27"/>
      <c r="N2373">
        <v>1.4886999999999999E-2</v>
      </c>
    </row>
    <row r="2374" spans="12:14" x14ac:dyDescent="0.2">
      <c r="L2374" s="27"/>
      <c r="M2374" s="27"/>
      <c r="N2374">
        <v>1.3047E-2</v>
      </c>
    </row>
    <row r="2375" spans="12:14" x14ac:dyDescent="0.2">
      <c r="L2375" s="27"/>
      <c r="M2375" s="27"/>
      <c r="N2375">
        <v>1.3474E-2</v>
      </c>
    </row>
    <row r="2376" spans="12:14" x14ac:dyDescent="0.2">
      <c r="L2376" s="27"/>
      <c r="M2376" s="27"/>
      <c r="N2376">
        <v>1.4536E-2</v>
      </c>
    </row>
    <row r="2377" spans="12:14" x14ac:dyDescent="0.2">
      <c r="L2377" s="27"/>
      <c r="M2377" s="27"/>
      <c r="N2377">
        <v>1.3346E-2</v>
      </c>
    </row>
    <row r="2378" spans="12:14" x14ac:dyDescent="0.2">
      <c r="L2378" s="27"/>
      <c r="M2378" s="27"/>
      <c r="N2378">
        <v>1.9359000000000001E-2</v>
      </c>
    </row>
    <row r="2379" spans="12:14" x14ac:dyDescent="0.2">
      <c r="L2379" s="27"/>
      <c r="M2379" s="27"/>
      <c r="N2379">
        <v>1.5762000000000002E-2</v>
      </c>
    </row>
    <row r="2380" spans="12:14" x14ac:dyDescent="0.2">
      <c r="L2380" s="27"/>
      <c r="M2380" s="27"/>
      <c r="N2380">
        <v>3.5659000000000003E-2</v>
      </c>
    </row>
    <row r="2381" spans="12:14" x14ac:dyDescent="0.2">
      <c r="L2381" s="27"/>
      <c r="M2381" s="27"/>
      <c r="N2381">
        <v>1.392E-2</v>
      </c>
    </row>
    <row r="2382" spans="12:14" x14ac:dyDescent="0.2">
      <c r="L2382" s="27"/>
      <c r="M2382" s="27"/>
      <c r="N2382">
        <v>1.363E-2</v>
      </c>
    </row>
    <row r="2383" spans="12:14" x14ac:dyDescent="0.2">
      <c r="L2383" s="27"/>
      <c r="M2383" s="27"/>
      <c r="N2383">
        <v>1.3523E-2</v>
      </c>
    </row>
    <row r="2384" spans="12:14" x14ac:dyDescent="0.2">
      <c r="L2384" s="27"/>
      <c r="M2384" s="27"/>
      <c r="N2384">
        <v>1.4623000000000001E-2</v>
      </c>
    </row>
    <row r="2385" spans="12:14" x14ac:dyDescent="0.2">
      <c r="L2385" s="27"/>
      <c r="M2385" s="27"/>
      <c r="N2385">
        <v>1.7444999999999999E-2</v>
      </c>
    </row>
    <row r="2386" spans="12:14" x14ac:dyDescent="0.2">
      <c r="L2386" s="27"/>
      <c r="M2386" s="27"/>
      <c r="N2386">
        <v>1.3875999999999999E-2</v>
      </c>
    </row>
    <row r="2387" spans="12:14" x14ac:dyDescent="0.2">
      <c r="N2387">
        <v>1.5367E-2</v>
      </c>
    </row>
    <row r="2388" spans="12:14" x14ac:dyDescent="0.2">
      <c r="N2388">
        <v>1.5094E-2</v>
      </c>
    </row>
    <row r="2389" spans="12:14" x14ac:dyDescent="0.2">
      <c r="N2389">
        <v>1.8588E-2</v>
      </c>
    </row>
    <row r="2390" spans="12:14" x14ac:dyDescent="0.2">
      <c r="N2390">
        <v>2.5486000000000002E-2</v>
      </c>
    </row>
    <row r="2391" spans="12:14" x14ac:dyDescent="0.2">
      <c r="N2391">
        <v>2.0513E-2</v>
      </c>
    </row>
    <row r="2392" spans="12:14" x14ac:dyDescent="0.2">
      <c r="N2392">
        <v>1.2475E-2</v>
      </c>
    </row>
    <row r="2393" spans="12:14" x14ac:dyDescent="0.2">
      <c r="N2393">
        <v>1.7049000000000002E-2</v>
      </c>
    </row>
    <row r="2394" spans="12:14" x14ac:dyDescent="0.2">
      <c r="N2394">
        <v>1.3289E-2</v>
      </c>
    </row>
    <row r="2395" spans="12:14" x14ac:dyDescent="0.2">
      <c r="N2395">
        <v>1.5348000000000001E-2</v>
      </c>
    </row>
    <row r="2396" spans="12:14" x14ac:dyDescent="0.2">
      <c r="N2396">
        <v>1.6934999999999999E-2</v>
      </c>
    </row>
    <row r="2397" spans="12:14" x14ac:dyDescent="0.2">
      <c r="N2397">
        <v>2.8764000000000001E-2</v>
      </c>
    </row>
    <row r="2398" spans="12:14" x14ac:dyDescent="0.2">
      <c r="N2398">
        <v>1.4526000000000001E-2</v>
      </c>
    </row>
    <row r="2399" spans="12:14" x14ac:dyDescent="0.2">
      <c r="N2399">
        <v>1.4899000000000001E-2</v>
      </c>
    </row>
    <row r="2400" spans="12:14" x14ac:dyDescent="0.2">
      <c r="N2400">
        <v>1.8886E-2</v>
      </c>
    </row>
    <row r="2401" spans="14:14" x14ac:dyDescent="0.2">
      <c r="N2401">
        <v>1.6948000000000001E-2</v>
      </c>
    </row>
    <row r="2402" spans="14:14" x14ac:dyDescent="0.2">
      <c r="N2402">
        <v>1.7243999999999999E-2</v>
      </c>
    </row>
    <row r="2403" spans="14:14" x14ac:dyDescent="0.2">
      <c r="N2403">
        <v>2.8080999999999998E-2</v>
      </c>
    </row>
    <row r="2404" spans="14:14" x14ac:dyDescent="0.2">
      <c r="N2404">
        <v>1.7589E-2</v>
      </c>
    </row>
    <row r="2405" spans="14:14" x14ac:dyDescent="0.2">
      <c r="N2405">
        <v>1.1013E-2</v>
      </c>
    </row>
    <row r="2406" spans="14:14" x14ac:dyDescent="0.2">
      <c r="N2406">
        <v>1.8859999999999998E-2</v>
      </c>
    </row>
    <row r="2407" spans="14:14" x14ac:dyDescent="0.2">
      <c r="N2407">
        <v>2.1115999999999999E-2</v>
      </c>
    </row>
    <row r="2408" spans="14:14" x14ac:dyDescent="0.2">
      <c r="N2408">
        <v>2.0434000000000001E-2</v>
      </c>
    </row>
    <row r="2409" spans="14:14" x14ac:dyDescent="0.2">
      <c r="N2409">
        <v>1.6027E-2</v>
      </c>
    </row>
    <row r="2410" spans="14:14" x14ac:dyDescent="0.2">
      <c r="N2410">
        <v>1.3136E-2</v>
      </c>
    </row>
    <row r="2411" spans="14:14" x14ac:dyDescent="0.2">
      <c r="N2411">
        <v>2.0798000000000001E-2</v>
      </c>
    </row>
    <row r="2412" spans="14:14" x14ac:dyDescent="0.2">
      <c r="N2412">
        <v>1.9515999999999999E-2</v>
      </c>
    </row>
    <row r="2413" spans="14:14" x14ac:dyDescent="0.2">
      <c r="N2413">
        <v>1.3159000000000001E-2</v>
      </c>
    </row>
    <row r="2414" spans="14:14" x14ac:dyDescent="0.2">
      <c r="N2414">
        <v>1.5140000000000001E-2</v>
      </c>
    </row>
    <row r="2415" spans="14:14" x14ac:dyDescent="0.2">
      <c r="N2415">
        <v>1.6383999999999999E-2</v>
      </c>
    </row>
    <row r="2416" spans="14:14" x14ac:dyDescent="0.2">
      <c r="N2416">
        <v>1.5551000000000001E-2</v>
      </c>
    </row>
    <row r="2417" spans="14:14" x14ac:dyDescent="0.2">
      <c r="N2417">
        <v>1.3968E-2</v>
      </c>
    </row>
    <row r="2418" spans="14:14" x14ac:dyDescent="0.2">
      <c r="N2418">
        <v>1.9087E-2</v>
      </c>
    </row>
    <row r="2419" spans="14:14" x14ac:dyDescent="0.2">
      <c r="N2419">
        <v>1.4736000000000001E-2</v>
      </c>
    </row>
    <row r="2420" spans="14:14" x14ac:dyDescent="0.2">
      <c r="N2420">
        <v>1.4742E-2</v>
      </c>
    </row>
    <row r="2421" spans="14:14" x14ac:dyDescent="0.2">
      <c r="N2421">
        <v>1.1941999999999999E-2</v>
      </c>
    </row>
    <row r="2422" spans="14:14" x14ac:dyDescent="0.2">
      <c r="N2422">
        <v>3.5054000000000002E-2</v>
      </c>
    </row>
    <row r="2423" spans="14:14" x14ac:dyDescent="0.2">
      <c r="N2423">
        <v>1.3365E-2</v>
      </c>
    </row>
    <row r="2424" spans="14:14" x14ac:dyDescent="0.2">
      <c r="N2424">
        <v>1.6657000000000002E-2</v>
      </c>
    </row>
    <row r="2425" spans="14:14" x14ac:dyDescent="0.2">
      <c r="N2425">
        <v>1.4648E-2</v>
      </c>
    </row>
    <row r="2426" spans="14:14" x14ac:dyDescent="0.2">
      <c r="N2426">
        <v>3.3151E-2</v>
      </c>
    </row>
    <row r="2427" spans="14:14" x14ac:dyDescent="0.2">
      <c r="N2427">
        <v>1.4009000000000001E-2</v>
      </c>
    </row>
    <row r="2428" spans="14:14" x14ac:dyDescent="0.2">
      <c r="N2428">
        <v>2.0617E-2</v>
      </c>
    </row>
    <row r="2429" spans="14:14" x14ac:dyDescent="0.2">
      <c r="N2429">
        <v>1.4815999999999999E-2</v>
      </c>
    </row>
    <row r="2430" spans="14:14" x14ac:dyDescent="0.2">
      <c r="N2430">
        <v>1.7167000000000002E-2</v>
      </c>
    </row>
    <row r="2431" spans="14:14" x14ac:dyDescent="0.2">
      <c r="N2431">
        <v>1.7600999999999999E-2</v>
      </c>
    </row>
    <row r="2432" spans="14:14" x14ac:dyDescent="0.2">
      <c r="N2432">
        <v>1.8689999999999998E-2</v>
      </c>
    </row>
    <row r="2433" spans="14:14" x14ac:dyDescent="0.2">
      <c r="N2433">
        <v>2.0140999999999999E-2</v>
      </c>
    </row>
    <row r="2434" spans="14:14" x14ac:dyDescent="0.2">
      <c r="N2434">
        <v>2.3913E-2</v>
      </c>
    </row>
    <row r="2435" spans="14:14" x14ac:dyDescent="0.2">
      <c r="N2435">
        <v>1.9831999999999999E-2</v>
      </c>
    </row>
    <row r="2436" spans="14:14" x14ac:dyDescent="0.2">
      <c r="N2436">
        <v>1.1613E-2</v>
      </c>
    </row>
    <row r="2437" spans="14:14" x14ac:dyDescent="0.2">
      <c r="N2437">
        <v>1.7183E-2</v>
      </c>
    </row>
    <row r="2438" spans="14:14" x14ac:dyDescent="0.2">
      <c r="N2438">
        <v>1.4342000000000001E-2</v>
      </c>
    </row>
    <row r="2439" spans="14:14" x14ac:dyDescent="0.2">
      <c r="N2439">
        <v>2.1847999999999999E-2</v>
      </c>
    </row>
    <row r="2440" spans="14:14" x14ac:dyDescent="0.2">
      <c r="N2440">
        <v>1.3727E-2</v>
      </c>
    </row>
    <row r="2441" spans="14:14" x14ac:dyDescent="0.2">
      <c r="N2441">
        <v>1.2602E-2</v>
      </c>
    </row>
    <row r="2442" spans="14:14" x14ac:dyDescent="0.2">
      <c r="N2442">
        <v>3.0938E-2</v>
      </c>
    </row>
    <row r="2443" spans="14:14" x14ac:dyDescent="0.2">
      <c r="N2443">
        <v>1.2563E-2</v>
      </c>
    </row>
    <row r="2444" spans="14:14" x14ac:dyDescent="0.2">
      <c r="N2444">
        <v>1.5101E-2</v>
      </c>
    </row>
    <row r="2445" spans="14:14" x14ac:dyDescent="0.2">
      <c r="N2445">
        <v>1.388E-2</v>
      </c>
    </row>
    <row r="2446" spans="14:14" x14ac:dyDescent="0.2">
      <c r="N2446">
        <v>1.2796E-2</v>
      </c>
    </row>
    <row r="2447" spans="14:14" x14ac:dyDescent="0.2">
      <c r="N2447">
        <v>1.6882999999999999E-2</v>
      </c>
    </row>
    <row r="2448" spans="14:14" x14ac:dyDescent="0.2">
      <c r="N2448">
        <v>1.9682000000000002E-2</v>
      </c>
    </row>
    <row r="2449" spans="14:14" x14ac:dyDescent="0.2">
      <c r="N2449">
        <v>1.6454E-2</v>
      </c>
    </row>
    <row r="2450" spans="14:14" x14ac:dyDescent="0.2">
      <c r="N2450">
        <v>1.29E-2</v>
      </c>
    </row>
    <row r="2451" spans="14:14" x14ac:dyDescent="0.2">
      <c r="N2451">
        <v>1.7218000000000001E-2</v>
      </c>
    </row>
    <row r="2452" spans="14:14" x14ac:dyDescent="0.2">
      <c r="N2452">
        <v>1.4315E-2</v>
      </c>
    </row>
    <row r="2453" spans="14:14" x14ac:dyDescent="0.2">
      <c r="N2453">
        <v>1.3207999999999999E-2</v>
      </c>
    </row>
    <row r="2454" spans="14:14" x14ac:dyDescent="0.2">
      <c r="N2454">
        <v>3.9312E-2</v>
      </c>
    </row>
    <row r="2455" spans="14:14" x14ac:dyDescent="0.2">
      <c r="N2455">
        <v>1.3077E-2</v>
      </c>
    </row>
    <row r="2456" spans="14:14" x14ac:dyDescent="0.2">
      <c r="N2456">
        <v>2.4598999999999999E-2</v>
      </c>
    </row>
    <row r="2457" spans="14:14" x14ac:dyDescent="0.2">
      <c r="N2457">
        <v>2.3335999999999999E-2</v>
      </c>
    </row>
    <row r="2458" spans="14:14" x14ac:dyDescent="0.2">
      <c r="N2458">
        <v>1.6374E-2</v>
      </c>
    </row>
    <row r="2459" spans="14:14" x14ac:dyDescent="0.2">
      <c r="N2459">
        <v>1.7266E-2</v>
      </c>
    </row>
    <row r="2460" spans="14:14" x14ac:dyDescent="0.2">
      <c r="N2460">
        <v>1.8339000000000001E-2</v>
      </c>
    </row>
    <row r="2461" spans="14:14" x14ac:dyDescent="0.2">
      <c r="N2461">
        <v>1.84E-2</v>
      </c>
    </row>
    <row r="2462" spans="14:14" x14ac:dyDescent="0.2">
      <c r="N2462">
        <v>1.6556000000000001E-2</v>
      </c>
    </row>
    <row r="2463" spans="14:14" x14ac:dyDescent="0.2">
      <c r="N2463">
        <v>1.9628E-2</v>
      </c>
    </row>
    <row r="2464" spans="14:14" x14ac:dyDescent="0.2">
      <c r="N2464">
        <v>4.2782000000000001E-2</v>
      </c>
    </row>
    <row r="2465" spans="14:14" x14ac:dyDescent="0.2">
      <c r="N2465">
        <v>2.3338000000000001E-2</v>
      </c>
    </row>
    <row r="2466" spans="14:14" x14ac:dyDescent="0.2">
      <c r="N2466">
        <v>1.375E-2</v>
      </c>
    </row>
    <row r="2467" spans="14:14" x14ac:dyDescent="0.2">
      <c r="N2467">
        <v>1.5726E-2</v>
      </c>
    </row>
    <row r="2468" spans="14:14" x14ac:dyDescent="0.2">
      <c r="N2468">
        <v>1.7943000000000001E-2</v>
      </c>
    </row>
    <row r="2469" spans="14:14" x14ac:dyDescent="0.2">
      <c r="N2469">
        <v>1.5755999999999999E-2</v>
      </c>
    </row>
    <row r="2470" spans="14:14" x14ac:dyDescent="0.2">
      <c r="N2470">
        <v>2.6804000000000001E-2</v>
      </c>
    </row>
    <row r="2471" spans="14:14" x14ac:dyDescent="0.2">
      <c r="N2471">
        <v>1.9057999999999999E-2</v>
      </c>
    </row>
    <row r="2472" spans="14:14" x14ac:dyDescent="0.2">
      <c r="N2472">
        <v>1.6698000000000001E-2</v>
      </c>
    </row>
    <row r="2473" spans="14:14" x14ac:dyDescent="0.2">
      <c r="N2473">
        <v>5.5694E-2</v>
      </c>
    </row>
    <row r="2474" spans="14:14" x14ac:dyDescent="0.2">
      <c r="N2474">
        <v>1.3317000000000001E-2</v>
      </c>
    </row>
    <row r="2475" spans="14:14" x14ac:dyDescent="0.2">
      <c r="N2475">
        <v>1.6476999999999999E-2</v>
      </c>
    </row>
    <row r="2476" spans="14:14" x14ac:dyDescent="0.2">
      <c r="N2476">
        <v>1.3787000000000001E-2</v>
      </c>
    </row>
    <row r="2477" spans="14:14" x14ac:dyDescent="0.2">
      <c r="N2477">
        <v>1.2945999999999999E-2</v>
      </c>
    </row>
    <row r="2478" spans="14:14" x14ac:dyDescent="0.2">
      <c r="N2478">
        <v>1.3847E-2</v>
      </c>
    </row>
    <row r="2479" spans="14:14" x14ac:dyDescent="0.2">
      <c r="N2479">
        <v>1.6681999999999999E-2</v>
      </c>
    </row>
    <row r="2480" spans="14:14" x14ac:dyDescent="0.2">
      <c r="N2480">
        <v>1.2298E-2</v>
      </c>
    </row>
    <row r="2481" spans="14:14" x14ac:dyDescent="0.2">
      <c r="N2481">
        <v>3.2536000000000002E-2</v>
      </c>
    </row>
    <row r="2482" spans="14:14" x14ac:dyDescent="0.2">
      <c r="N2482">
        <v>2.6783999999999999E-2</v>
      </c>
    </row>
    <row r="2483" spans="14:14" x14ac:dyDescent="0.2">
      <c r="N2483">
        <v>1.6917999999999999E-2</v>
      </c>
    </row>
    <row r="2484" spans="14:14" x14ac:dyDescent="0.2">
      <c r="N2484">
        <v>2.5807E-2</v>
      </c>
    </row>
    <row r="2485" spans="14:14" x14ac:dyDescent="0.2">
      <c r="N2485">
        <v>2.8126999999999999E-2</v>
      </c>
    </row>
    <row r="2486" spans="14:14" x14ac:dyDescent="0.2">
      <c r="N2486">
        <v>2.6610999999999999E-2</v>
      </c>
    </row>
    <row r="2487" spans="14:14" x14ac:dyDescent="0.2">
      <c r="N2487">
        <v>2.5916999999999999E-2</v>
      </c>
    </row>
    <row r="2488" spans="14:14" x14ac:dyDescent="0.2">
      <c r="N2488">
        <v>1.4944000000000001E-2</v>
      </c>
    </row>
    <row r="2489" spans="14:14" x14ac:dyDescent="0.2">
      <c r="N2489">
        <v>1.4879E-2</v>
      </c>
    </row>
    <row r="2490" spans="14:14" x14ac:dyDescent="0.2">
      <c r="N2490">
        <v>1.6438000000000001E-2</v>
      </c>
    </row>
    <row r="2491" spans="14:14" x14ac:dyDescent="0.2">
      <c r="N2491">
        <v>1.8731000000000001E-2</v>
      </c>
    </row>
    <row r="2492" spans="14:14" x14ac:dyDescent="0.2">
      <c r="N2492">
        <v>1.4914E-2</v>
      </c>
    </row>
    <row r="2493" spans="14:14" x14ac:dyDescent="0.2">
      <c r="N2493">
        <v>1.3962E-2</v>
      </c>
    </row>
    <row r="2494" spans="14:14" x14ac:dyDescent="0.2">
      <c r="N2494">
        <v>1.3018999999999999E-2</v>
      </c>
    </row>
    <row r="2495" spans="14:14" x14ac:dyDescent="0.2">
      <c r="N2495">
        <v>3.1019999999999999E-2</v>
      </c>
    </row>
    <row r="2496" spans="14:14" x14ac:dyDescent="0.2">
      <c r="N2496">
        <v>1.8742999999999999E-2</v>
      </c>
    </row>
    <row r="2497" spans="14:14" x14ac:dyDescent="0.2">
      <c r="N2497">
        <v>1.5928000000000001E-2</v>
      </c>
    </row>
    <row r="2498" spans="14:14" x14ac:dyDescent="0.2">
      <c r="N2498">
        <v>2.2305999999999999E-2</v>
      </c>
    </row>
    <row r="2499" spans="14:14" x14ac:dyDescent="0.2">
      <c r="N2499">
        <v>1.882E-2</v>
      </c>
    </row>
    <row r="2500" spans="14:14" x14ac:dyDescent="0.2">
      <c r="N2500">
        <v>1.3873999999999999E-2</v>
      </c>
    </row>
    <row r="2501" spans="14:14" x14ac:dyDescent="0.2">
      <c r="N2501">
        <v>3.1266000000000002E-2</v>
      </c>
    </row>
    <row r="2502" spans="14:14" x14ac:dyDescent="0.2">
      <c r="N2502">
        <v>1.256E-2</v>
      </c>
    </row>
    <row r="2503" spans="14:14" x14ac:dyDescent="0.2">
      <c r="N2503">
        <v>3.4861000000000003E-2</v>
      </c>
    </row>
    <row r="2504" spans="14:14" x14ac:dyDescent="0.2">
      <c r="N2504">
        <v>3.1150000000000001E-2</v>
      </c>
    </row>
    <row r="2505" spans="14:14" x14ac:dyDescent="0.2">
      <c r="N2505">
        <v>1.8075000000000001E-2</v>
      </c>
    </row>
    <row r="2506" spans="14:14" x14ac:dyDescent="0.2">
      <c r="N2506">
        <v>1.8608E-2</v>
      </c>
    </row>
    <row r="2507" spans="14:14" x14ac:dyDescent="0.2">
      <c r="N2507">
        <v>3.4955E-2</v>
      </c>
    </row>
    <row r="2508" spans="14:14" x14ac:dyDescent="0.2">
      <c r="N2508">
        <v>1.9519999999999999E-2</v>
      </c>
    </row>
    <row r="2509" spans="14:14" x14ac:dyDescent="0.2">
      <c r="N2509">
        <v>1.2662E-2</v>
      </c>
    </row>
    <row r="2510" spans="14:14" x14ac:dyDescent="0.2">
      <c r="N2510">
        <v>2.2556E-2</v>
      </c>
    </row>
    <row r="2511" spans="14:14" x14ac:dyDescent="0.2">
      <c r="N2511">
        <v>1.3759E-2</v>
      </c>
    </row>
    <row r="2512" spans="14:14" x14ac:dyDescent="0.2">
      <c r="N2512">
        <v>2.8586E-2</v>
      </c>
    </row>
    <row r="2513" spans="14:14" x14ac:dyDescent="0.2">
      <c r="N2513">
        <v>1.4104999999999999E-2</v>
      </c>
    </row>
    <row r="2514" spans="14:14" x14ac:dyDescent="0.2">
      <c r="N2514">
        <v>2.0466000000000002E-2</v>
      </c>
    </row>
    <row r="2515" spans="14:14" x14ac:dyDescent="0.2">
      <c r="N2515">
        <v>1.2994E-2</v>
      </c>
    </row>
    <row r="2516" spans="14:14" x14ac:dyDescent="0.2">
      <c r="N2516">
        <v>1.3911E-2</v>
      </c>
    </row>
    <row r="2517" spans="14:14" x14ac:dyDescent="0.2">
      <c r="N2517">
        <v>1.9691E-2</v>
      </c>
    </row>
    <row r="2518" spans="14:14" x14ac:dyDescent="0.2">
      <c r="N2518">
        <v>1.6128E-2</v>
      </c>
    </row>
    <row r="2519" spans="14:14" x14ac:dyDescent="0.2">
      <c r="N2519">
        <v>1.4886E-2</v>
      </c>
    </row>
    <row r="2520" spans="14:14" x14ac:dyDescent="0.2">
      <c r="N2520">
        <v>1.3892E-2</v>
      </c>
    </row>
    <row r="2521" spans="14:14" x14ac:dyDescent="0.2">
      <c r="N2521">
        <v>1.7994E-2</v>
      </c>
    </row>
    <row r="2522" spans="14:14" x14ac:dyDescent="0.2">
      <c r="N2522">
        <v>1.1946999999999999E-2</v>
      </c>
    </row>
    <row r="2523" spans="14:14" x14ac:dyDescent="0.2">
      <c r="N2523">
        <v>1.4564000000000001E-2</v>
      </c>
    </row>
    <row r="2524" spans="14:14" x14ac:dyDescent="0.2">
      <c r="N2524">
        <v>2.1349E-2</v>
      </c>
    </row>
    <row r="2525" spans="14:14" x14ac:dyDescent="0.2">
      <c r="N2525">
        <v>2.0839E-2</v>
      </c>
    </row>
    <row r="2526" spans="14:14" x14ac:dyDescent="0.2">
      <c r="N2526">
        <v>1.444E-2</v>
      </c>
    </row>
    <row r="2527" spans="14:14" x14ac:dyDescent="0.2">
      <c r="N2527">
        <v>1.7548999999999999E-2</v>
      </c>
    </row>
    <row r="2528" spans="14:14" x14ac:dyDescent="0.2">
      <c r="N2528">
        <v>3.2467999999999997E-2</v>
      </c>
    </row>
    <row r="2529" spans="14:14" x14ac:dyDescent="0.2">
      <c r="N2529">
        <v>1.4567E-2</v>
      </c>
    </row>
    <row r="2530" spans="14:14" x14ac:dyDescent="0.2">
      <c r="N2530">
        <v>1.3946E-2</v>
      </c>
    </row>
    <row r="2531" spans="14:14" x14ac:dyDescent="0.2">
      <c r="N2531">
        <v>1.9234999999999999E-2</v>
      </c>
    </row>
    <row r="2532" spans="14:14" x14ac:dyDescent="0.2">
      <c r="N2532">
        <v>1.5812E-2</v>
      </c>
    </row>
    <row r="2533" spans="14:14" x14ac:dyDescent="0.2">
      <c r="N2533">
        <v>1.626E-2</v>
      </c>
    </row>
    <row r="2534" spans="14:14" x14ac:dyDescent="0.2">
      <c r="N2534">
        <v>1.4579999999999999E-2</v>
      </c>
    </row>
    <row r="2535" spans="14:14" x14ac:dyDescent="0.2">
      <c r="N2535">
        <v>1.274E-2</v>
      </c>
    </row>
    <row r="2536" spans="14:14" x14ac:dyDescent="0.2">
      <c r="N2536">
        <v>1.4947999999999999E-2</v>
      </c>
    </row>
    <row r="2537" spans="14:14" x14ac:dyDescent="0.2">
      <c r="N2537">
        <v>1.8669000000000002E-2</v>
      </c>
    </row>
    <row r="2538" spans="14:14" x14ac:dyDescent="0.2">
      <c r="N2538">
        <v>1.7765E-2</v>
      </c>
    </row>
    <row r="2539" spans="14:14" x14ac:dyDescent="0.2">
      <c r="N2539">
        <v>1.2682000000000001E-2</v>
      </c>
    </row>
    <row r="2540" spans="14:14" x14ac:dyDescent="0.2">
      <c r="N2540">
        <v>2.5225999999999998E-2</v>
      </c>
    </row>
    <row r="2541" spans="14:14" x14ac:dyDescent="0.2">
      <c r="N2541">
        <v>1.9498999999999999E-2</v>
      </c>
    </row>
    <row r="2542" spans="14:14" x14ac:dyDescent="0.2">
      <c r="N2542">
        <v>2.2780999999999999E-2</v>
      </c>
    </row>
    <row r="2543" spans="14:14" x14ac:dyDescent="0.2">
      <c r="N2543">
        <v>1.3919000000000001E-2</v>
      </c>
    </row>
    <row r="2544" spans="14:14" x14ac:dyDescent="0.2">
      <c r="N2544">
        <v>1.2607999999999999E-2</v>
      </c>
    </row>
    <row r="2545" spans="14:14" x14ac:dyDescent="0.2">
      <c r="N2545">
        <v>4.0086999999999998E-2</v>
      </c>
    </row>
    <row r="2546" spans="14:14" x14ac:dyDescent="0.2">
      <c r="N2546">
        <v>2.4025999999999999E-2</v>
      </c>
    </row>
    <row r="2547" spans="14:14" x14ac:dyDescent="0.2">
      <c r="N2547">
        <v>2.1097000000000001E-2</v>
      </c>
    </row>
    <row r="2548" spans="14:14" x14ac:dyDescent="0.2">
      <c r="N2548">
        <v>1.7374000000000001E-2</v>
      </c>
    </row>
    <row r="2549" spans="14:14" x14ac:dyDescent="0.2">
      <c r="N2549">
        <v>1.4758E-2</v>
      </c>
    </row>
    <row r="2550" spans="14:14" x14ac:dyDescent="0.2">
      <c r="N2550">
        <v>1.2314E-2</v>
      </c>
    </row>
    <row r="2551" spans="14:14" x14ac:dyDescent="0.2">
      <c r="N2551">
        <v>1.3620999999999999E-2</v>
      </c>
    </row>
    <row r="2552" spans="14:14" x14ac:dyDescent="0.2">
      <c r="N2552">
        <v>3.3571999999999998E-2</v>
      </c>
    </row>
    <row r="2553" spans="14:14" x14ac:dyDescent="0.2">
      <c r="N2553">
        <v>2.2408000000000001E-2</v>
      </c>
    </row>
    <row r="2554" spans="14:14" x14ac:dyDescent="0.2">
      <c r="N2554">
        <v>4.3853999999999997E-2</v>
      </c>
    </row>
    <row r="2555" spans="14:14" x14ac:dyDescent="0.2">
      <c r="N2555">
        <v>1.9188E-2</v>
      </c>
    </row>
    <row r="2556" spans="14:14" x14ac:dyDescent="0.2">
      <c r="N2556">
        <v>1.4017999999999999E-2</v>
      </c>
    </row>
    <row r="2557" spans="14:14" x14ac:dyDescent="0.2">
      <c r="N2557">
        <v>1.2286E-2</v>
      </c>
    </row>
    <row r="2558" spans="14:14" x14ac:dyDescent="0.2">
      <c r="N2558">
        <v>1.3481999999999999E-2</v>
      </c>
    </row>
    <row r="2559" spans="14:14" x14ac:dyDescent="0.2">
      <c r="N2559">
        <v>1.8818000000000001E-2</v>
      </c>
    </row>
    <row r="2560" spans="14:14" x14ac:dyDescent="0.2">
      <c r="N2560">
        <v>1.2860999999999999E-2</v>
      </c>
    </row>
    <row r="2561" spans="14:14" x14ac:dyDescent="0.2">
      <c r="N2561">
        <v>1.4232E-2</v>
      </c>
    </row>
    <row r="2562" spans="14:14" x14ac:dyDescent="0.2">
      <c r="N2562">
        <v>3.8292E-2</v>
      </c>
    </row>
    <row r="2563" spans="14:14" x14ac:dyDescent="0.2">
      <c r="N2563">
        <v>2.1846999999999998E-2</v>
      </c>
    </row>
    <row r="2564" spans="14:14" x14ac:dyDescent="0.2">
      <c r="N2564">
        <v>1.4918000000000001E-2</v>
      </c>
    </row>
    <row r="2565" spans="14:14" x14ac:dyDescent="0.2">
      <c r="N2565">
        <v>1.2666E-2</v>
      </c>
    </row>
    <row r="2566" spans="14:14" x14ac:dyDescent="0.2">
      <c r="N2566">
        <v>3.9573999999999998E-2</v>
      </c>
    </row>
    <row r="2567" spans="14:14" x14ac:dyDescent="0.2">
      <c r="N2567">
        <v>3.6955000000000002E-2</v>
      </c>
    </row>
    <row r="2568" spans="14:14" x14ac:dyDescent="0.2">
      <c r="N2568">
        <v>1.9807999999999999E-2</v>
      </c>
    </row>
    <row r="2569" spans="14:14" x14ac:dyDescent="0.2">
      <c r="N2569">
        <v>1.2241E-2</v>
      </c>
    </row>
    <row r="2570" spans="14:14" x14ac:dyDescent="0.2">
      <c r="N2570">
        <v>1.6584999999999999E-2</v>
      </c>
    </row>
    <row r="2571" spans="14:14" x14ac:dyDescent="0.2">
      <c r="N2571">
        <v>2.5645000000000001E-2</v>
      </c>
    </row>
    <row r="2572" spans="14:14" x14ac:dyDescent="0.2">
      <c r="N2572">
        <v>3.5866000000000002E-2</v>
      </c>
    </row>
    <row r="2573" spans="14:14" x14ac:dyDescent="0.2">
      <c r="N2573">
        <v>1.5845999999999999E-2</v>
      </c>
    </row>
    <row r="2574" spans="14:14" x14ac:dyDescent="0.2">
      <c r="N2574">
        <v>2.9304E-2</v>
      </c>
    </row>
    <row r="2575" spans="14:14" x14ac:dyDescent="0.2">
      <c r="N2575">
        <v>2.2235999999999999E-2</v>
      </c>
    </row>
    <row r="2576" spans="14:14" x14ac:dyDescent="0.2">
      <c r="N2576">
        <v>2.5618999999999999E-2</v>
      </c>
    </row>
    <row r="2577" spans="14:14" x14ac:dyDescent="0.2">
      <c r="N2577">
        <v>2.2557000000000001E-2</v>
      </c>
    </row>
    <row r="2578" spans="14:14" x14ac:dyDescent="0.2">
      <c r="N2578">
        <v>2.1774999999999999E-2</v>
      </c>
    </row>
    <row r="2579" spans="14:14" x14ac:dyDescent="0.2">
      <c r="N2579">
        <v>1.2836999999999999E-2</v>
      </c>
    </row>
    <row r="2580" spans="14:14" x14ac:dyDescent="0.2">
      <c r="N2580">
        <v>1.5592E-2</v>
      </c>
    </row>
    <row r="2581" spans="14:14" x14ac:dyDescent="0.2">
      <c r="N2581">
        <v>3.9428999999999999E-2</v>
      </c>
    </row>
    <row r="2582" spans="14:14" x14ac:dyDescent="0.2">
      <c r="N2582">
        <v>5.8415000000000002E-2</v>
      </c>
    </row>
    <row r="2583" spans="14:14" x14ac:dyDescent="0.2">
      <c r="N2583">
        <v>1.3209E-2</v>
      </c>
    </row>
    <row r="2584" spans="14:14" x14ac:dyDescent="0.2">
      <c r="N2584">
        <v>1.376E-2</v>
      </c>
    </row>
    <row r="2585" spans="14:14" x14ac:dyDescent="0.2">
      <c r="N2585">
        <v>1.8886E-2</v>
      </c>
    </row>
    <row r="2586" spans="14:14" x14ac:dyDescent="0.2">
      <c r="N2586">
        <v>7.5941999999999996E-2</v>
      </c>
    </row>
    <row r="2587" spans="14:14" x14ac:dyDescent="0.2">
      <c r="N2587">
        <v>1.3287E-2</v>
      </c>
    </row>
    <row r="2588" spans="14:14" x14ac:dyDescent="0.2">
      <c r="N2588">
        <v>3.2573999999999999E-2</v>
      </c>
    </row>
    <row r="2589" spans="14:14" x14ac:dyDescent="0.2">
      <c r="N2589">
        <v>2.2653E-2</v>
      </c>
    </row>
    <row r="2590" spans="14:14" x14ac:dyDescent="0.2">
      <c r="N2590">
        <v>1.7448999999999999E-2</v>
      </c>
    </row>
    <row r="2591" spans="14:14" x14ac:dyDescent="0.2">
      <c r="N2591">
        <v>3.5313999999999998E-2</v>
      </c>
    </row>
    <row r="2592" spans="14:14" x14ac:dyDescent="0.2">
      <c r="N2592">
        <v>3.0932999999999999E-2</v>
      </c>
    </row>
    <row r="2593" spans="14:14" x14ac:dyDescent="0.2">
      <c r="N2593">
        <v>1.3982E-2</v>
      </c>
    </row>
    <row r="2594" spans="14:14" x14ac:dyDescent="0.2">
      <c r="N2594">
        <v>1.2344000000000001E-2</v>
      </c>
    </row>
    <row r="2595" spans="14:14" x14ac:dyDescent="0.2">
      <c r="N2595">
        <v>1.5115E-2</v>
      </c>
    </row>
    <row r="2596" spans="14:14" x14ac:dyDescent="0.2">
      <c r="N2596">
        <v>1.5058999999999999E-2</v>
      </c>
    </row>
    <row r="2597" spans="14:14" x14ac:dyDescent="0.2">
      <c r="N2597">
        <v>2.1250000000000002E-2</v>
      </c>
    </row>
    <row r="2598" spans="14:14" x14ac:dyDescent="0.2">
      <c r="N2598">
        <v>1.4007E-2</v>
      </c>
    </row>
    <row r="2599" spans="14:14" x14ac:dyDescent="0.2">
      <c r="N2599">
        <v>1.4940999999999999E-2</v>
      </c>
    </row>
    <row r="2600" spans="14:14" x14ac:dyDescent="0.2">
      <c r="N2600">
        <v>2.6912999999999999E-2</v>
      </c>
    </row>
    <row r="2601" spans="14:14" x14ac:dyDescent="0.2">
      <c r="N2601">
        <v>2.1018999999999999E-2</v>
      </c>
    </row>
    <row r="2602" spans="14:14" x14ac:dyDescent="0.2">
      <c r="N2602">
        <v>1.5569E-2</v>
      </c>
    </row>
    <row r="2603" spans="14:14" x14ac:dyDescent="0.2">
      <c r="N2603">
        <v>3.9521000000000001E-2</v>
      </c>
    </row>
    <row r="2604" spans="14:14" x14ac:dyDescent="0.2">
      <c r="N2604">
        <v>1.3450999999999999E-2</v>
      </c>
    </row>
    <row r="2605" spans="14:14" x14ac:dyDescent="0.2">
      <c r="N2605">
        <v>1.3743E-2</v>
      </c>
    </row>
    <row r="2606" spans="14:14" x14ac:dyDescent="0.2">
      <c r="N2606">
        <v>4.2188000000000003E-2</v>
      </c>
    </row>
    <row r="2607" spans="14:14" x14ac:dyDescent="0.2">
      <c r="N2607">
        <v>2.2932000000000001E-2</v>
      </c>
    </row>
    <row r="2608" spans="14:14" x14ac:dyDescent="0.2">
      <c r="N2608">
        <v>1.3506000000000001E-2</v>
      </c>
    </row>
    <row r="2609" spans="14:14" x14ac:dyDescent="0.2">
      <c r="N2609">
        <v>3.0466E-2</v>
      </c>
    </row>
    <row r="2610" spans="14:14" x14ac:dyDescent="0.2">
      <c r="N2610">
        <v>1.4126E-2</v>
      </c>
    </row>
    <row r="2611" spans="14:14" x14ac:dyDescent="0.2">
      <c r="N2611">
        <v>2.0500000000000001E-2</v>
      </c>
    </row>
    <row r="2612" spans="14:14" x14ac:dyDescent="0.2">
      <c r="N2612">
        <v>1.3578E-2</v>
      </c>
    </row>
    <row r="2613" spans="14:14" x14ac:dyDescent="0.2">
      <c r="N2613">
        <v>1.5213000000000001E-2</v>
      </c>
    </row>
    <row r="2614" spans="14:14" x14ac:dyDescent="0.2">
      <c r="N2614">
        <v>1.7025999999999999E-2</v>
      </c>
    </row>
    <row r="2615" spans="14:14" x14ac:dyDescent="0.2">
      <c r="N2615">
        <v>2.7711E-2</v>
      </c>
    </row>
    <row r="2616" spans="14:14" x14ac:dyDescent="0.2">
      <c r="N2616">
        <v>1.3715E-2</v>
      </c>
    </row>
    <row r="2617" spans="14:14" x14ac:dyDescent="0.2">
      <c r="N2617">
        <v>2.9343000000000001E-2</v>
      </c>
    </row>
    <row r="2618" spans="14:14" x14ac:dyDescent="0.2">
      <c r="N2618">
        <v>1.8092E-2</v>
      </c>
    </row>
    <row r="2619" spans="14:14" x14ac:dyDescent="0.2">
      <c r="N2619">
        <v>1.7353E-2</v>
      </c>
    </row>
    <row r="2620" spans="14:14" x14ac:dyDescent="0.2">
      <c r="N2620">
        <v>4.5693999999999999E-2</v>
      </c>
    </row>
    <row r="2621" spans="14:14" x14ac:dyDescent="0.2">
      <c r="N2621">
        <v>1.9465E-2</v>
      </c>
    </row>
    <row r="2622" spans="14:14" x14ac:dyDescent="0.2">
      <c r="N2622">
        <v>1.9435999999999998E-2</v>
      </c>
    </row>
    <row r="2623" spans="14:14" x14ac:dyDescent="0.2">
      <c r="N2623">
        <v>1.7701999999999999E-2</v>
      </c>
    </row>
    <row r="2624" spans="14:14" x14ac:dyDescent="0.2">
      <c r="N2624">
        <v>1.8714000000000001E-2</v>
      </c>
    </row>
    <row r="2625" spans="14:14" x14ac:dyDescent="0.2">
      <c r="N2625">
        <v>2.1233999999999999E-2</v>
      </c>
    </row>
    <row r="2626" spans="14:14" x14ac:dyDescent="0.2">
      <c r="N2626">
        <v>1.3034E-2</v>
      </c>
    </row>
    <row r="2627" spans="14:14" x14ac:dyDescent="0.2">
      <c r="N2627">
        <v>1.2655E-2</v>
      </c>
    </row>
    <row r="2628" spans="14:14" x14ac:dyDescent="0.2">
      <c r="N2628">
        <v>4.0940999999999998E-2</v>
      </c>
    </row>
    <row r="2629" spans="14:14" x14ac:dyDescent="0.2">
      <c r="N2629">
        <v>1.2829E-2</v>
      </c>
    </row>
    <row r="2630" spans="14:14" x14ac:dyDescent="0.2">
      <c r="N2630">
        <v>1.8099000000000001E-2</v>
      </c>
    </row>
    <row r="2631" spans="14:14" x14ac:dyDescent="0.2">
      <c r="N2631">
        <v>1.9904000000000002E-2</v>
      </c>
    </row>
    <row r="2632" spans="14:14" x14ac:dyDescent="0.2">
      <c r="N2632">
        <v>2.9814E-2</v>
      </c>
    </row>
    <row r="2633" spans="14:14" x14ac:dyDescent="0.2">
      <c r="N2633">
        <v>3.7616999999999998E-2</v>
      </c>
    </row>
    <row r="2634" spans="14:14" x14ac:dyDescent="0.2">
      <c r="N2634">
        <v>3.5111999999999997E-2</v>
      </c>
    </row>
    <row r="2635" spans="14:14" x14ac:dyDescent="0.2">
      <c r="N2635">
        <v>1.7536E-2</v>
      </c>
    </row>
    <row r="2636" spans="14:14" x14ac:dyDescent="0.2">
      <c r="N2636">
        <v>2.1403999999999999E-2</v>
      </c>
    </row>
    <row r="2637" spans="14:14" x14ac:dyDescent="0.2">
      <c r="N2637">
        <v>1.6237999999999999E-2</v>
      </c>
    </row>
    <row r="2638" spans="14:14" x14ac:dyDescent="0.2">
      <c r="N2638">
        <v>1.9824000000000001E-2</v>
      </c>
    </row>
    <row r="2639" spans="14:14" x14ac:dyDescent="0.2">
      <c r="N2639">
        <v>2.2806E-2</v>
      </c>
    </row>
    <row r="2640" spans="14:14" x14ac:dyDescent="0.2">
      <c r="N2640">
        <v>1.3327E-2</v>
      </c>
    </row>
    <row r="2641" spans="14:14" x14ac:dyDescent="0.2">
      <c r="N2641">
        <v>2.3007E-2</v>
      </c>
    </row>
    <row r="2642" spans="14:14" x14ac:dyDescent="0.2">
      <c r="N2642">
        <v>3.5138000000000003E-2</v>
      </c>
    </row>
    <row r="2643" spans="14:14" x14ac:dyDescent="0.2">
      <c r="N2643">
        <v>1.6479000000000001E-2</v>
      </c>
    </row>
    <row r="2644" spans="14:14" x14ac:dyDescent="0.2">
      <c r="N2644">
        <v>1.7243999999999999E-2</v>
      </c>
    </row>
    <row r="2645" spans="14:14" x14ac:dyDescent="0.2">
      <c r="N2645">
        <v>2.3897999999999999E-2</v>
      </c>
    </row>
    <row r="2646" spans="14:14" x14ac:dyDescent="0.2">
      <c r="N2646">
        <v>1.6899999999999998E-2</v>
      </c>
    </row>
    <row r="2647" spans="14:14" x14ac:dyDescent="0.2">
      <c r="N2647">
        <v>1.7876E-2</v>
      </c>
    </row>
    <row r="2648" spans="14:14" x14ac:dyDescent="0.2">
      <c r="N2648">
        <v>1.49E-2</v>
      </c>
    </row>
    <row r="2649" spans="14:14" x14ac:dyDescent="0.2">
      <c r="N2649">
        <v>1.7502E-2</v>
      </c>
    </row>
    <row r="2650" spans="14:14" x14ac:dyDescent="0.2">
      <c r="N2650">
        <v>1.5239000000000001E-2</v>
      </c>
    </row>
    <row r="2651" spans="14:14" x14ac:dyDescent="0.2">
      <c r="N2651">
        <v>1.3243E-2</v>
      </c>
    </row>
    <row r="2652" spans="14:14" x14ac:dyDescent="0.2">
      <c r="N2652">
        <v>4.9456E-2</v>
      </c>
    </row>
    <row r="2653" spans="14:14" x14ac:dyDescent="0.2">
      <c r="N2653">
        <v>1.8352E-2</v>
      </c>
    </row>
    <row r="2654" spans="14:14" x14ac:dyDescent="0.2">
      <c r="N2654">
        <v>2.2100000000000002E-2</v>
      </c>
    </row>
    <row r="2655" spans="14:14" x14ac:dyDescent="0.2">
      <c r="N2655">
        <v>1.9949999999999999E-2</v>
      </c>
    </row>
    <row r="2656" spans="14:14" x14ac:dyDescent="0.2">
      <c r="N2656">
        <v>1.821E-2</v>
      </c>
    </row>
    <row r="2657" spans="14:14" x14ac:dyDescent="0.2">
      <c r="N2657">
        <v>1.7846999999999998E-2</v>
      </c>
    </row>
    <row r="2658" spans="14:14" x14ac:dyDescent="0.2">
      <c r="N2658">
        <v>5.8613999999999999E-2</v>
      </c>
    </row>
    <row r="2659" spans="14:14" x14ac:dyDescent="0.2">
      <c r="N2659">
        <v>2.8375000000000001E-2</v>
      </c>
    </row>
    <row r="2660" spans="14:14" x14ac:dyDescent="0.2">
      <c r="N2660">
        <v>1.4633999999999999E-2</v>
      </c>
    </row>
    <row r="2661" spans="14:14" x14ac:dyDescent="0.2">
      <c r="N2661">
        <v>3.4339000000000001E-2</v>
      </c>
    </row>
    <row r="2662" spans="14:14" x14ac:dyDescent="0.2">
      <c r="N2662">
        <v>1.8044000000000001E-2</v>
      </c>
    </row>
    <row r="2663" spans="14:14" x14ac:dyDescent="0.2">
      <c r="N2663">
        <v>2.2761E-2</v>
      </c>
    </row>
    <row r="2664" spans="14:14" x14ac:dyDescent="0.2">
      <c r="N2664">
        <v>1.7086E-2</v>
      </c>
    </row>
    <row r="2665" spans="14:14" x14ac:dyDescent="0.2">
      <c r="N2665">
        <v>5.1802000000000001E-2</v>
      </c>
    </row>
    <row r="2666" spans="14:14" x14ac:dyDescent="0.2">
      <c r="N2666">
        <v>2.3685999999999999E-2</v>
      </c>
    </row>
    <row r="2667" spans="14:14" x14ac:dyDescent="0.2">
      <c r="N2667">
        <v>1.3335E-2</v>
      </c>
    </row>
    <row r="2668" spans="14:14" x14ac:dyDescent="0.2">
      <c r="N2668">
        <v>1.7989000000000002E-2</v>
      </c>
    </row>
    <row r="2669" spans="14:14" x14ac:dyDescent="0.2">
      <c r="N2669">
        <v>1.4206E-2</v>
      </c>
    </row>
    <row r="2670" spans="14:14" x14ac:dyDescent="0.2">
      <c r="N2670">
        <v>1.3927E-2</v>
      </c>
    </row>
    <row r="2671" spans="14:14" x14ac:dyDescent="0.2">
      <c r="N2671">
        <v>2.3227999999999999E-2</v>
      </c>
    </row>
    <row r="2672" spans="14:14" x14ac:dyDescent="0.2">
      <c r="N2672">
        <v>1.4715000000000001E-2</v>
      </c>
    </row>
    <row r="2673" spans="14:14" x14ac:dyDescent="0.2">
      <c r="N2673">
        <v>2.4643000000000002E-2</v>
      </c>
    </row>
    <row r="2674" spans="14:14" x14ac:dyDescent="0.2">
      <c r="N2674">
        <v>1.6986999999999999E-2</v>
      </c>
    </row>
    <row r="2675" spans="14:14" x14ac:dyDescent="0.2">
      <c r="N2675">
        <v>1.5879999999999998E-2</v>
      </c>
    </row>
    <row r="2676" spans="14:14" x14ac:dyDescent="0.2">
      <c r="N2676">
        <v>1.4026E-2</v>
      </c>
    </row>
    <row r="2677" spans="14:14" x14ac:dyDescent="0.2">
      <c r="N2677">
        <v>2.9104000000000001E-2</v>
      </c>
    </row>
    <row r="2678" spans="14:14" x14ac:dyDescent="0.2">
      <c r="N2678">
        <v>1.7080000000000001E-2</v>
      </c>
    </row>
    <row r="2679" spans="14:14" x14ac:dyDescent="0.2">
      <c r="N2679">
        <v>1.5115999999999999E-2</v>
      </c>
    </row>
    <row r="2680" spans="14:14" x14ac:dyDescent="0.2">
      <c r="N2680">
        <v>1.9994000000000001E-2</v>
      </c>
    </row>
    <row r="2681" spans="14:14" x14ac:dyDescent="0.2">
      <c r="N2681">
        <v>1.321E-2</v>
      </c>
    </row>
    <row r="2682" spans="14:14" x14ac:dyDescent="0.2">
      <c r="N2682">
        <v>3.9917000000000001E-2</v>
      </c>
    </row>
    <row r="2683" spans="14:14" x14ac:dyDescent="0.2">
      <c r="N2683">
        <v>1.2452E-2</v>
      </c>
    </row>
    <row r="2684" spans="14:14" x14ac:dyDescent="0.2">
      <c r="N2684">
        <v>1.5007E-2</v>
      </c>
    </row>
    <row r="2685" spans="14:14" x14ac:dyDescent="0.2">
      <c r="N2685">
        <v>1.3010000000000001E-2</v>
      </c>
    </row>
    <row r="2686" spans="14:14" x14ac:dyDescent="0.2">
      <c r="N2686">
        <v>1.2919E-2</v>
      </c>
    </row>
    <row r="2687" spans="14:14" x14ac:dyDescent="0.2">
      <c r="N2687">
        <v>3.4318000000000001E-2</v>
      </c>
    </row>
    <row r="2688" spans="14:14" x14ac:dyDescent="0.2">
      <c r="N2688">
        <v>1.5117E-2</v>
      </c>
    </row>
    <row r="2689" spans="14:14" x14ac:dyDescent="0.2">
      <c r="N2689">
        <v>1.5866000000000002E-2</v>
      </c>
    </row>
    <row r="2690" spans="14:14" x14ac:dyDescent="0.2">
      <c r="N2690">
        <v>2.8483999999999999E-2</v>
      </c>
    </row>
    <row r="2691" spans="14:14" x14ac:dyDescent="0.2">
      <c r="N2691">
        <v>2.2134000000000001E-2</v>
      </c>
    </row>
    <row r="2692" spans="14:14" x14ac:dyDescent="0.2">
      <c r="N2692">
        <v>1.3512E-2</v>
      </c>
    </row>
    <row r="2693" spans="14:14" x14ac:dyDescent="0.2">
      <c r="N2693">
        <v>1.3894E-2</v>
      </c>
    </row>
    <row r="2694" spans="14:14" x14ac:dyDescent="0.2">
      <c r="N2694">
        <v>1.8273000000000001E-2</v>
      </c>
    </row>
    <row r="2695" spans="14:14" x14ac:dyDescent="0.2">
      <c r="N2695">
        <v>1.5664999999999998E-2</v>
      </c>
    </row>
    <row r="2696" spans="14:14" x14ac:dyDescent="0.2">
      <c r="N2696">
        <v>1.4426E-2</v>
      </c>
    </row>
    <row r="2697" spans="14:14" x14ac:dyDescent="0.2">
      <c r="N2697">
        <v>1.5323E-2</v>
      </c>
    </row>
    <row r="2698" spans="14:14" x14ac:dyDescent="0.2">
      <c r="N2698">
        <v>1.9581000000000001E-2</v>
      </c>
    </row>
    <row r="2699" spans="14:14" x14ac:dyDescent="0.2">
      <c r="N2699">
        <v>1.8866000000000001E-2</v>
      </c>
    </row>
    <row r="2700" spans="14:14" x14ac:dyDescent="0.2">
      <c r="N2700">
        <v>1.5469999999999999E-2</v>
      </c>
    </row>
    <row r="2701" spans="14:14" x14ac:dyDescent="0.2">
      <c r="N2701">
        <v>2.8226999999999999E-2</v>
      </c>
    </row>
    <row r="2702" spans="14:14" x14ac:dyDescent="0.2">
      <c r="N2702">
        <v>1.8998999999999999E-2</v>
      </c>
    </row>
    <row r="2703" spans="14:14" x14ac:dyDescent="0.2">
      <c r="N2703">
        <v>6.5270999999999996E-2</v>
      </c>
    </row>
    <row r="2704" spans="14:14" x14ac:dyDescent="0.2">
      <c r="N2704">
        <v>1.5368E-2</v>
      </c>
    </row>
    <row r="2705" spans="14:14" x14ac:dyDescent="0.2">
      <c r="N2705">
        <v>1.3908E-2</v>
      </c>
    </row>
    <row r="2706" spans="14:14" x14ac:dyDescent="0.2">
      <c r="N2706">
        <v>3.0571999999999998E-2</v>
      </c>
    </row>
    <row r="2707" spans="14:14" x14ac:dyDescent="0.2">
      <c r="N2707">
        <v>1.2711E-2</v>
      </c>
    </row>
    <row r="2708" spans="14:14" x14ac:dyDescent="0.2">
      <c r="N2708">
        <v>3.3082E-2</v>
      </c>
    </row>
    <row r="2709" spans="14:14" x14ac:dyDescent="0.2">
      <c r="N2709">
        <v>1.2657E-2</v>
      </c>
    </row>
    <row r="2710" spans="14:14" x14ac:dyDescent="0.2">
      <c r="N2710">
        <v>2.6411E-2</v>
      </c>
    </row>
    <row r="2711" spans="14:14" x14ac:dyDescent="0.2">
      <c r="N2711">
        <v>1.3247999999999999E-2</v>
      </c>
    </row>
    <row r="2712" spans="14:14" x14ac:dyDescent="0.2">
      <c r="N2712">
        <v>2.3994000000000001E-2</v>
      </c>
    </row>
    <row r="2713" spans="14:14" x14ac:dyDescent="0.2">
      <c r="N2713">
        <v>2.7306E-2</v>
      </c>
    </row>
    <row r="2714" spans="14:14" x14ac:dyDescent="0.2">
      <c r="N2714">
        <v>1.8960000000000001E-2</v>
      </c>
    </row>
    <row r="2715" spans="14:14" x14ac:dyDescent="0.2">
      <c r="N2715">
        <v>1.2895999999999999E-2</v>
      </c>
    </row>
    <row r="2716" spans="14:14" x14ac:dyDescent="0.2">
      <c r="N2716">
        <v>3.0231000000000001E-2</v>
      </c>
    </row>
    <row r="2717" spans="14:14" x14ac:dyDescent="0.2">
      <c r="N2717">
        <v>2.2336000000000002E-2</v>
      </c>
    </row>
    <row r="2718" spans="14:14" x14ac:dyDescent="0.2">
      <c r="N2718">
        <v>2.6712E-2</v>
      </c>
    </row>
    <row r="2719" spans="14:14" x14ac:dyDescent="0.2">
      <c r="N2719">
        <v>2.0733999999999999E-2</v>
      </c>
    </row>
    <row r="2720" spans="14:14" x14ac:dyDescent="0.2">
      <c r="N2720">
        <v>1.3231E-2</v>
      </c>
    </row>
    <row r="2721" spans="14:14" x14ac:dyDescent="0.2">
      <c r="N2721">
        <v>1.3653E-2</v>
      </c>
    </row>
    <row r="2722" spans="14:14" x14ac:dyDescent="0.2">
      <c r="N2722">
        <v>1.8147E-2</v>
      </c>
    </row>
    <row r="2723" spans="14:14" x14ac:dyDescent="0.2">
      <c r="N2723">
        <v>1.4902E-2</v>
      </c>
    </row>
    <row r="2724" spans="14:14" x14ac:dyDescent="0.2">
      <c r="N2724">
        <v>1.6468E-2</v>
      </c>
    </row>
    <row r="2725" spans="14:14" x14ac:dyDescent="0.2">
      <c r="N2725">
        <v>1.3395000000000001E-2</v>
      </c>
    </row>
    <row r="2726" spans="14:14" x14ac:dyDescent="0.2">
      <c r="N2726">
        <v>1.2311000000000001E-2</v>
      </c>
    </row>
    <row r="2727" spans="14:14" x14ac:dyDescent="0.2">
      <c r="N2727">
        <v>1.3301E-2</v>
      </c>
    </row>
    <row r="2728" spans="14:14" x14ac:dyDescent="0.2">
      <c r="N2728">
        <v>1.3887999999999999E-2</v>
      </c>
    </row>
    <row r="2729" spans="14:14" x14ac:dyDescent="0.2">
      <c r="N2729">
        <v>1.4696000000000001E-2</v>
      </c>
    </row>
    <row r="2730" spans="14:14" x14ac:dyDescent="0.2">
      <c r="N2730">
        <v>2.9930999999999999E-2</v>
      </c>
    </row>
    <row r="2731" spans="14:14" x14ac:dyDescent="0.2">
      <c r="N2731">
        <v>1.9681000000000001E-2</v>
      </c>
    </row>
    <row r="2732" spans="14:14" x14ac:dyDescent="0.2">
      <c r="N2732">
        <v>0.10241500000000001</v>
      </c>
    </row>
    <row r="2733" spans="14:14" x14ac:dyDescent="0.2">
      <c r="N2733">
        <v>1.6281E-2</v>
      </c>
    </row>
    <row r="2734" spans="14:14" x14ac:dyDescent="0.2">
      <c r="N2734">
        <v>6.8391999999999994E-2</v>
      </c>
    </row>
    <row r="2735" spans="14:14" x14ac:dyDescent="0.2">
      <c r="N2735">
        <v>1.376E-2</v>
      </c>
    </row>
    <row r="2736" spans="14:14" x14ac:dyDescent="0.2">
      <c r="N2736">
        <v>1.9377999999999999E-2</v>
      </c>
    </row>
    <row r="2737" spans="14:14" x14ac:dyDescent="0.2">
      <c r="N2737">
        <v>2.1572000000000001E-2</v>
      </c>
    </row>
    <row r="2738" spans="14:14" x14ac:dyDescent="0.2">
      <c r="N2738">
        <v>1.4716999999999999E-2</v>
      </c>
    </row>
    <row r="2739" spans="14:14" x14ac:dyDescent="0.2">
      <c r="N2739">
        <v>1.6098999999999999E-2</v>
      </c>
    </row>
    <row r="2740" spans="14:14" x14ac:dyDescent="0.2">
      <c r="N2740">
        <v>2.7886999999999999E-2</v>
      </c>
    </row>
    <row r="2741" spans="14:14" x14ac:dyDescent="0.2">
      <c r="N2741">
        <v>2.1634E-2</v>
      </c>
    </row>
    <row r="2742" spans="14:14" x14ac:dyDescent="0.2">
      <c r="N2742">
        <v>3.0936999999999999E-2</v>
      </c>
    </row>
    <row r="2743" spans="14:14" x14ac:dyDescent="0.2">
      <c r="N2743">
        <v>3.7483000000000002E-2</v>
      </c>
    </row>
    <row r="2744" spans="14:14" x14ac:dyDescent="0.2">
      <c r="N2744">
        <v>1.3712E-2</v>
      </c>
    </row>
    <row r="2745" spans="14:14" x14ac:dyDescent="0.2">
      <c r="N2745">
        <v>1.6485E-2</v>
      </c>
    </row>
    <row r="2746" spans="14:14" x14ac:dyDescent="0.2">
      <c r="N2746">
        <v>1.635E-2</v>
      </c>
    </row>
    <row r="2747" spans="14:14" x14ac:dyDescent="0.2">
      <c r="N2747">
        <v>1.5900999999999998E-2</v>
      </c>
    </row>
    <row r="2748" spans="14:14" x14ac:dyDescent="0.2">
      <c r="N2748">
        <v>1.2841999999999999E-2</v>
      </c>
    </row>
    <row r="2749" spans="14:14" x14ac:dyDescent="0.2">
      <c r="N2749">
        <v>1.6140999999999999E-2</v>
      </c>
    </row>
    <row r="2750" spans="14:14" x14ac:dyDescent="0.2">
      <c r="N2750">
        <v>2.2148000000000001E-2</v>
      </c>
    </row>
    <row r="2751" spans="14:14" x14ac:dyDescent="0.2">
      <c r="N2751">
        <v>1.4251E-2</v>
      </c>
    </row>
    <row r="2752" spans="14:14" x14ac:dyDescent="0.2">
      <c r="N2752">
        <v>2.2488999999999999E-2</v>
      </c>
    </row>
    <row r="2753" spans="14:14" x14ac:dyDescent="0.2">
      <c r="N2753">
        <v>3.2127000000000003E-2</v>
      </c>
    </row>
    <row r="2754" spans="14:14" x14ac:dyDescent="0.2">
      <c r="N2754">
        <v>1.3663E-2</v>
      </c>
    </row>
    <row r="2755" spans="14:14" x14ac:dyDescent="0.2">
      <c r="N2755">
        <v>2.3161000000000001E-2</v>
      </c>
    </row>
    <row r="2756" spans="14:14" x14ac:dyDescent="0.2">
      <c r="N2756">
        <v>2.1597000000000002E-2</v>
      </c>
    </row>
    <row r="2757" spans="14:14" x14ac:dyDescent="0.2">
      <c r="N2757">
        <v>4.9654999999999998E-2</v>
      </c>
    </row>
    <row r="2758" spans="14:14" x14ac:dyDescent="0.2">
      <c r="N2758">
        <v>1.8960999999999999E-2</v>
      </c>
    </row>
    <row r="2759" spans="14:14" x14ac:dyDescent="0.2">
      <c r="N2759">
        <v>1.7566999999999999E-2</v>
      </c>
    </row>
    <row r="2760" spans="14:14" x14ac:dyDescent="0.2">
      <c r="N2760">
        <v>2.9069999999999999E-2</v>
      </c>
    </row>
    <row r="2761" spans="14:14" x14ac:dyDescent="0.2">
      <c r="N2761">
        <v>0.14718000000000001</v>
      </c>
    </row>
    <row r="2762" spans="14:14" x14ac:dyDescent="0.2">
      <c r="N2762">
        <v>4.0818E-2</v>
      </c>
    </row>
    <row r="2763" spans="14:14" x14ac:dyDescent="0.2">
      <c r="N2763">
        <v>1.9619000000000001E-2</v>
      </c>
    </row>
    <row r="2764" spans="14:14" x14ac:dyDescent="0.2">
      <c r="N2764">
        <v>1.2872E-2</v>
      </c>
    </row>
    <row r="2765" spans="14:14" x14ac:dyDescent="0.2">
      <c r="N2765">
        <v>1.3604E-2</v>
      </c>
    </row>
    <row r="2766" spans="14:14" x14ac:dyDescent="0.2">
      <c r="N2766">
        <v>2.0115000000000001E-2</v>
      </c>
    </row>
    <row r="2767" spans="14:14" x14ac:dyDescent="0.2">
      <c r="N2767">
        <v>1.6008999999999999E-2</v>
      </c>
    </row>
    <row r="2768" spans="14:14" x14ac:dyDescent="0.2">
      <c r="N2768">
        <v>1.2494E-2</v>
      </c>
    </row>
    <row r="2769" spans="14:14" x14ac:dyDescent="0.2">
      <c r="N2769">
        <v>1.9285E-2</v>
      </c>
    </row>
    <row r="2770" spans="14:14" x14ac:dyDescent="0.2">
      <c r="N2770">
        <v>2.9672E-2</v>
      </c>
    </row>
    <row r="2771" spans="14:14" x14ac:dyDescent="0.2">
      <c r="N2771">
        <v>2.4070999999999999E-2</v>
      </c>
    </row>
    <row r="2772" spans="14:14" x14ac:dyDescent="0.2">
      <c r="N2772">
        <v>2.5194000000000001E-2</v>
      </c>
    </row>
    <row r="2773" spans="14:14" x14ac:dyDescent="0.2">
      <c r="N2773">
        <v>3.6063999999999999E-2</v>
      </c>
    </row>
    <row r="2774" spans="14:14" x14ac:dyDescent="0.2">
      <c r="N2774">
        <v>1.3457E-2</v>
      </c>
    </row>
    <row r="2775" spans="14:14" x14ac:dyDescent="0.2">
      <c r="N2775">
        <v>1.5280999999999999E-2</v>
      </c>
    </row>
    <row r="2776" spans="14:14" x14ac:dyDescent="0.2">
      <c r="N2776">
        <v>5.1212000000000001E-2</v>
      </c>
    </row>
    <row r="2777" spans="14:14" x14ac:dyDescent="0.2">
      <c r="N2777">
        <v>1.5573E-2</v>
      </c>
    </row>
    <row r="2778" spans="14:14" x14ac:dyDescent="0.2">
      <c r="N2778">
        <v>1.6129000000000001E-2</v>
      </c>
    </row>
    <row r="2779" spans="14:14" x14ac:dyDescent="0.2">
      <c r="N2779">
        <v>2.3095000000000001E-2</v>
      </c>
    </row>
    <row r="2780" spans="14:14" x14ac:dyDescent="0.2">
      <c r="N2780">
        <v>1.9078999999999999E-2</v>
      </c>
    </row>
    <row r="2781" spans="14:14" x14ac:dyDescent="0.2">
      <c r="N2781">
        <v>2.2269000000000001E-2</v>
      </c>
    </row>
    <row r="2782" spans="14:14" x14ac:dyDescent="0.2">
      <c r="N2782">
        <v>1.4126E-2</v>
      </c>
    </row>
    <row r="2783" spans="14:14" x14ac:dyDescent="0.2">
      <c r="N2783">
        <v>2.7354E-2</v>
      </c>
    </row>
    <row r="2784" spans="14:14" x14ac:dyDescent="0.2">
      <c r="N2784">
        <v>1.6132000000000001E-2</v>
      </c>
    </row>
    <row r="2785" spans="14:14" x14ac:dyDescent="0.2">
      <c r="N2785">
        <v>1.7295000000000001E-2</v>
      </c>
    </row>
    <row r="2786" spans="14:14" x14ac:dyDescent="0.2">
      <c r="N2786">
        <v>2.3699999999999999E-2</v>
      </c>
    </row>
    <row r="2787" spans="14:14" x14ac:dyDescent="0.2">
      <c r="N2787">
        <v>2.4662E-2</v>
      </c>
    </row>
    <row r="2788" spans="14:14" x14ac:dyDescent="0.2">
      <c r="N2788">
        <v>1.7772E-2</v>
      </c>
    </row>
    <row r="2789" spans="14:14" x14ac:dyDescent="0.2">
      <c r="N2789">
        <v>1.7763000000000001E-2</v>
      </c>
    </row>
    <row r="2790" spans="14:14" x14ac:dyDescent="0.2">
      <c r="N2790">
        <v>1.5904999999999999E-2</v>
      </c>
    </row>
    <row r="2791" spans="14:14" x14ac:dyDescent="0.2">
      <c r="N2791">
        <v>3.3159000000000001E-2</v>
      </c>
    </row>
    <row r="2792" spans="14:14" x14ac:dyDescent="0.2">
      <c r="N2792">
        <v>1.3618999999999999E-2</v>
      </c>
    </row>
    <row r="2793" spans="14:14" x14ac:dyDescent="0.2">
      <c r="N2793">
        <v>1.345E-2</v>
      </c>
    </row>
    <row r="2794" spans="14:14" x14ac:dyDescent="0.2">
      <c r="N2794">
        <v>2.5756000000000001E-2</v>
      </c>
    </row>
    <row r="2795" spans="14:14" x14ac:dyDescent="0.2">
      <c r="N2795">
        <v>1.3649E-2</v>
      </c>
    </row>
    <row r="2796" spans="14:14" x14ac:dyDescent="0.2">
      <c r="N2796">
        <v>2.3217999999999999E-2</v>
      </c>
    </row>
    <row r="2797" spans="14:14" x14ac:dyDescent="0.2">
      <c r="N2797">
        <v>2.154E-2</v>
      </c>
    </row>
    <row r="2798" spans="14:14" x14ac:dyDescent="0.2">
      <c r="N2798">
        <v>2.9468999999999999E-2</v>
      </c>
    </row>
    <row r="2799" spans="14:14" x14ac:dyDescent="0.2">
      <c r="N2799">
        <v>1.5764E-2</v>
      </c>
    </row>
    <row r="2800" spans="14:14" x14ac:dyDescent="0.2">
      <c r="N2800">
        <v>1.9122E-2</v>
      </c>
    </row>
    <row r="2801" spans="14:14" x14ac:dyDescent="0.2">
      <c r="N2801">
        <v>6.0239000000000001E-2</v>
      </c>
    </row>
    <row r="2802" spans="14:14" x14ac:dyDescent="0.2">
      <c r="N2802">
        <v>1.3381000000000001E-2</v>
      </c>
    </row>
    <row r="2803" spans="14:14" x14ac:dyDescent="0.2">
      <c r="N2803">
        <v>1.7267999999999999E-2</v>
      </c>
    </row>
    <row r="2804" spans="14:14" x14ac:dyDescent="0.2">
      <c r="N2804">
        <v>3.3148999999999998E-2</v>
      </c>
    </row>
    <row r="2805" spans="14:14" x14ac:dyDescent="0.2">
      <c r="N2805">
        <v>1.4978E-2</v>
      </c>
    </row>
    <row r="2806" spans="14:14" x14ac:dyDescent="0.2">
      <c r="N2806">
        <v>1.4615E-2</v>
      </c>
    </row>
    <row r="2807" spans="14:14" x14ac:dyDescent="0.2">
      <c r="N2807">
        <v>1.2329E-2</v>
      </c>
    </row>
    <row r="2808" spans="14:14" x14ac:dyDescent="0.2">
      <c r="N2808">
        <v>2.3716999999999998E-2</v>
      </c>
    </row>
    <row r="2809" spans="14:14" x14ac:dyDescent="0.2">
      <c r="N2809">
        <v>1.4846E-2</v>
      </c>
    </row>
    <row r="2810" spans="14:14" x14ac:dyDescent="0.2">
      <c r="N2810">
        <v>1.2648E-2</v>
      </c>
    </row>
    <row r="2811" spans="14:14" x14ac:dyDescent="0.2">
      <c r="N2811">
        <v>2.2279E-2</v>
      </c>
    </row>
    <row r="2812" spans="14:14" x14ac:dyDescent="0.2">
      <c r="N2812">
        <v>1.5472E-2</v>
      </c>
    </row>
    <row r="2813" spans="14:14" x14ac:dyDescent="0.2">
      <c r="N2813">
        <v>1.4489999999999999E-2</v>
      </c>
    </row>
    <row r="2814" spans="14:14" x14ac:dyDescent="0.2">
      <c r="N2814">
        <v>2.1132999999999999E-2</v>
      </c>
    </row>
    <row r="2815" spans="14:14" x14ac:dyDescent="0.2">
      <c r="N2815">
        <v>1.3143999999999999E-2</v>
      </c>
    </row>
    <row r="2816" spans="14:14" x14ac:dyDescent="0.2">
      <c r="N2816">
        <v>1.1868999999999999E-2</v>
      </c>
    </row>
    <row r="2817" spans="14:14" x14ac:dyDescent="0.2">
      <c r="N2817">
        <v>1.3140000000000001E-2</v>
      </c>
    </row>
    <row r="2818" spans="14:14" x14ac:dyDescent="0.2">
      <c r="N2818">
        <v>1.5193E-2</v>
      </c>
    </row>
    <row r="2819" spans="14:14" x14ac:dyDescent="0.2">
      <c r="N2819">
        <v>1.847E-2</v>
      </c>
    </row>
    <row r="2820" spans="14:14" x14ac:dyDescent="0.2">
      <c r="N2820">
        <v>1.5095000000000001E-2</v>
      </c>
    </row>
    <row r="2821" spans="14:14" x14ac:dyDescent="0.2">
      <c r="N2821">
        <v>2.7314999999999999E-2</v>
      </c>
    </row>
    <row r="2822" spans="14:14" x14ac:dyDescent="0.2">
      <c r="N2822">
        <v>2.1881999999999999E-2</v>
      </c>
    </row>
    <row r="2823" spans="14:14" x14ac:dyDescent="0.2">
      <c r="N2823">
        <v>2.0357E-2</v>
      </c>
    </row>
    <row r="2824" spans="14:14" x14ac:dyDescent="0.2">
      <c r="N2824">
        <v>3.0931E-2</v>
      </c>
    </row>
    <row r="2825" spans="14:14" x14ac:dyDescent="0.2">
      <c r="N2825">
        <v>1.4600999999999999E-2</v>
      </c>
    </row>
    <row r="2826" spans="14:14" x14ac:dyDescent="0.2">
      <c r="N2826">
        <v>2.298E-2</v>
      </c>
    </row>
    <row r="2827" spans="14:14" x14ac:dyDescent="0.2">
      <c r="N2827">
        <v>3.0908999999999999E-2</v>
      </c>
    </row>
    <row r="2828" spans="14:14" x14ac:dyDescent="0.2">
      <c r="N2828">
        <v>1.7181999999999999E-2</v>
      </c>
    </row>
    <row r="2829" spans="14:14" x14ac:dyDescent="0.2">
      <c r="N2829">
        <v>2.9083000000000001E-2</v>
      </c>
    </row>
    <row r="2830" spans="14:14" x14ac:dyDescent="0.2">
      <c r="N2830">
        <v>2.7761000000000001E-2</v>
      </c>
    </row>
    <row r="2831" spans="14:14" x14ac:dyDescent="0.2">
      <c r="N2831">
        <v>1.3202E-2</v>
      </c>
    </row>
    <row r="2832" spans="14:14" x14ac:dyDescent="0.2">
      <c r="N2832">
        <v>1.5814000000000002E-2</v>
      </c>
    </row>
    <row r="2833" spans="14:14" x14ac:dyDescent="0.2">
      <c r="N2833">
        <v>2.5914E-2</v>
      </c>
    </row>
    <row r="2834" spans="14:14" x14ac:dyDescent="0.2">
      <c r="N2834">
        <v>3.3641999999999998E-2</v>
      </c>
    </row>
    <row r="2835" spans="14:14" x14ac:dyDescent="0.2">
      <c r="N2835">
        <v>1.306E-2</v>
      </c>
    </row>
    <row r="2836" spans="14:14" x14ac:dyDescent="0.2">
      <c r="N2836">
        <v>1.4260999999999999E-2</v>
      </c>
    </row>
    <row r="2837" spans="14:14" x14ac:dyDescent="0.2">
      <c r="N2837">
        <v>2.1648000000000001E-2</v>
      </c>
    </row>
    <row r="2838" spans="14:14" x14ac:dyDescent="0.2">
      <c r="N2838">
        <v>1.6317999999999999E-2</v>
      </c>
    </row>
    <row r="2839" spans="14:14" x14ac:dyDescent="0.2">
      <c r="N2839">
        <v>2.9912999999999999E-2</v>
      </c>
    </row>
    <row r="2840" spans="14:14" x14ac:dyDescent="0.2">
      <c r="N2840">
        <v>1.4053E-2</v>
      </c>
    </row>
    <row r="2841" spans="14:14" x14ac:dyDescent="0.2">
      <c r="N2841">
        <v>1.4897000000000001E-2</v>
      </c>
    </row>
    <row r="2842" spans="14:14" x14ac:dyDescent="0.2">
      <c r="N2842">
        <v>4.4825999999999998E-2</v>
      </c>
    </row>
    <row r="2843" spans="14:14" x14ac:dyDescent="0.2">
      <c r="N2843">
        <v>2.4812000000000001E-2</v>
      </c>
    </row>
    <row r="2844" spans="14:14" x14ac:dyDescent="0.2">
      <c r="N2844">
        <v>3.5202999999999998E-2</v>
      </c>
    </row>
    <row r="2845" spans="14:14" x14ac:dyDescent="0.2">
      <c r="N2845">
        <v>1.337E-2</v>
      </c>
    </row>
    <row r="2846" spans="14:14" x14ac:dyDescent="0.2">
      <c r="N2846">
        <v>1.5682000000000001E-2</v>
      </c>
    </row>
    <row r="2847" spans="14:14" x14ac:dyDescent="0.2">
      <c r="N2847">
        <v>1.2624E-2</v>
      </c>
    </row>
    <row r="2848" spans="14:14" x14ac:dyDescent="0.2">
      <c r="N2848">
        <v>1.5155999999999999E-2</v>
      </c>
    </row>
    <row r="2849" spans="14:14" x14ac:dyDescent="0.2">
      <c r="N2849">
        <v>1.2645E-2</v>
      </c>
    </row>
    <row r="2850" spans="14:14" x14ac:dyDescent="0.2">
      <c r="N2850">
        <v>1.4016000000000001E-2</v>
      </c>
    </row>
    <row r="2851" spans="14:14" x14ac:dyDescent="0.2">
      <c r="N2851">
        <v>2.7637999999999999E-2</v>
      </c>
    </row>
    <row r="2852" spans="14:14" x14ac:dyDescent="0.2">
      <c r="N2852">
        <v>1.1712E-2</v>
      </c>
    </row>
    <row r="2853" spans="14:14" x14ac:dyDescent="0.2">
      <c r="N2853">
        <v>3.0577E-2</v>
      </c>
    </row>
    <row r="2854" spans="14:14" x14ac:dyDescent="0.2">
      <c r="N2854">
        <v>1.3854E-2</v>
      </c>
    </row>
    <row r="2855" spans="14:14" x14ac:dyDescent="0.2">
      <c r="N2855">
        <v>1.5949999999999999E-2</v>
      </c>
    </row>
    <row r="2856" spans="14:14" x14ac:dyDescent="0.2">
      <c r="N2856">
        <v>1.2123999999999999E-2</v>
      </c>
    </row>
    <row r="2857" spans="14:14" x14ac:dyDescent="0.2">
      <c r="N2857">
        <v>1.4204E-2</v>
      </c>
    </row>
    <row r="2858" spans="14:14" x14ac:dyDescent="0.2">
      <c r="N2858">
        <v>2.3380000000000001E-2</v>
      </c>
    </row>
    <row r="2859" spans="14:14" x14ac:dyDescent="0.2">
      <c r="N2859">
        <v>1.2682000000000001E-2</v>
      </c>
    </row>
    <row r="2860" spans="14:14" x14ac:dyDescent="0.2">
      <c r="N2860">
        <v>1.3287999999999999E-2</v>
      </c>
    </row>
    <row r="2861" spans="14:14" x14ac:dyDescent="0.2">
      <c r="N2861">
        <v>1.4463999999999999E-2</v>
      </c>
    </row>
    <row r="2862" spans="14:14" x14ac:dyDescent="0.2">
      <c r="N2862">
        <v>1.3750999999999999E-2</v>
      </c>
    </row>
    <row r="2863" spans="14:14" x14ac:dyDescent="0.2">
      <c r="N2863">
        <v>1.4737999999999999E-2</v>
      </c>
    </row>
    <row r="2864" spans="14:14" x14ac:dyDescent="0.2">
      <c r="N2864">
        <v>1.3644E-2</v>
      </c>
    </row>
    <row r="2865" spans="14:14" x14ac:dyDescent="0.2">
      <c r="N2865">
        <v>1.6636000000000001E-2</v>
      </c>
    </row>
    <row r="2866" spans="14:14" x14ac:dyDescent="0.2">
      <c r="N2866">
        <v>2.7518000000000001E-2</v>
      </c>
    </row>
    <row r="2867" spans="14:14" x14ac:dyDescent="0.2">
      <c r="N2867">
        <v>9.0246999999999994E-2</v>
      </c>
    </row>
    <row r="2868" spans="14:14" x14ac:dyDescent="0.2">
      <c r="N2868">
        <v>1.3649E-2</v>
      </c>
    </row>
    <row r="2869" spans="14:14" x14ac:dyDescent="0.2">
      <c r="N2869">
        <v>3.2396000000000001E-2</v>
      </c>
    </row>
    <row r="2870" spans="14:14" x14ac:dyDescent="0.2">
      <c r="N2870">
        <v>1.7811E-2</v>
      </c>
    </row>
    <row r="2871" spans="14:14" x14ac:dyDescent="0.2">
      <c r="N2871">
        <v>1.4506E-2</v>
      </c>
    </row>
    <row r="2872" spans="14:14" x14ac:dyDescent="0.2">
      <c r="N2872">
        <v>1.7715999999999999E-2</v>
      </c>
    </row>
    <row r="2873" spans="14:14" x14ac:dyDescent="0.2">
      <c r="N2873">
        <v>1.3632E-2</v>
      </c>
    </row>
    <row r="2874" spans="14:14" x14ac:dyDescent="0.2">
      <c r="N2874">
        <v>1.9595999999999999E-2</v>
      </c>
    </row>
    <row r="2875" spans="14:14" x14ac:dyDescent="0.2">
      <c r="N2875">
        <v>3.3583000000000002E-2</v>
      </c>
    </row>
    <row r="2876" spans="14:14" x14ac:dyDescent="0.2">
      <c r="N2876">
        <v>1.3705999999999999E-2</v>
      </c>
    </row>
    <row r="2877" spans="14:14" x14ac:dyDescent="0.2">
      <c r="N2877">
        <v>2.4237999999999999E-2</v>
      </c>
    </row>
    <row r="2878" spans="14:14" x14ac:dyDescent="0.2">
      <c r="N2878">
        <v>1.7765E-2</v>
      </c>
    </row>
    <row r="2879" spans="14:14" x14ac:dyDescent="0.2">
      <c r="N2879">
        <v>1.4043E-2</v>
      </c>
    </row>
    <row r="2880" spans="14:14" x14ac:dyDescent="0.2">
      <c r="N2880">
        <v>2.2898000000000002E-2</v>
      </c>
    </row>
    <row r="2881" spans="14:14" x14ac:dyDescent="0.2">
      <c r="N2881">
        <v>1.8523000000000001E-2</v>
      </c>
    </row>
    <row r="2882" spans="14:14" x14ac:dyDescent="0.2">
      <c r="N2882">
        <v>1.4017E-2</v>
      </c>
    </row>
    <row r="2883" spans="14:14" x14ac:dyDescent="0.2">
      <c r="N2883">
        <v>1.9040999999999999E-2</v>
      </c>
    </row>
    <row r="2884" spans="14:14" x14ac:dyDescent="0.2">
      <c r="N2884">
        <v>1.6323000000000001E-2</v>
      </c>
    </row>
    <row r="2885" spans="14:14" x14ac:dyDescent="0.2">
      <c r="N2885">
        <v>1.6403000000000001E-2</v>
      </c>
    </row>
    <row r="2886" spans="14:14" x14ac:dyDescent="0.2">
      <c r="N2886">
        <v>1.4591E-2</v>
      </c>
    </row>
    <row r="2887" spans="14:14" x14ac:dyDescent="0.2">
      <c r="N2887">
        <v>1.6392E-2</v>
      </c>
    </row>
    <row r="2888" spans="14:14" x14ac:dyDescent="0.2">
      <c r="N2888">
        <v>1.4455000000000001E-2</v>
      </c>
    </row>
    <row r="2889" spans="14:14" x14ac:dyDescent="0.2">
      <c r="N2889">
        <v>2.4171000000000002E-2</v>
      </c>
    </row>
    <row r="2890" spans="14:14" x14ac:dyDescent="0.2">
      <c r="N2890">
        <v>2.3893999999999999E-2</v>
      </c>
    </row>
    <row r="2891" spans="14:14" x14ac:dyDescent="0.2">
      <c r="N2891">
        <v>1.4073E-2</v>
      </c>
    </row>
    <row r="2892" spans="14:14" x14ac:dyDescent="0.2">
      <c r="N2892">
        <v>1.8149999999999999E-2</v>
      </c>
    </row>
    <row r="2893" spans="14:14" x14ac:dyDescent="0.2">
      <c r="N2893">
        <v>1.3492000000000001E-2</v>
      </c>
    </row>
    <row r="2894" spans="14:14" x14ac:dyDescent="0.2">
      <c r="N2894">
        <v>1.2645999999999999E-2</v>
      </c>
    </row>
    <row r="2895" spans="14:14" x14ac:dyDescent="0.2">
      <c r="N2895">
        <v>1.2714E-2</v>
      </c>
    </row>
    <row r="2896" spans="14:14" x14ac:dyDescent="0.2">
      <c r="N2896">
        <v>1.7857000000000001E-2</v>
      </c>
    </row>
    <row r="2897" spans="14:14" x14ac:dyDescent="0.2">
      <c r="N2897">
        <v>1.5022000000000001E-2</v>
      </c>
    </row>
    <row r="2898" spans="14:14" x14ac:dyDescent="0.2">
      <c r="N2898">
        <v>1.6982000000000001E-2</v>
      </c>
    </row>
    <row r="2899" spans="14:14" x14ac:dyDescent="0.2">
      <c r="N2899">
        <v>6.7777000000000004E-2</v>
      </c>
    </row>
    <row r="2900" spans="14:14" x14ac:dyDescent="0.2">
      <c r="N2900">
        <v>2.7837000000000001E-2</v>
      </c>
    </row>
    <row r="2901" spans="14:14" x14ac:dyDescent="0.2">
      <c r="N2901">
        <v>2.4590999999999998E-2</v>
      </c>
    </row>
    <row r="2902" spans="14:14" x14ac:dyDescent="0.2">
      <c r="N2902">
        <v>1.1979999999999999E-2</v>
      </c>
    </row>
    <row r="2903" spans="14:14" x14ac:dyDescent="0.2">
      <c r="N2903">
        <v>1.4751E-2</v>
      </c>
    </row>
    <row r="2904" spans="14:14" x14ac:dyDescent="0.2">
      <c r="N2904">
        <v>1.4579999999999999E-2</v>
      </c>
    </row>
    <row r="2905" spans="14:14" x14ac:dyDescent="0.2">
      <c r="N2905">
        <v>1.3023E-2</v>
      </c>
    </row>
    <row r="2906" spans="14:14" x14ac:dyDescent="0.2">
      <c r="N2906">
        <v>1.3048000000000001E-2</v>
      </c>
    </row>
    <row r="2907" spans="14:14" x14ac:dyDescent="0.2">
      <c r="N2907">
        <v>1.3625E-2</v>
      </c>
    </row>
    <row r="2908" spans="14:14" x14ac:dyDescent="0.2">
      <c r="N2908">
        <v>4.5392000000000002E-2</v>
      </c>
    </row>
    <row r="2909" spans="14:14" x14ac:dyDescent="0.2">
      <c r="N2909">
        <v>1.4147E-2</v>
      </c>
    </row>
    <row r="2910" spans="14:14" x14ac:dyDescent="0.2">
      <c r="N2910">
        <v>1.2251E-2</v>
      </c>
    </row>
    <row r="2911" spans="14:14" x14ac:dyDescent="0.2">
      <c r="N2911">
        <v>4.1665000000000001E-2</v>
      </c>
    </row>
    <row r="2912" spans="14:14" x14ac:dyDescent="0.2">
      <c r="N2912">
        <v>1.3214E-2</v>
      </c>
    </row>
    <row r="2913" spans="14:14" x14ac:dyDescent="0.2">
      <c r="N2913">
        <v>1.5278E-2</v>
      </c>
    </row>
    <row r="2914" spans="14:14" x14ac:dyDescent="0.2">
      <c r="N2914">
        <v>1.9172000000000002E-2</v>
      </c>
    </row>
    <row r="2915" spans="14:14" x14ac:dyDescent="0.2">
      <c r="N2915">
        <v>1.3058999999999999E-2</v>
      </c>
    </row>
    <row r="2916" spans="14:14" x14ac:dyDescent="0.2">
      <c r="N2916">
        <v>1.5415999999999999E-2</v>
      </c>
    </row>
    <row r="2917" spans="14:14" x14ac:dyDescent="0.2">
      <c r="N2917">
        <v>1.3620999999999999E-2</v>
      </c>
    </row>
    <row r="2918" spans="14:14" x14ac:dyDescent="0.2">
      <c r="N2918">
        <v>1.4846E-2</v>
      </c>
    </row>
    <row r="2919" spans="14:14" x14ac:dyDescent="0.2">
      <c r="N2919">
        <v>1.4152E-2</v>
      </c>
    </row>
    <row r="2920" spans="14:14" x14ac:dyDescent="0.2">
      <c r="N2920">
        <v>1.4531000000000001E-2</v>
      </c>
    </row>
    <row r="2921" spans="14:14" x14ac:dyDescent="0.2">
      <c r="N2921">
        <v>1.7384E-2</v>
      </c>
    </row>
    <row r="2922" spans="14:14" x14ac:dyDescent="0.2">
      <c r="N2922">
        <v>1.5632E-2</v>
      </c>
    </row>
    <row r="2923" spans="14:14" x14ac:dyDescent="0.2">
      <c r="N2923">
        <v>2.4749E-2</v>
      </c>
    </row>
    <row r="2924" spans="14:14" x14ac:dyDescent="0.2">
      <c r="N2924">
        <v>1.3644999999999999E-2</v>
      </c>
    </row>
    <row r="2925" spans="14:14" x14ac:dyDescent="0.2">
      <c r="N2925">
        <v>1.8754E-2</v>
      </c>
    </row>
    <row r="2926" spans="14:14" x14ac:dyDescent="0.2">
      <c r="N2926">
        <v>4.7012999999999999E-2</v>
      </c>
    </row>
    <row r="2927" spans="14:14" x14ac:dyDescent="0.2">
      <c r="N2927">
        <v>1.7523E-2</v>
      </c>
    </row>
    <row r="2928" spans="14:14" x14ac:dyDescent="0.2">
      <c r="N2928">
        <v>1.4470999999999999E-2</v>
      </c>
    </row>
    <row r="2929" spans="14:14" x14ac:dyDescent="0.2">
      <c r="N2929">
        <v>1.7047E-2</v>
      </c>
    </row>
    <row r="2930" spans="14:14" x14ac:dyDescent="0.2">
      <c r="N2930">
        <v>5.0180000000000002E-2</v>
      </c>
    </row>
    <row r="2931" spans="14:14" x14ac:dyDescent="0.2">
      <c r="N2931">
        <v>4.5508E-2</v>
      </c>
    </row>
    <row r="2932" spans="14:14" x14ac:dyDescent="0.2">
      <c r="N2932">
        <v>2.0163E-2</v>
      </c>
    </row>
    <row r="2933" spans="14:14" x14ac:dyDescent="0.2">
      <c r="N2933">
        <v>6.1537000000000001E-2</v>
      </c>
    </row>
    <row r="2934" spans="14:14" x14ac:dyDescent="0.2">
      <c r="N2934">
        <v>2.3136E-2</v>
      </c>
    </row>
    <row r="2935" spans="14:14" x14ac:dyDescent="0.2">
      <c r="N2935">
        <v>1.4409999999999999E-2</v>
      </c>
    </row>
    <row r="2936" spans="14:14" x14ac:dyDescent="0.2">
      <c r="N2936">
        <v>1.4086E-2</v>
      </c>
    </row>
    <row r="2937" spans="14:14" x14ac:dyDescent="0.2">
      <c r="N2937">
        <v>1.5987999999999999E-2</v>
      </c>
    </row>
    <row r="2938" spans="14:14" x14ac:dyDescent="0.2">
      <c r="N2938">
        <v>1.3658999999999999E-2</v>
      </c>
    </row>
    <row r="2939" spans="14:14" x14ac:dyDescent="0.2">
      <c r="N2939">
        <v>1.8298999999999999E-2</v>
      </c>
    </row>
    <row r="2940" spans="14:14" x14ac:dyDescent="0.2">
      <c r="N2940">
        <v>1.3228999999999999E-2</v>
      </c>
    </row>
    <row r="2941" spans="14:14" x14ac:dyDescent="0.2">
      <c r="N2941">
        <v>1.2411E-2</v>
      </c>
    </row>
    <row r="2942" spans="14:14" x14ac:dyDescent="0.2">
      <c r="N2942">
        <v>1.5810999999999999E-2</v>
      </c>
    </row>
    <row r="2943" spans="14:14" x14ac:dyDescent="0.2">
      <c r="N2943">
        <v>2.7777E-2</v>
      </c>
    </row>
    <row r="2944" spans="14:14" x14ac:dyDescent="0.2">
      <c r="N2944">
        <v>2.4740000000000002E-2</v>
      </c>
    </row>
    <row r="2945" spans="14:14" x14ac:dyDescent="0.2">
      <c r="N2945">
        <v>1.3552E-2</v>
      </c>
    </row>
    <row r="2946" spans="14:14" x14ac:dyDescent="0.2">
      <c r="N2946">
        <v>2.1427999999999999E-2</v>
      </c>
    </row>
    <row r="2947" spans="14:14" x14ac:dyDescent="0.2">
      <c r="N2947">
        <v>1.9604E-2</v>
      </c>
    </row>
    <row r="2948" spans="14:14" x14ac:dyDescent="0.2">
      <c r="N2948">
        <v>1.3604E-2</v>
      </c>
    </row>
    <row r="2949" spans="14:14" x14ac:dyDescent="0.2">
      <c r="N2949">
        <v>1.2681E-2</v>
      </c>
    </row>
    <row r="2950" spans="14:14" x14ac:dyDescent="0.2">
      <c r="N2950">
        <v>1.9016999999999999E-2</v>
      </c>
    </row>
    <row r="2951" spans="14:14" x14ac:dyDescent="0.2">
      <c r="N2951">
        <v>2.1597999999999999E-2</v>
      </c>
    </row>
    <row r="2952" spans="14:14" x14ac:dyDescent="0.2">
      <c r="N2952">
        <v>1.6784E-2</v>
      </c>
    </row>
    <row r="2953" spans="14:14" x14ac:dyDescent="0.2">
      <c r="N2953">
        <v>2.1357000000000001E-2</v>
      </c>
    </row>
    <row r="2954" spans="14:14" x14ac:dyDescent="0.2">
      <c r="N2954">
        <v>1.95E-2</v>
      </c>
    </row>
    <row r="2955" spans="14:14" x14ac:dyDescent="0.2">
      <c r="N2955">
        <v>2.2152000000000002E-2</v>
      </c>
    </row>
    <row r="2956" spans="14:14" x14ac:dyDescent="0.2">
      <c r="N2956">
        <v>2.9381000000000001E-2</v>
      </c>
    </row>
    <row r="2957" spans="14:14" x14ac:dyDescent="0.2">
      <c r="N2957">
        <v>1.4808999999999999E-2</v>
      </c>
    </row>
    <row r="2958" spans="14:14" x14ac:dyDescent="0.2">
      <c r="N2958">
        <v>1.3285999999999999E-2</v>
      </c>
    </row>
    <row r="2959" spans="14:14" x14ac:dyDescent="0.2">
      <c r="N2959">
        <v>8.5227999999999998E-2</v>
      </c>
    </row>
    <row r="2960" spans="14:14" x14ac:dyDescent="0.2">
      <c r="N2960">
        <v>1.3162999999999999E-2</v>
      </c>
    </row>
    <row r="2961" spans="14:14" x14ac:dyDescent="0.2">
      <c r="N2961">
        <v>1.3929E-2</v>
      </c>
    </row>
    <row r="2962" spans="14:14" x14ac:dyDescent="0.2">
      <c r="N2962">
        <v>1.4553E-2</v>
      </c>
    </row>
    <row r="2963" spans="14:14" x14ac:dyDescent="0.2">
      <c r="N2963">
        <v>1.8346999999999999E-2</v>
      </c>
    </row>
    <row r="2964" spans="14:14" x14ac:dyDescent="0.2">
      <c r="N2964">
        <v>1.8232999999999999E-2</v>
      </c>
    </row>
    <row r="2965" spans="14:14" x14ac:dyDescent="0.2">
      <c r="N2965">
        <v>1.3612000000000001E-2</v>
      </c>
    </row>
    <row r="2966" spans="14:14" x14ac:dyDescent="0.2">
      <c r="N2966">
        <v>2.7310000000000001E-2</v>
      </c>
    </row>
    <row r="2967" spans="14:14" x14ac:dyDescent="0.2">
      <c r="N2967">
        <v>1.4746E-2</v>
      </c>
    </row>
    <row r="2968" spans="14:14" x14ac:dyDescent="0.2">
      <c r="N2968">
        <v>1.8693999999999999E-2</v>
      </c>
    </row>
    <row r="2969" spans="14:14" x14ac:dyDescent="0.2">
      <c r="N2969">
        <v>1.2494999999999999E-2</v>
      </c>
    </row>
    <row r="2970" spans="14:14" x14ac:dyDescent="0.2">
      <c r="N2970">
        <v>1.1854E-2</v>
      </c>
    </row>
    <row r="2971" spans="14:14" x14ac:dyDescent="0.2">
      <c r="N2971">
        <v>1.3734E-2</v>
      </c>
    </row>
    <row r="2972" spans="14:14" x14ac:dyDescent="0.2">
      <c r="N2972">
        <v>1.661E-2</v>
      </c>
    </row>
    <row r="2973" spans="14:14" x14ac:dyDescent="0.2">
      <c r="N2973">
        <v>1.472E-2</v>
      </c>
    </row>
    <row r="2974" spans="14:14" x14ac:dyDescent="0.2">
      <c r="N2974">
        <v>1.4799E-2</v>
      </c>
    </row>
    <row r="2975" spans="14:14" x14ac:dyDescent="0.2">
      <c r="N2975">
        <v>3.5941000000000001E-2</v>
      </c>
    </row>
    <row r="2976" spans="14:14" x14ac:dyDescent="0.2">
      <c r="N2976">
        <v>1.4321E-2</v>
      </c>
    </row>
    <row r="2977" spans="14:14" x14ac:dyDescent="0.2">
      <c r="N2977">
        <v>1.762E-2</v>
      </c>
    </row>
    <row r="2978" spans="14:14" x14ac:dyDescent="0.2">
      <c r="N2978">
        <v>3.2723000000000002E-2</v>
      </c>
    </row>
    <row r="2979" spans="14:14" x14ac:dyDescent="0.2">
      <c r="N2979">
        <v>1.9293999999999999E-2</v>
      </c>
    </row>
    <row r="2980" spans="14:14" x14ac:dyDescent="0.2">
      <c r="N2980">
        <v>2.2214000000000001E-2</v>
      </c>
    </row>
    <row r="2981" spans="14:14" x14ac:dyDescent="0.2">
      <c r="N2981">
        <v>2.2135999999999999E-2</v>
      </c>
    </row>
    <row r="2982" spans="14:14" x14ac:dyDescent="0.2">
      <c r="N2982">
        <v>1.2265E-2</v>
      </c>
    </row>
    <row r="2983" spans="14:14" x14ac:dyDescent="0.2">
      <c r="N2983">
        <v>1.349E-2</v>
      </c>
    </row>
    <row r="2984" spans="14:14" x14ac:dyDescent="0.2">
      <c r="N2984">
        <v>1.4370000000000001E-2</v>
      </c>
    </row>
    <row r="2985" spans="14:14" x14ac:dyDescent="0.2">
      <c r="N2985">
        <v>1.2992999999999999E-2</v>
      </c>
    </row>
    <row r="2986" spans="14:14" x14ac:dyDescent="0.2">
      <c r="N2986">
        <v>1.7663999999999999E-2</v>
      </c>
    </row>
    <row r="2987" spans="14:14" x14ac:dyDescent="0.2">
      <c r="N2987">
        <v>1.9275E-2</v>
      </c>
    </row>
    <row r="2988" spans="14:14" x14ac:dyDescent="0.2">
      <c r="N2988">
        <v>1.4437E-2</v>
      </c>
    </row>
    <row r="2989" spans="14:14" x14ac:dyDescent="0.2">
      <c r="N2989">
        <v>1.1906E-2</v>
      </c>
    </row>
    <row r="2990" spans="14:14" x14ac:dyDescent="0.2">
      <c r="N2990">
        <v>1.5327E-2</v>
      </c>
    </row>
    <row r="2991" spans="14:14" x14ac:dyDescent="0.2">
      <c r="N2991">
        <v>1.5657999999999998E-2</v>
      </c>
    </row>
    <row r="2992" spans="14:14" x14ac:dyDescent="0.2">
      <c r="N2992">
        <v>1.6135E-2</v>
      </c>
    </row>
    <row r="2993" spans="14:14" x14ac:dyDescent="0.2">
      <c r="N2993">
        <v>1.2038E-2</v>
      </c>
    </row>
    <row r="2994" spans="14:14" x14ac:dyDescent="0.2">
      <c r="N2994">
        <v>1.2935E-2</v>
      </c>
    </row>
    <row r="2995" spans="14:14" x14ac:dyDescent="0.2">
      <c r="N2995">
        <v>5.4912000000000002E-2</v>
      </c>
    </row>
    <row r="2996" spans="14:14" x14ac:dyDescent="0.2">
      <c r="N2996">
        <v>1.3731E-2</v>
      </c>
    </row>
    <row r="2997" spans="14:14" x14ac:dyDescent="0.2">
      <c r="N2997">
        <v>1.2777999999999999E-2</v>
      </c>
    </row>
    <row r="2998" spans="14:14" x14ac:dyDescent="0.2">
      <c r="N2998">
        <v>1.4729000000000001E-2</v>
      </c>
    </row>
    <row r="2999" spans="14:14" x14ac:dyDescent="0.2">
      <c r="N2999">
        <v>1.5762999999999999E-2</v>
      </c>
    </row>
    <row r="3000" spans="14:14" x14ac:dyDescent="0.2">
      <c r="N3000">
        <v>1.5871E-2</v>
      </c>
    </row>
    <row r="3001" spans="14:14" x14ac:dyDescent="0.2">
      <c r="N3001">
        <v>4.1166000000000001E-2</v>
      </c>
    </row>
    <row r="3002" spans="14:14" x14ac:dyDescent="0.2">
      <c r="N3002">
        <v>1.4029E-2</v>
      </c>
    </row>
    <row r="3003" spans="14:14" x14ac:dyDescent="0.2">
      <c r="N3003">
        <v>1.2857E-2</v>
      </c>
    </row>
    <row r="3004" spans="14:14" x14ac:dyDescent="0.2">
      <c r="N3004">
        <v>1.8075999999999998E-2</v>
      </c>
    </row>
    <row r="3005" spans="14:14" x14ac:dyDescent="0.2">
      <c r="N3005">
        <v>1.3282E-2</v>
      </c>
    </row>
    <row r="3006" spans="14:14" x14ac:dyDescent="0.2">
      <c r="N3006">
        <v>2.2502000000000001E-2</v>
      </c>
    </row>
    <row r="3007" spans="14:14" x14ac:dyDescent="0.2">
      <c r="N3007">
        <v>1.7087000000000001E-2</v>
      </c>
    </row>
    <row r="3008" spans="14:14" x14ac:dyDescent="0.2">
      <c r="N3008">
        <v>2.8961000000000001E-2</v>
      </c>
    </row>
    <row r="3009" spans="14:14" x14ac:dyDescent="0.2">
      <c r="N3009">
        <v>1.2759E-2</v>
      </c>
    </row>
    <row r="3010" spans="14:14" x14ac:dyDescent="0.2">
      <c r="N3010">
        <v>1.5486E-2</v>
      </c>
    </row>
    <row r="3011" spans="14:14" x14ac:dyDescent="0.2">
      <c r="N3011">
        <v>2.5552999999999999E-2</v>
      </c>
    </row>
    <row r="3012" spans="14:14" x14ac:dyDescent="0.2">
      <c r="N3012">
        <v>1.1043000000000001E-2</v>
      </c>
    </row>
    <row r="3013" spans="14:14" x14ac:dyDescent="0.2">
      <c r="N3013">
        <v>1.8360000000000001E-2</v>
      </c>
    </row>
    <row r="3014" spans="14:14" x14ac:dyDescent="0.2">
      <c r="N3014">
        <v>1.7933000000000001E-2</v>
      </c>
    </row>
    <row r="3015" spans="14:14" x14ac:dyDescent="0.2">
      <c r="N3015">
        <v>2.3584999999999998E-2</v>
      </c>
    </row>
    <row r="3016" spans="14:14" x14ac:dyDescent="0.2">
      <c r="N3016">
        <v>1.5900999999999998E-2</v>
      </c>
    </row>
    <row r="3017" spans="14:14" x14ac:dyDescent="0.2">
      <c r="N3017">
        <v>1.4576E-2</v>
      </c>
    </row>
    <row r="3018" spans="14:14" x14ac:dyDescent="0.2">
      <c r="N3018">
        <v>1.2418999999999999E-2</v>
      </c>
    </row>
    <row r="3019" spans="14:14" x14ac:dyDescent="0.2">
      <c r="N3019">
        <v>2.0452000000000001E-2</v>
      </c>
    </row>
    <row r="3020" spans="14:14" x14ac:dyDescent="0.2">
      <c r="N3020">
        <v>1.3813000000000001E-2</v>
      </c>
    </row>
    <row r="3021" spans="14:14" x14ac:dyDescent="0.2">
      <c r="N3021">
        <v>1.7609E-2</v>
      </c>
    </row>
    <row r="3022" spans="14:14" x14ac:dyDescent="0.2">
      <c r="N3022">
        <v>1.4831E-2</v>
      </c>
    </row>
    <row r="3023" spans="14:14" x14ac:dyDescent="0.2">
      <c r="N3023">
        <v>1.5623E-2</v>
      </c>
    </row>
    <row r="3024" spans="14:14" x14ac:dyDescent="0.2">
      <c r="N3024">
        <v>1.4722000000000001E-2</v>
      </c>
    </row>
    <row r="3025" spans="14:14" x14ac:dyDescent="0.2">
      <c r="N3025">
        <v>3.6801E-2</v>
      </c>
    </row>
    <row r="3026" spans="14:14" x14ac:dyDescent="0.2">
      <c r="N3026">
        <v>2.2565000000000002E-2</v>
      </c>
    </row>
    <row r="3027" spans="14:14" x14ac:dyDescent="0.2">
      <c r="N3027">
        <v>1.4737999999999999E-2</v>
      </c>
    </row>
    <row r="3028" spans="14:14" x14ac:dyDescent="0.2">
      <c r="N3028">
        <v>2.0166E-2</v>
      </c>
    </row>
    <row r="3029" spans="14:14" x14ac:dyDescent="0.2">
      <c r="N3029">
        <v>1.5007E-2</v>
      </c>
    </row>
    <row r="3030" spans="14:14" x14ac:dyDescent="0.2">
      <c r="N3030">
        <v>1.439E-2</v>
      </c>
    </row>
    <row r="3031" spans="14:14" x14ac:dyDescent="0.2">
      <c r="N3031">
        <v>1.6088000000000002E-2</v>
      </c>
    </row>
    <row r="3032" spans="14:14" x14ac:dyDescent="0.2">
      <c r="N3032">
        <v>3.0315999999999999E-2</v>
      </c>
    </row>
    <row r="3033" spans="14:14" x14ac:dyDescent="0.2">
      <c r="N3033">
        <v>1.3114000000000001E-2</v>
      </c>
    </row>
    <row r="3034" spans="14:14" x14ac:dyDescent="0.2">
      <c r="N3034">
        <v>1.2326E-2</v>
      </c>
    </row>
    <row r="3035" spans="14:14" x14ac:dyDescent="0.2">
      <c r="N3035">
        <v>1.3724999999999999E-2</v>
      </c>
    </row>
    <row r="3036" spans="14:14" x14ac:dyDescent="0.2">
      <c r="N3036">
        <v>1.3982E-2</v>
      </c>
    </row>
    <row r="3037" spans="14:14" x14ac:dyDescent="0.2">
      <c r="N3037">
        <v>1.3152E-2</v>
      </c>
    </row>
    <row r="3038" spans="14:14" x14ac:dyDescent="0.2">
      <c r="N3038">
        <v>1.6872999999999999E-2</v>
      </c>
    </row>
    <row r="3039" spans="14:14" x14ac:dyDescent="0.2">
      <c r="N3039">
        <v>1.6239E-2</v>
      </c>
    </row>
    <row r="3040" spans="14:14" x14ac:dyDescent="0.2">
      <c r="N3040">
        <v>1.8606000000000001E-2</v>
      </c>
    </row>
    <row r="3041" spans="14:14" x14ac:dyDescent="0.2">
      <c r="N3041">
        <v>1.5554999999999999E-2</v>
      </c>
    </row>
    <row r="3042" spans="14:14" x14ac:dyDescent="0.2">
      <c r="N3042">
        <v>1.9611E-2</v>
      </c>
    </row>
    <row r="3043" spans="14:14" x14ac:dyDescent="0.2">
      <c r="N3043">
        <v>1.6240000000000001E-2</v>
      </c>
    </row>
    <row r="3044" spans="14:14" x14ac:dyDescent="0.2">
      <c r="N3044">
        <v>1.3557E-2</v>
      </c>
    </row>
    <row r="3045" spans="14:14" x14ac:dyDescent="0.2">
      <c r="N3045">
        <v>1.8494E-2</v>
      </c>
    </row>
    <row r="3046" spans="14:14" x14ac:dyDescent="0.2">
      <c r="N3046">
        <v>1.3141E-2</v>
      </c>
    </row>
    <row r="3047" spans="14:14" x14ac:dyDescent="0.2">
      <c r="N3047">
        <v>2.538E-2</v>
      </c>
    </row>
    <row r="3048" spans="14:14" x14ac:dyDescent="0.2">
      <c r="N3048">
        <v>1.4308E-2</v>
      </c>
    </row>
    <row r="3049" spans="14:14" x14ac:dyDescent="0.2">
      <c r="N3049">
        <v>1.2701E-2</v>
      </c>
    </row>
    <row r="3050" spans="14:14" x14ac:dyDescent="0.2">
      <c r="N3050">
        <v>1.3712999999999999E-2</v>
      </c>
    </row>
    <row r="3051" spans="14:14" x14ac:dyDescent="0.2">
      <c r="N3051">
        <v>1.2116999999999999E-2</v>
      </c>
    </row>
    <row r="3052" spans="14:14" x14ac:dyDescent="0.2">
      <c r="N3052">
        <v>1.5923E-2</v>
      </c>
    </row>
    <row r="3053" spans="14:14" x14ac:dyDescent="0.2">
      <c r="N3053">
        <v>2.2411E-2</v>
      </c>
    </row>
    <row r="3054" spans="14:14" x14ac:dyDescent="0.2">
      <c r="N3054">
        <v>1.3853000000000001E-2</v>
      </c>
    </row>
    <row r="3055" spans="14:14" x14ac:dyDescent="0.2">
      <c r="N3055">
        <v>2.4872999999999999E-2</v>
      </c>
    </row>
    <row r="3056" spans="14:14" x14ac:dyDescent="0.2">
      <c r="N3056">
        <v>2.0974E-2</v>
      </c>
    </row>
    <row r="3057" spans="14:14" x14ac:dyDescent="0.2">
      <c r="N3057">
        <v>1.2128E-2</v>
      </c>
    </row>
    <row r="3058" spans="14:14" x14ac:dyDescent="0.2">
      <c r="N3058">
        <v>1.3780000000000001E-2</v>
      </c>
    </row>
    <row r="3059" spans="14:14" x14ac:dyDescent="0.2">
      <c r="N3059">
        <v>1.6875999999999999E-2</v>
      </c>
    </row>
    <row r="3060" spans="14:14" x14ac:dyDescent="0.2">
      <c r="N3060">
        <v>1.2983E-2</v>
      </c>
    </row>
    <row r="3061" spans="14:14" x14ac:dyDescent="0.2">
      <c r="N3061">
        <v>1.5723999999999998E-2</v>
      </c>
    </row>
    <row r="3062" spans="14:14" x14ac:dyDescent="0.2">
      <c r="N3062">
        <v>1.4219000000000001E-2</v>
      </c>
    </row>
    <row r="3063" spans="14:14" x14ac:dyDescent="0.2">
      <c r="N3063">
        <v>1.3087E-2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QLD</vt:lpstr>
      <vt:lpstr>North</vt:lpstr>
      <vt:lpstr>Central</vt:lpstr>
      <vt:lpstr>South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2017-06-27T01:56:49Z</dcterms:created>
  <dcterms:modified xsi:type="dcterms:W3CDTF">2017-09-20T07:27:04Z</dcterms:modified>
</cp:coreProperties>
</file>