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do\Documents\Bethel\11_FinalProject\Datasets\"/>
    </mc:Choice>
  </mc:AlternateContent>
  <xr:revisionPtr revIDLastSave="0" documentId="13_ncr:1_{91D8D987-E77A-44B0-9840-CD403517FFEC}" xr6:coauthVersionLast="46" xr6:coauthVersionMax="46" xr10:uidLastSave="{00000000-0000-0000-0000-000000000000}"/>
  <bookViews>
    <workbookView xWindow="3795" yWindow="660" windowWidth="23280" windowHeight="14430" activeTab="1" xr2:uid="{00000000-000D-0000-FFFF-FFFF00000000}"/>
  </bookViews>
  <sheets>
    <sheet name="Pivot Table" sheetId="2" r:id="rId1"/>
    <sheet name="Data" sheetId="1" r:id="rId2"/>
    <sheet name="%Sales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Y8" i="3" s="1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Q10" i="3" s="1"/>
  <c r="F21" i="3"/>
  <c r="R10" i="3" s="1"/>
  <c r="G21" i="3"/>
  <c r="S10" i="3" s="1"/>
  <c r="H21" i="3"/>
  <c r="T10" i="3" s="1"/>
  <c r="I21" i="3"/>
  <c r="U10" i="3" s="1"/>
  <c r="J21" i="3"/>
  <c r="V10" i="3" s="1"/>
  <c r="K21" i="3"/>
  <c r="L21" i="3"/>
  <c r="X10" i="3" s="1"/>
  <c r="M21" i="3"/>
  <c r="Y10" i="3" s="1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W10" i="3" s="1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Q12" i="3" s="1"/>
  <c r="F26" i="3"/>
  <c r="R12" i="3" s="1"/>
  <c r="G26" i="3"/>
  <c r="S12" i="3" s="1"/>
  <c r="H26" i="3"/>
  <c r="T12" i="3" s="1"/>
  <c r="I26" i="3"/>
  <c r="U12" i="3" s="1"/>
  <c r="J26" i="3"/>
  <c r="V12" i="3" s="1"/>
  <c r="K26" i="3"/>
  <c r="L26" i="3"/>
  <c r="X12" i="3" s="1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Y12" i="3" s="1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W12" i="3" s="1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M2" i="3"/>
  <c r="L2" i="3"/>
  <c r="X8" i="3" s="1"/>
  <c r="K2" i="3"/>
  <c r="W8" i="3" s="1"/>
  <c r="J2" i="3"/>
  <c r="V8" i="3" s="1"/>
  <c r="I2" i="3"/>
  <c r="U8" i="3" s="1"/>
  <c r="H2" i="3"/>
  <c r="T8" i="3" s="1"/>
  <c r="G2" i="3"/>
  <c r="S8" i="3" s="1"/>
  <c r="F2" i="3"/>
  <c r="R8" i="3" s="1"/>
  <c r="E2" i="3"/>
  <c r="Q8" i="3" s="1"/>
</calcChain>
</file>

<file path=xl/sharedStrings.xml><?xml version="1.0" encoding="utf-8"?>
<sst xmlns="http://schemas.openxmlformats.org/spreadsheetml/2006/main" count="161" uniqueCount="35">
  <si>
    <t>Week</t>
  </si>
  <si>
    <t>Sales</t>
  </si>
  <si>
    <t>HoursUsed</t>
  </si>
  <si>
    <t>MobCO</t>
  </si>
  <si>
    <t>MobDI</t>
  </si>
  <si>
    <t>MobDT</t>
  </si>
  <si>
    <t>Mobile Sales</t>
  </si>
  <si>
    <t>3rdParty</t>
  </si>
  <si>
    <t>NormDT</t>
  </si>
  <si>
    <t>CarryO</t>
  </si>
  <si>
    <t>DineIn</t>
  </si>
  <si>
    <t>Catering</t>
  </si>
  <si>
    <t>WeekYr</t>
  </si>
  <si>
    <t>WeekNum</t>
  </si>
  <si>
    <t>Productivity</t>
  </si>
  <si>
    <t>Time</t>
  </si>
  <si>
    <t>Before</t>
  </si>
  <si>
    <t>During</t>
  </si>
  <si>
    <t>After</t>
  </si>
  <si>
    <t>Grand Total</t>
  </si>
  <si>
    <t>Column Labels</t>
  </si>
  <si>
    <t>Average of CarryO</t>
  </si>
  <si>
    <t>Average of MobCO</t>
  </si>
  <si>
    <t>Average of MobDI</t>
  </si>
  <si>
    <t>Values</t>
  </si>
  <si>
    <t>Average of MobDT</t>
  </si>
  <si>
    <t>Average of NormDT</t>
  </si>
  <si>
    <t>Average of Catering</t>
  </si>
  <si>
    <t>Average of DineIn</t>
  </si>
  <si>
    <t>Average of Sales</t>
  </si>
  <si>
    <t>Sum of HoursUsed</t>
  </si>
  <si>
    <t>Sum of HoursUsed2</t>
  </si>
  <si>
    <t>average % sales Before:</t>
  </si>
  <si>
    <t>average % sales During:</t>
  </si>
  <si>
    <t>average % sales After: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</si>
</sst>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4" formatCode="#,##0.00"/>
    </dxf>
    <dxf>
      <numFmt numFmtId="4" formatCode="#,##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Timothy" refreshedDate="44215.905767592594" createdVersion="6" refreshedVersion="6" minRefreshableVersion="3" recordCount="52" xr:uid="{4B79F87C-9955-43BA-8677-D9917C7FEFCC}">
  <cacheSource type="worksheet">
    <worksheetSource ref="B1:Q53" sheet="Data"/>
  </cacheSource>
  <cacheFields count="16">
    <cacheField name="Week" numFmtId="0">
      <sharedItems containsSemiMixedTypes="0" containsString="0" containsNumber="1" containsInteger="1" minValue="1" maxValue="52"/>
    </cacheField>
    <cacheField name="Sales" numFmtId="0">
      <sharedItems containsSemiMixedTypes="0" containsString="0" containsNumber="1" minValue="88279.11" maxValue="149466.31"/>
    </cacheField>
    <cacheField name="HoursUsed" numFmtId="0">
      <sharedItems containsSemiMixedTypes="0" containsString="0" containsNumber="1" minValue="1357.32" maxValue="2058.6"/>
    </cacheField>
    <cacheField name="MobCO" numFmtId="0">
      <sharedItems containsSemiMixedTypes="0" containsString="0" containsNumber="1" containsInteger="1" minValue="0" maxValue="9309" count="21">
        <n v="7434"/>
        <n v="8179"/>
        <n v="9309"/>
        <n v="5851"/>
        <n v="7829"/>
        <n v="8060"/>
        <n v="9080"/>
        <n v="6180"/>
        <n v="6525"/>
        <n v="7646"/>
        <n v="7559"/>
        <n v="8324"/>
        <n v="6449"/>
        <n v="5586"/>
        <n v="5971"/>
        <n v="6229"/>
        <n v="6426"/>
        <n v="6677"/>
        <n v="6932"/>
        <n v="148"/>
        <n v="0"/>
      </sharedItems>
    </cacheField>
    <cacheField name="MobDI" numFmtId="0">
      <sharedItems containsSemiMixedTypes="0" containsString="0" containsNumber="1" containsInteger="1" minValue="0" maxValue="1713"/>
    </cacheField>
    <cacheField name="MobDT" numFmtId="0">
      <sharedItems containsSemiMixedTypes="0" containsString="0" containsNumber="1" containsInteger="1" minValue="5300" maxValue="33563"/>
    </cacheField>
    <cacheField name="Mobile Sales" numFmtId="0">
      <sharedItems containsSemiMixedTypes="0" containsString="0" containsNumber="1" containsInteger="1" minValue="11743" maxValue="33563"/>
    </cacheField>
    <cacheField name="3rdParty" numFmtId="0">
      <sharedItems containsSemiMixedTypes="0" containsString="0" containsNumber="1" containsInteger="1" minValue="0" maxValue="8749"/>
    </cacheField>
    <cacheField name="NormDT" numFmtId="0">
      <sharedItems containsSemiMixedTypes="0" containsString="0" containsNumber="1" containsInteger="1" minValue="58439" maxValue="105435"/>
    </cacheField>
    <cacheField name="CarryO" numFmtId="0">
      <sharedItems containsSemiMixedTypes="0" containsString="0" containsNumber="1" containsInteger="1" minValue="0" maxValue="15743" count="20">
        <n v="12935"/>
        <n v="13882"/>
        <n v="12819"/>
        <n v="10312"/>
        <n v="14418"/>
        <n v="15743"/>
        <n v="15442"/>
        <n v="10728"/>
        <n v="11527"/>
        <n v="10578"/>
        <n v="13107"/>
        <n v="11939"/>
        <n v="12409"/>
        <n v="12088"/>
        <n v="12233"/>
        <n v="12213"/>
        <n v="12769"/>
        <n v="14226"/>
        <n v="12541"/>
        <n v="0"/>
      </sharedItems>
    </cacheField>
    <cacheField name="DineIn" numFmtId="0">
      <sharedItems containsSemiMixedTypes="0" containsString="0" containsNumber="1" containsInteger="1" minValue="0" maxValue="19590"/>
    </cacheField>
    <cacheField name="Catering" numFmtId="0">
      <sharedItems containsSemiMixedTypes="0" containsString="0" containsNumber="1" containsInteger="1" minValue="90" maxValue="5156"/>
    </cacheField>
    <cacheField name="WeekYr" numFmtId="0">
      <sharedItems containsSemiMixedTypes="0" containsString="0" containsNumber="1" containsInteger="1" minValue="2019" maxValue="2020"/>
    </cacheField>
    <cacheField name="WeekNum" numFmtId="0">
      <sharedItems containsSemiMixedTypes="0" containsString="0" containsNumber="1" containsInteger="1" minValue="1" maxValue="52"/>
    </cacheField>
    <cacheField name="Productivity" numFmtId="0">
      <sharedItems containsSemiMixedTypes="0" containsString="0" containsNumber="1" minValue="56.291473058707894" maxValue="77.842982136347061"/>
    </cacheField>
    <cacheField name="Time" numFmtId="0">
      <sharedItems count="3">
        <s v="Before"/>
        <s v="During"/>
        <s v="Af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1"/>
    <n v="125836.82"/>
    <n v="2018.28"/>
    <x v="0"/>
    <n v="1238"/>
    <n v="6958"/>
    <n v="15630"/>
    <n v="0"/>
    <n v="76008"/>
    <x v="0"/>
    <n v="19067"/>
    <n v="2197"/>
    <n v="2019"/>
    <n v="45"/>
    <n v="62.348544305051831"/>
    <x v="0"/>
  </r>
  <r>
    <n v="2"/>
    <n v="126169.87"/>
    <n v="1931.96"/>
    <x v="1"/>
    <n v="1016"/>
    <n v="7888"/>
    <n v="17083"/>
    <n v="0"/>
    <n v="74817"/>
    <x v="1"/>
    <n v="18766"/>
    <n v="1621"/>
    <n v="2019"/>
    <n v="46"/>
    <n v="65.306667839913871"/>
    <x v="0"/>
  </r>
  <r>
    <n v="3"/>
    <n v="130949.97"/>
    <n v="1961.31"/>
    <x v="2"/>
    <n v="1087"/>
    <n v="7695"/>
    <n v="18091"/>
    <n v="0"/>
    <n v="79235"/>
    <x v="2"/>
    <n v="18002"/>
    <n v="2801"/>
    <n v="2019"/>
    <n v="47"/>
    <n v="66.766584578674454"/>
    <x v="0"/>
  </r>
  <r>
    <n v="4"/>
    <n v="98556.800000000003"/>
    <n v="1616.51"/>
    <x v="3"/>
    <n v="454"/>
    <n v="5438"/>
    <n v="11743"/>
    <n v="0"/>
    <n v="60434"/>
    <x v="3"/>
    <n v="14509"/>
    <n v="1557"/>
    <n v="2019"/>
    <n v="48"/>
    <n v="60.968877396366253"/>
    <x v="0"/>
  </r>
  <r>
    <n v="5"/>
    <n v="128648.25"/>
    <n v="1944.4"/>
    <x v="4"/>
    <n v="871"/>
    <n v="7137"/>
    <n v="15837"/>
    <n v="0"/>
    <n v="78364"/>
    <x v="4"/>
    <n v="17617"/>
    <n v="2411"/>
    <n v="2019"/>
    <n v="49"/>
    <n v="66.163469450730304"/>
    <x v="0"/>
  </r>
  <r>
    <n v="6"/>
    <n v="134611.88"/>
    <n v="1987.98"/>
    <x v="5"/>
    <n v="1159"/>
    <n v="8087"/>
    <n v="17306"/>
    <n v="0"/>
    <n v="81339"/>
    <x v="5"/>
    <n v="17759"/>
    <n v="2465"/>
    <n v="2019"/>
    <n v="50"/>
    <n v="67.71289449592048"/>
    <x v="0"/>
  </r>
  <r>
    <n v="7"/>
    <n v="137931.66"/>
    <n v="2058.6"/>
    <x v="6"/>
    <n v="999"/>
    <n v="7316"/>
    <n v="17395"/>
    <n v="0"/>
    <n v="82617"/>
    <x v="6"/>
    <n v="17973"/>
    <n v="4504"/>
    <n v="2019"/>
    <n v="51"/>
    <n v="67.002652287962704"/>
    <x v="0"/>
  </r>
  <r>
    <n v="8"/>
    <n v="98336.56"/>
    <n v="1475.5"/>
    <x v="7"/>
    <n v="625"/>
    <n v="5300"/>
    <n v="12105"/>
    <n v="0"/>
    <n v="58439"/>
    <x v="7"/>
    <n v="15119"/>
    <n v="1946"/>
    <n v="2019"/>
    <n v="52"/>
    <n v="66.646262283971538"/>
    <x v="0"/>
  </r>
  <r>
    <n v="9"/>
    <n v="111412.63"/>
    <n v="1739.1"/>
    <x v="8"/>
    <n v="1036"/>
    <n v="5815"/>
    <n v="13376"/>
    <n v="0"/>
    <n v="65663"/>
    <x v="8"/>
    <n v="19590"/>
    <n v="1257"/>
    <n v="2020"/>
    <n v="1"/>
    <n v="64.063383359208785"/>
    <x v="0"/>
  </r>
  <r>
    <n v="10"/>
    <n v="120144.74"/>
    <n v="1846.63"/>
    <x v="9"/>
    <n v="1015"/>
    <n v="6812"/>
    <n v="15473"/>
    <n v="0"/>
    <n v="75033"/>
    <x v="9"/>
    <n v="16980"/>
    <n v="2081"/>
    <n v="2020"/>
    <n v="2"/>
    <n v="65.061620357082901"/>
    <x v="0"/>
  </r>
  <r>
    <n v="11"/>
    <n v="120890.11"/>
    <n v="1801.21"/>
    <x v="10"/>
    <n v="1432"/>
    <n v="6835"/>
    <n v="15826"/>
    <n v="0"/>
    <n v="72163"/>
    <x v="10"/>
    <n v="18728"/>
    <n v="1065"/>
    <n v="2020"/>
    <n v="3"/>
    <n v="67.11605531836932"/>
    <x v="0"/>
  </r>
  <r>
    <n v="12"/>
    <n v="124143.74"/>
    <n v="1855.66"/>
    <x v="11"/>
    <n v="1691"/>
    <n v="7755"/>
    <n v="17770"/>
    <n v="0"/>
    <n v="70682"/>
    <x v="11"/>
    <n v="19062"/>
    <n v="4690"/>
    <n v="2020"/>
    <n v="4"/>
    <n v="66.900046344696761"/>
    <x v="0"/>
  </r>
  <r>
    <n v="13"/>
    <n v="122794.31"/>
    <n v="1846.58"/>
    <x v="12"/>
    <n v="1264"/>
    <n v="8852"/>
    <n v="16565"/>
    <n v="1801"/>
    <n v="72919"/>
    <x v="12"/>
    <n v="17226"/>
    <n v="1875"/>
    <n v="2020"/>
    <n v="5"/>
    <n v="66.498234574185787"/>
    <x v="0"/>
  </r>
  <r>
    <n v="14"/>
    <n v="117421.37"/>
    <n v="1789.86"/>
    <x v="13"/>
    <n v="1192"/>
    <n v="7602"/>
    <n v="14380"/>
    <n v="2022"/>
    <n v="72110"/>
    <x v="13"/>
    <n v="15032"/>
    <n v="1791"/>
    <n v="2020"/>
    <n v="6"/>
    <n v="65.603661738906951"/>
    <x v="0"/>
  </r>
  <r>
    <n v="15"/>
    <n v="118343.59"/>
    <n v="1793.33"/>
    <x v="14"/>
    <n v="883"/>
    <n v="6958"/>
    <n v="13812"/>
    <n v="1639"/>
    <n v="73035"/>
    <x v="14"/>
    <n v="16059"/>
    <n v="1559"/>
    <n v="2020"/>
    <n v="7"/>
    <n v="65.990972102178631"/>
    <x v="0"/>
  </r>
  <r>
    <n v="16"/>
    <n v="122036.56"/>
    <n v="1814.68"/>
    <x v="15"/>
    <n v="1713"/>
    <n v="8263"/>
    <n v="16205"/>
    <n v="1892"/>
    <n v="72372"/>
    <x v="15"/>
    <n v="18075"/>
    <n v="1280"/>
    <n v="2020"/>
    <n v="8"/>
    <n v="67.24963078889941"/>
    <x v="0"/>
  </r>
  <r>
    <n v="17"/>
    <n v="125188.19"/>
    <n v="1855.68"/>
    <x v="16"/>
    <n v="1567"/>
    <n v="7750"/>
    <n v="15743"/>
    <n v="2010"/>
    <n v="75848"/>
    <x v="16"/>
    <n v="17180"/>
    <n v="1640"/>
    <n v="2020"/>
    <n v="9"/>
    <n v="67.462164812898777"/>
    <x v="0"/>
  </r>
  <r>
    <n v="18"/>
    <n v="128334.95"/>
    <n v="1956.06"/>
    <x v="17"/>
    <n v="1406"/>
    <n v="8419"/>
    <n v="16502"/>
    <n v="2377"/>
    <n v="74775"/>
    <x v="17"/>
    <n v="16738"/>
    <n v="3718"/>
    <n v="2020"/>
    <n v="10"/>
    <n v="65.608902589900111"/>
    <x v="0"/>
  </r>
  <r>
    <n v="19"/>
    <n v="127679.69"/>
    <n v="1897"/>
    <x v="18"/>
    <n v="1230"/>
    <n v="8687"/>
    <n v="16849"/>
    <n v="2328"/>
    <n v="78163"/>
    <x v="18"/>
    <n v="15314"/>
    <n v="2486"/>
    <n v="2020"/>
    <n v="11"/>
    <n v="67.306109646810754"/>
    <x v="0"/>
  </r>
  <r>
    <n v="20"/>
    <n v="100793.26"/>
    <n v="1790.56"/>
    <x v="19"/>
    <n v="0"/>
    <n v="13383"/>
    <n v="13531"/>
    <n v="1934"/>
    <n v="85237"/>
    <x v="19"/>
    <n v="0"/>
    <n v="90"/>
    <n v="2020"/>
    <n v="12"/>
    <n v="56.291473058707894"/>
    <x v="1"/>
  </r>
  <r>
    <n v="21"/>
    <n v="88279.11"/>
    <n v="1357.32"/>
    <x v="20"/>
    <n v="0"/>
    <n v="12884"/>
    <n v="12884"/>
    <n v="2230"/>
    <n v="72932"/>
    <x v="19"/>
    <n v="0"/>
    <n v="243"/>
    <n v="2020"/>
    <n v="13"/>
    <n v="65.039275926089644"/>
    <x v="1"/>
  </r>
  <r>
    <n v="22"/>
    <n v="90827.94"/>
    <n v="1388.55"/>
    <x v="20"/>
    <n v="0"/>
    <n v="16095"/>
    <n v="16095"/>
    <n v="2727"/>
    <n v="71890"/>
    <x v="19"/>
    <n v="0"/>
    <n v="116"/>
    <n v="2020"/>
    <n v="14"/>
    <n v="65.412077346872636"/>
    <x v="1"/>
  </r>
  <r>
    <n v="23"/>
    <n v="94278.31"/>
    <n v="1378.33"/>
    <x v="20"/>
    <n v="0"/>
    <n v="18836"/>
    <n v="18836"/>
    <n v="3254"/>
    <n v="71400"/>
    <x v="19"/>
    <n v="0"/>
    <n v="793"/>
    <n v="2020"/>
    <n v="15"/>
    <n v="68.400390327425214"/>
    <x v="1"/>
  </r>
  <r>
    <n v="24"/>
    <n v="103772.89"/>
    <n v="1499.16"/>
    <x v="20"/>
    <n v="0"/>
    <n v="20381"/>
    <n v="20381"/>
    <n v="4247"/>
    <n v="78919"/>
    <x v="19"/>
    <n v="0"/>
    <n v="245"/>
    <n v="2020"/>
    <n v="16"/>
    <n v="69.22069025320846"/>
    <x v="1"/>
  </r>
  <r>
    <n v="25"/>
    <n v="106622.8"/>
    <n v="1849.18"/>
    <x v="20"/>
    <n v="0"/>
    <n v="20985"/>
    <n v="20985"/>
    <n v="4771"/>
    <n v="80194"/>
    <x v="19"/>
    <n v="0"/>
    <n v="673"/>
    <n v="2020"/>
    <n v="17"/>
    <n v="57.659503131117567"/>
    <x v="2"/>
  </r>
  <r>
    <n v="26"/>
    <n v="116115.88"/>
    <n v="1800.25"/>
    <x v="20"/>
    <n v="0"/>
    <n v="23454"/>
    <n v="23454"/>
    <n v="4913"/>
    <n v="86941"/>
    <x v="19"/>
    <n v="0"/>
    <n v="808"/>
    <n v="2020"/>
    <n v="18"/>
    <n v="64.499863907790584"/>
    <x v="2"/>
  </r>
  <r>
    <n v="27"/>
    <n v="119367.33"/>
    <n v="1839.55"/>
    <x v="20"/>
    <n v="0"/>
    <n v="22477"/>
    <n v="22477"/>
    <n v="4900"/>
    <n v="91275"/>
    <x v="19"/>
    <n v="0"/>
    <n v="714"/>
    <n v="2020"/>
    <n v="19"/>
    <n v="64.889418607811692"/>
    <x v="2"/>
  </r>
  <r>
    <n v="28"/>
    <n v="123036.22"/>
    <n v="1845"/>
    <x v="20"/>
    <n v="0"/>
    <n v="25137"/>
    <n v="25137"/>
    <n v="4072"/>
    <n v="93427"/>
    <x v="19"/>
    <n v="0"/>
    <n v="400"/>
    <n v="2020"/>
    <n v="20"/>
    <n v="66.686298102981027"/>
    <x v="2"/>
  </r>
  <r>
    <n v="29"/>
    <n v="149466.31"/>
    <n v="1920.1"/>
    <x v="20"/>
    <n v="0"/>
    <n v="33563"/>
    <n v="33563"/>
    <n v="8749"/>
    <n v="105435"/>
    <x v="19"/>
    <n v="0"/>
    <n v="1719"/>
    <n v="2020"/>
    <n v="21"/>
    <n v="77.842982136347061"/>
    <x v="2"/>
  </r>
  <r>
    <n v="30"/>
    <n v="122338.48"/>
    <n v="1896.23"/>
    <x v="20"/>
    <n v="0"/>
    <n v="23232"/>
    <n v="23232"/>
    <n v="7125"/>
    <n v="90582"/>
    <x v="19"/>
    <n v="0"/>
    <n v="1401"/>
    <n v="2020"/>
    <n v="22"/>
    <n v="64.516688376410031"/>
    <x v="2"/>
  </r>
  <r>
    <n v="31"/>
    <n v="129292.63"/>
    <n v="1932.68"/>
    <x v="20"/>
    <n v="0"/>
    <n v="25624"/>
    <n v="25624"/>
    <n v="3330"/>
    <n v="99992"/>
    <x v="19"/>
    <n v="0"/>
    <n v="348"/>
    <n v="2020"/>
    <n v="23"/>
    <n v="66.898105221764595"/>
    <x v="2"/>
  </r>
  <r>
    <n v="32"/>
    <n v="131070.01"/>
    <n v="1966.86"/>
    <x v="20"/>
    <n v="0"/>
    <n v="25979"/>
    <n v="25979"/>
    <n v="4467"/>
    <n v="99792"/>
    <x v="19"/>
    <n v="0"/>
    <n v="824"/>
    <n v="2020"/>
    <n v="24"/>
    <n v="66.639216822753014"/>
    <x v="2"/>
  </r>
  <r>
    <n v="33"/>
    <n v="132964.01"/>
    <n v="1948.36"/>
    <x v="20"/>
    <n v="0"/>
    <n v="25524"/>
    <n v="25524"/>
    <n v="4287"/>
    <n v="101381"/>
    <x v="19"/>
    <n v="0"/>
    <n v="1773"/>
    <n v="2020"/>
    <n v="25"/>
    <n v="68.244066804902587"/>
    <x v="2"/>
  </r>
  <r>
    <n v="34"/>
    <n v="132722.66"/>
    <n v="1911.43"/>
    <x v="20"/>
    <n v="0"/>
    <n v="26045"/>
    <n v="26045"/>
    <n v="5430"/>
    <n v="99476"/>
    <x v="19"/>
    <n v="0"/>
    <n v="1773"/>
    <n v="2020"/>
    <n v="26"/>
    <n v="69.436317312169422"/>
    <x v="2"/>
  </r>
  <r>
    <n v="35"/>
    <n v="116272"/>
    <n v="1778.36"/>
    <x v="20"/>
    <n v="0"/>
    <n v="22888"/>
    <n v="22888"/>
    <n v="4211"/>
    <n v="88426"/>
    <x v="19"/>
    <n v="0"/>
    <n v="748"/>
    <n v="2020"/>
    <n v="27"/>
    <n v="65.381587530083905"/>
    <x v="2"/>
  </r>
  <r>
    <n v="36"/>
    <n v="124971"/>
    <n v="1875.53"/>
    <x v="20"/>
    <n v="0"/>
    <n v="26298"/>
    <n v="26298"/>
    <n v="5662"/>
    <n v="92907"/>
    <x v="19"/>
    <n v="0"/>
    <n v="100"/>
    <n v="2020"/>
    <n v="28"/>
    <n v="66.632365251422272"/>
    <x v="2"/>
  </r>
  <r>
    <n v="37"/>
    <n v="133955"/>
    <n v="1985.11"/>
    <x v="20"/>
    <n v="0"/>
    <n v="27177"/>
    <n v="27177"/>
    <n v="5131"/>
    <n v="101155"/>
    <x v="19"/>
    <n v="0"/>
    <n v="493"/>
    <n v="2020"/>
    <n v="29"/>
    <n v="67.479887764406001"/>
    <x v="2"/>
  </r>
  <r>
    <n v="38"/>
    <n v="130549.3"/>
    <n v="1960.55"/>
    <x v="20"/>
    <n v="0"/>
    <n v="26903"/>
    <n v="26903"/>
    <n v="4476"/>
    <n v="97431"/>
    <x v="19"/>
    <n v="0"/>
    <n v="1740"/>
    <n v="2020"/>
    <n v="30"/>
    <n v="66.588100277983216"/>
    <x v="2"/>
  </r>
  <r>
    <n v="39"/>
    <n v="131818.78"/>
    <n v="2019.43"/>
    <x v="20"/>
    <n v="0"/>
    <n v="28376"/>
    <n v="28376"/>
    <n v="5862"/>
    <n v="95293"/>
    <x v="19"/>
    <n v="0"/>
    <n v="2287"/>
    <n v="2020"/>
    <n v="31"/>
    <n v="65.275241033360899"/>
    <x v="2"/>
  </r>
  <r>
    <n v="40"/>
    <n v="115369.18"/>
    <n v="1823.85"/>
    <x v="20"/>
    <n v="0"/>
    <n v="25080"/>
    <n v="25080"/>
    <n v="5081"/>
    <n v="84487"/>
    <x v="19"/>
    <n v="0"/>
    <n v="716"/>
    <n v="2020"/>
    <n v="32"/>
    <n v="63.255848891082053"/>
    <x v="2"/>
  </r>
  <r>
    <n v="41"/>
    <n v="127170.72"/>
    <n v="1928.58"/>
    <x v="20"/>
    <n v="0"/>
    <n v="26978"/>
    <n v="26978"/>
    <n v="4824"/>
    <n v="94523"/>
    <x v="19"/>
    <n v="0"/>
    <n v="846"/>
    <n v="2020"/>
    <n v="33"/>
    <n v="65.940080266309934"/>
    <x v="2"/>
  </r>
  <r>
    <n v="42"/>
    <n v="127623.08"/>
    <n v="1832.75"/>
    <x v="20"/>
    <n v="0"/>
    <n v="25964"/>
    <n v="25964"/>
    <n v="4744"/>
    <n v="94515"/>
    <x v="19"/>
    <n v="0"/>
    <n v="2398"/>
    <n v="2020"/>
    <n v="34"/>
    <n v="69.634745600873003"/>
    <x v="2"/>
  </r>
  <r>
    <n v="43"/>
    <n v="134073.92000000001"/>
    <n v="1901.85"/>
    <x v="20"/>
    <n v="0"/>
    <n v="28793"/>
    <n v="28793"/>
    <n v="5615"/>
    <n v="95982"/>
    <x v="19"/>
    <n v="0"/>
    <n v="3685"/>
    <n v="2020"/>
    <n v="35"/>
    <n v="70.496579646134037"/>
    <x v="2"/>
  </r>
  <r>
    <n v="44"/>
    <n v="125501.48"/>
    <n v="1896.9"/>
    <x v="20"/>
    <n v="0"/>
    <n v="27318"/>
    <n v="27318"/>
    <n v="5110"/>
    <n v="92186"/>
    <x v="19"/>
    <n v="0"/>
    <n v="889"/>
    <n v="2020"/>
    <n v="36"/>
    <n v="66.161358005166321"/>
    <x v="2"/>
  </r>
  <r>
    <n v="45"/>
    <n v="116152.83"/>
    <n v="1780.83"/>
    <x v="20"/>
    <n v="0"/>
    <n v="24254"/>
    <n v="24254"/>
    <n v="4804"/>
    <n v="85645"/>
    <x v="19"/>
    <n v="0"/>
    <n v="1450"/>
    <n v="2020"/>
    <n v="37"/>
    <n v="65.22398544498914"/>
    <x v="2"/>
  </r>
  <r>
    <n v="46"/>
    <n v="120669.77"/>
    <n v="1731.2"/>
    <x v="20"/>
    <n v="0"/>
    <n v="24987"/>
    <n v="24987"/>
    <n v="5191"/>
    <n v="89697"/>
    <x v="19"/>
    <n v="0"/>
    <n v="796"/>
    <n v="2020"/>
    <n v="38"/>
    <n v="69.702963262476899"/>
    <x v="2"/>
  </r>
  <r>
    <n v="47"/>
    <n v="122295.51"/>
    <n v="1765.83"/>
    <x v="20"/>
    <n v="0"/>
    <n v="25101"/>
    <n v="25101"/>
    <n v="5485"/>
    <n v="90117"/>
    <x v="19"/>
    <n v="0"/>
    <n v="1593"/>
    <n v="2020"/>
    <n v="39"/>
    <n v="69.25667249961775"/>
    <x v="2"/>
  </r>
  <r>
    <n v="48"/>
    <n v="121318.03"/>
    <n v="1783.36"/>
    <x v="20"/>
    <n v="0"/>
    <n v="23996"/>
    <n v="23996"/>
    <n v="5091"/>
    <n v="90894"/>
    <x v="19"/>
    <n v="0"/>
    <n v="1337"/>
    <n v="2020"/>
    <n v="40"/>
    <n v="68.027784631257859"/>
    <x v="2"/>
  </r>
  <r>
    <n v="49"/>
    <n v="123920.31"/>
    <n v="1731.93"/>
    <x v="20"/>
    <n v="0"/>
    <n v="25100"/>
    <n v="25100"/>
    <n v="5701"/>
    <n v="90887"/>
    <x v="19"/>
    <n v="0"/>
    <n v="2202"/>
    <n v="2020"/>
    <n v="41"/>
    <n v="71.550414855103838"/>
    <x v="2"/>
  </r>
  <r>
    <n v="50"/>
    <n v="124976.25"/>
    <n v="1835.76"/>
    <x v="20"/>
    <n v="0"/>
    <n v="26344"/>
    <n v="26344"/>
    <n v="6082"/>
    <n v="91554"/>
    <x v="19"/>
    <n v="0"/>
    <n v="995"/>
    <n v="2020"/>
    <n v="42"/>
    <n v="68.078752124460721"/>
    <x v="2"/>
  </r>
  <r>
    <n v="51"/>
    <n v="126842.01"/>
    <n v="1812.96"/>
    <x v="20"/>
    <n v="0"/>
    <n v="24106"/>
    <n v="24106"/>
    <n v="6313"/>
    <n v="92175"/>
    <x v="19"/>
    <n v="0"/>
    <n v="4248"/>
    <n v="2020"/>
    <n v="43"/>
    <n v="69.964042229282498"/>
    <x v="2"/>
  </r>
  <r>
    <n v="52"/>
    <n v="125271.19"/>
    <n v="1850.8"/>
    <x v="20"/>
    <n v="0"/>
    <n v="24233"/>
    <n v="24233"/>
    <n v="6038"/>
    <n v="89845"/>
    <x v="19"/>
    <n v="0"/>
    <n v="5156"/>
    <n v="2020"/>
    <n v="44"/>
    <n v="67.684887616165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5105C-0A0B-4CAF-89F3-B1C2EAECEE58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4" firstHeaderRow="1" firstDataRow="2" firstDataCol="1"/>
  <pivotFields count="16">
    <pivotField showAll="0"/>
    <pivotField dataField="1" showAll="0"/>
    <pivotField dataField="1" showAll="0"/>
    <pivotField dataField="1" showAll="0">
      <items count="22">
        <item x="20"/>
        <item x="19"/>
        <item x="13"/>
        <item x="3"/>
        <item x="14"/>
        <item x="7"/>
        <item x="15"/>
        <item x="16"/>
        <item x="12"/>
        <item x="8"/>
        <item x="17"/>
        <item x="18"/>
        <item x="0"/>
        <item x="10"/>
        <item x="9"/>
        <item x="4"/>
        <item x="5"/>
        <item x="1"/>
        <item x="11"/>
        <item x="6"/>
        <item x="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>
      <items count="21">
        <item x="19"/>
        <item x="3"/>
        <item x="9"/>
        <item x="7"/>
        <item x="8"/>
        <item x="11"/>
        <item x="13"/>
        <item x="15"/>
        <item x="14"/>
        <item x="12"/>
        <item x="18"/>
        <item x="16"/>
        <item x="2"/>
        <item x="0"/>
        <item x="10"/>
        <item x="1"/>
        <item x="17"/>
        <item x="4"/>
        <item x="6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axis="axisCol" showAll="0" nonAutoSortDefault="1">
      <items count="4">
        <item x="0"/>
        <item x="1"/>
        <item x="2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5"/>
  </colFields>
  <colItems count="4">
    <i>
      <x/>
    </i>
    <i>
      <x v="1"/>
    </i>
    <i>
      <x v="2"/>
    </i>
    <i t="grand">
      <x/>
    </i>
  </colItems>
  <dataFields count="10">
    <dataField name="Sum of HoursUsed2" fld="2" baseField="15" baseItem="0" numFmtId="4"/>
    <dataField name="Average of Sales" fld="1" subtotal="average" baseField="15" baseItem="0"/>
    <dataField name="Average of CarryO" fld="9" subtotal="average" baseField="15" baseItem="0"/>
    <dataField name="Average of MobCO" fld="3" subtotal="average" baseField="15" baseItem="0"/>
    <dataField name="Average of DineIn" fld="10" subtotal="average" baseField="15" baseItem="0"/>
    <dataField name="Average of MobDI" fld="4" subtotal="average" baseField="15" baseItem="0"/>
    <dataField name="Average of MobDT" fld="5" subtotal="average" baseField="15" baseItem="0"/>
    <dataField name="Average of NormDT" fld="8" subtotal="average" baseField="15" baseItem="0"/>
    <dataField name="Average of Catering" fld="11" subtotal="average" baseField="15" baseItem="0"/>
    <dataField name="Sum of HoursUsed" fld="2" baseField="0" baseItem="0"/>
  </dataFields>
  <formats count="2"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0E03-21C0-4ACF-978A-4AF1244D8D01}">
  <dimension ref="A3:E17"/>
  <sheetViews>
    <sheetView workbookViewId="0">
      <selection activeCell="B17" sqref="B17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9.140625" bestFit="1" customWidth="1"/>
    <col min="4" max="4" width="10.140625" bestFit="1" customWidth="1"/>
    <col min="5" max="5" width="11.42578125" bestFit="1" customWidth="1"/>
    <col min="6" max="15" width="18" bestFit="1" customWidth="1"/>
    <col min="16" max="16" width="22.28515625" bestFit="1" customWidth="1"/>
    <col min="17" max="17" width="23" bestFit="1" customWidth="1"/>
    <col min="18" max="18" width="22.28515625" bestFit="1" customWidth="1"/>
    <col min="19" max="19" width="19.140625" bestFit="1" customWidth="1"/>
    <col min="20" max="20" width="20" bestFit="1" customWidth="1"/>
    <col min="21" max="22" width="6" bestFit="1" customWidth="1"/>
    <col min="23" max="23" width="11.28515625" bestFit="1" customWidth="1"/>
    <col min="24" max="24" width="6.85546875" bestFit="1" customWidth="1"/>
    <col min="25" max="25" width="9.85546875" bestFit="1" customWidth="1"/>
    <col min="26" max="26" width="6.85546875" bestFit="1" customWidth="1"/>
    <col min="27" max="27" width="9.85546875" bestFit="1" customWidth="1"/>
    <col min="28" max="28" width="6.85546875" bestFit="1" customWidth="1"/>
    <col min="29" max="29" width="9.85546875" bestFit="1" customWidth="1"/>
    <col min="30" max="30" width="6.85546875" bestFit="1" customWidth="1"/>
    <col min="31" max="31" width="9.85546875" bestFit="1" customWidth="1"/>
    <col min="32" max="32" width="6.85546875" bestFit="1" customWidth="1"/>
    <col min="33" max="33" width="9.85546875" bestFit="1" customWidth="1"/>
    <col min="34" max="34" width="6.85546875" bestFit="1" customWidth="1"/>
    <col min="35" max="35" width="9.85546875" bestFit="1" customWidth="1"/>
    <col min="36" max="36" width="6.85546875" bestFit="1" customWidth="1"/>
    <col min="37" max="37" width="9.85546875" bestFit="1" customWidth="1"/>
    <col min="38" max="38" width="6.85546875" bestFit="1" customWidth="1"/>
    <col min="39" max="39" width="9.85546875" bestFit="1" customWidth="1"/>
    <col min="40" max="40" width="6.85546875" bestFit="1" customWidth="1"/>
    <col min="41" max="41" width="9.85546875" bestFit="1" customWidth="1"/>
    <col min="42" max="42" width="6.85546875" bestFit="1" customWidth="1"/>
    <col min="43" max="43" width="9.85546875" bestFit="1" customWidth="1"/>
    <col min="44" max="44" width="11.28515625" bestFit="1" customWidth="1"/>
  </cols>
  <sheetData>
    <row r="3" spans="1:5" x14ac:dyDescent="0.25">
      <c r="B3" s="2" t="s">
        <v>20</v>
      </c>
    </row>
    <row r="4" spans="1:5" x14ac:dyDescent="0.25">
      <c r="A4" s="2" t="s">
        <v>24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s="3" t="s">
        <v>31</v>
      </c>
      <c r="B5" s="4">
        <v>35190.33</v>
      </c>
      <c r="C5" s="4">
        <v>7413.92</v>
      </c>
      <c r="D5" s="4">
        <v>52205.22</v>
      </c>
      <c r="E5" s="4">
        <v>94809.470000000016</v>
      </c>
    </row>
    <row r="6" spans="1:5" x14ac:dyDescent="0.25">
      <c r="A6" s="3" t="s">
        <v>29</v>
      </c>
      <c r="B6" s="4">
        <v>122075.35210526315</v>
      </c>
      <c r="C6" s="4">
        <v>95590.301999999996</v>
      </c>
      <c r="D6" s="4">
        <v>125419.52464285713</v>
      </c>
      <c r="E6" s="4">
        <v>121329.42096153843</v>
      </c>
    </row>
    <row r="7" spans="1:5" x14ac:dyDescent="0.25">
      <c r="A7" s="3" t="s">
        <v>21</v>
      </c>
      <c r="B7" s="4">
        <v>12732.052631578947</v>
      </c>
      <c r="C7" s="4">
        <v>0</v>
      </c>
      <c r="D7" s="4">
        <v>0</v>
      </c>
      <c r="E7" s="4">
        <v>4652.0961538461543</v>
      </c>
    </row>
    <row r="8" spans="1:5" x14ac:dyDescent="0.25">
      <c r="A8" s="3" t="s">
        <v>22</v>
      </c>
      <c r="B8" s="4">
        <v>7170.8421052631575</v>
      </c>
      <c r="C8" s="4">
        <v>29.6</v>
      </c>
      <c r="D8" s="4">
        <v>0</v>
      </c>
      <c r="E8" s="4">
        <v>2622.9615384615386</v>
      </c>
    </row>
    <row r="9" spans="1:5" x14ac:dyDescent="0.25">
      <c r="A9" s="3" t="s">
        <v>28</v>
      </c>
      <c r="B9" s="4">
        <v>17305.052631578947</v>
      </c>
      <c r="C9" s="4">
        <v>0</v>
      </c>
      <c r="D9" s="4">
        <v>0</v>
      </c>
      <c r="E9" s="4">
        <v>6323</v>
      </c>
    </row>
    <row r="10" spans="1:5" x14ac:dyDescent="0.25">
      <c r="A10" s="3" t="s">
        <v>23</v>
      </c>
      <c r="B10" s="4">
        <v>1151.4736842105262</v>
      </c>
      <c r="C10" s="4">
        <v>0</v>
      </c>
      <c r="D10" s="4">
        <v>0</v>
      </c>
      <c r="E10" s="4">
        <v>420.73076923076923</v>
      </c>
    </row>
    <row r="11" spans="1:5" x14ac:dyDescent="0.25">
      <c r="A11" s="3" t="s">
        <v>25</v>
      </c>
      <c r="B11" s="4">
        <v>7345.6315789473683</v>
      </c>
      <c r="C11" s="4">
        <v>16315.8</v>
      </c>
      <c r="D11" s="4">
        <v>25568.428571428572</v>
      </c>
      <c r="E11" s="4">
        <v>18020.423076923078</v>
      </c>
    </row>
    <row r="12" spans="1:5" x14ac:dyDescent="0.25">
      <c r="A12" s="3" t="s">
        <v>26</v>
      </c>
      <c r="B12" s="4">
        <v>73369.263157894733</v>
      </c>
      <c r="C12" s="4">
        <v>76075.600000000006</v>
      </c>
      <c r="D12" s="4">
        <v>93079.071428571435</v>
      </c>
      <c r="E12" s="4">
        <v>84242.461538461532</v>
      </c>
    </row>
    <row r="13" spans="1:5" x14ac:dyDescent="0.25">
      <c r="A13" s="3" t="s">
        <v>27</v>
      </c>
      <c r="B13" s="4">
        <v>2260.2105263157896</v>
      </c>
      <c r="C13" s="4">
        <v>297.39999999999998</v>
      </c>
      <c r="D13" s="4">
        <v>1504</v>
      </c>
      <c r="E13" s="4">
        <v>1664.2884615384614</v>
      </c>
    </row>
    <row r="14" spans="1:5" x14ac:dyDescent="0.25">
      <c r="A14" s="3" t="s">
        <v>30</v>
      </c>
      <c r="B14" s="4">
        <v>35190.33</v>
      </c>
      <c r="C14" s="4">
        <v>7413.92</v>
      </c>
      <c r="D14" s="4">
        <v>52205.22</v>
      </c>
      <c r="E14" s="4">
        <v>94809.470000000016</v>
      </c>
    </row>
    <row r="17" spans="2:2" x14ac:dyDescent="0.25">
      <c r="B17" s="4"/>
    </row>
  </sheetData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workbookViewId="0">
      <selection activeCell="T7" sqref="T7"/>
    </sheetView>
  </sheetViews>
  <sheetFormatPr defaultRowHeight="15" x14ac:dyDescent="0.25"/>
  <cols>
    <col min="2" max="2" width="6.28515625" bestFit="1" customWidth="1"/>
    <col min="3" max="3" width="10" bestFit="1" customWidth="1"/>
    <col min="4" max="4" width="10.7109375" bestFit="1" customWidth="1"/>
    <col min="5" max="5" width="7.7109375" bestFit="1" customWidth="1"/>
    <col min="6" max="6" width="7" bestFit="1" customWidth="1"/>
    <col min="7" max="7" width="7.42578125" bestFit="1" customWidth="1"/>
    <col min="8" max="8" width="12.42578125" bestFit="1" customWidth="1"/>
    <col min="9" max="9" width="8.42578125" bestFit="1" customWidth="1"/>
    <col min="10" max="10" width="8.28515625" bestFit="1" customWidth="1"/>
    <col min="11" max="11" width="7" bestFit="1" customWidth="1"/>
    <col min="12" max="12" width="6.85546875" bestFit="1" customWidth="1"/>
    <col min="13" max="13" width="8.42578125" bestFit="1" customWidth="1"/>
    <col min="14" max="14" width="8.140625" bestFit="1" customWidth="1"/>
    <col min="15" max="15" width="10.5703125" bestFit="1" customWidth="1"/>
    <col min="16" max="16" width="12" bestFit="1" customWidth="1"/>
    <col min="17" max="17" width="7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>
        <v>1</v>
      </c>
      <c r="C2">
        <v>125836.82</v>
      </c>
      <c r="D2">
        <v>2018.28</v>
      </c>
      <c r="E2">
        <v>7434</v>
      </c>
      <c r="F2">
        <v>1238</v>
      </c>
      <c r="G2">
        <v>6958</v>
      </c>
      <c r="H2">
        <v>15630</v>
      </c>
      <c r="I2">
        <v>0</v>
      </c>
      <c r="J2">
        <v>76008</v>
      </c>
      <c r="K2">
        <v>12935</v>
      </c>
      <c r="L2">
        <v>19067</v>
      </c>
      <c r="M2">
        <v>2197</v>
      </c>
      <c r="N2">
        <v>2019</v>
      </c>
      <c r="O2">
        <v>45</v>
      </c>
      <c r="P2">
        <v>62.348544305051831</v>
      </c>
      <c r="Q2" t="s">
        <v>16</v>
      </c>
    </row>
    <row r="3" spans="1:17" x14ac:dyDescent="0.25">
      <c r="A3" s="1">
        <v>1</v>
      </c>
      <c r="B3">
        <v>2</v>
      </c>
      <c r="C3">
        <v>126169.87</v>
      </c>
      <c r="D3">
        <v>1931.96</v>
      </c>
      <c r="E3">
        <v>8179</v>
      </c>
      <c r="F3">
        <v>1016</v>
      </c>
      <c r="G3">
        <v>7888</v>
      </c>
      <c r="H3">
        <v>17083</v>
      </c>
      <c r="I3">
        <v>0</v>
      </c>
      <c r="J3">
        <v>74817</v>
      </c>
      <c r="K3">
        <v>13882</v>
      </c>
      <c r="L3">
        <v>18766</v>
      </c>
      <c r="M3">
        <v>1621</v>
      </c>
      <c r="N3">
        <v>2019</v>
      </c>
      <c r="O3">
        <v>46</v>
      </c>
      <c r="P3">
        <v>65.306667839913871</v>
      </c>
      <c r="Q3" t="s">
        <v>16</v>
      </c>
    </row>
    <row r="4" spans="1:17" x14ac:dyDescent="0.25">
      <c r="A4" s="1">
        <v>2</v>
      </c>
      <c r="B4">
        <v>3</v>
      </c>
      <c r="C4">
        <v>130949.97</v>
      </c>
      <c r="D4">
        <v>1961.31</v>
      </c>
      <c r="E4">
        <v>9309</v>
      </c>
      <c r="F4">
        <v>1087</v>
      </c>
      <c r="G4">
        <v>7695</v>
      </c>
      <c r="H4">
        <v>18091</v>
      </c>
      <c r="I4">
        <v>0</v>
      </c>
      <c r="J4">
        <v>79235</v>
      </c>
      <c r="K4">
        <v>12819</v>
      </c>
      <c r="L4">
        <v>18002</v>
      </c>
      <c r="M4">
        <v>2801</v>
      </c>
      <c r="N4">
        <v>2019</v>
      </c>
      <c r="O4">
        <v>47</v>
      </c>
      <c r="P4">
        <v>66.766584578674454</v>
      </c>
      <c r="Q4" t="s">
        <v>16</v>
      </c>
    </row>
    <row r="5" spans="1:17" x14ac:dyDescent="0.25">
      <c r="A5" s="1">
        <v>3</v>
      </c>
      <c r="B5">
        <v>4</v>
      </c>
      <c r="C5">
        <v>98556.800000000003</v>
      </c>
      <c r="D5">
        <v>1616.51</v>
      </c>
      <c r="E5">
        <v>5851</v>
      </c>
      <c r="F5">
        <v>454</v>
      </c>
      <c r="G5">
        <v>5438</v>
      </c>
      <c r="H5">
        <v>11743</v>
      </c>
      <c r="I5">
        <v>0</v>
      </c>
      <c r="J5">
        <v>60434</v>
      </c>
      <c r="K5">
        <v>10312</v>
      </c>
      <c r="L5">
        <v>14509</v>
      </c>
      <c r="M5">
        <v>1557</v>
      </c>
      <c r="N5">
        <v>2019</v>
      </c>
      <c r="O5">
        <v>48</v>
      </c>
      <c r="P5">
        <v>60.968877396366253</v>
      </c>
      <c r="Q5" t="s">
        <v>16</v>
      </c>
    </row>
    <row r="6" spans="1:17" x14ac:dyDescent="0.25">
      <c r="A6" s="1">
        <v>4</v>
      </c>
      <c r="B6">
        <v>5</v>
      </c>
      <c r="C6">
        <v>128648.25</v>
      </c>
      <c r="D6">
        <v>1944.4</v>
      </c>
      <c r="E6">
        <v>7829</v>
      </c>
      <c r="F6">
        <v>871</v>
      </c>
      <c r="G6">
        <v>7137</v>
      </c>
      <c r="H6">
        <v>15837</v>
      </c>
      <c r="I6">
        <v>0</v>
      </c>
      <c r="J6">
        <v>78364</v>
      </c>
      <c r="K6">
        <v>14418</v>
      </c>
      <c r="L6">
        <v>17617</v>
      </c>
      <c r="M6">
        <v>2411</v>
      </c>
      <c r="N6">
        <v>2019</v>
      </c>
      <c r="O6">
        <v>49</v>
      </c>
      <c r="P6">
        <v>66.163469450730304</v>
      </c>
      <c r="Q6" t="s">
        <v>16</v>
      </c>
    </row>
    <row r="7" spans="1:17" x14ac:dyDescent="0.25">
      <c r="A7" s="1">
        <v>5</v>
      </c>
      <c r="B7">
        <v>6</v>
      </c>
      <c r="C7">
        <v>134611.88</v>
      </c>
      <c r="D7">
        <v>1987.98</v>
      </c>
      <c r="E7">
        <v>8060</v>
      </c>
      <c r="F7">
        <v>1159</v>
      </c>
      <c r="G7">
        <v>8087</v>
      </c>
      <c r="H7">
        <v>17306</v>
      </c>
      <c r="I7">
        <v>0</v>
      </c>
      <c r="J7">
        <v>81339</v>
      </c>
      <c r="K7">
        <v>15743</v>
      </c>
      <c r="L7">
        <v>17759</v>
      </c>
      <c r="M7">
        <v>2465</v>
      </c>
      <c r="N7">
        <v>2019</v>
      </c>
      <c r="O7">
        <v>50</v>
      </c>
      <c r="P7">
        <v>67.71289449592048</v>
      </c>
      <c r="Q7" t="s">
        <v>16</v>
      </c>
    </row>
    <row r="8" spans="1:17" x14ac:dyDescent="0.25">
      <c r="A8" s="1">
        <v>6</v>
      </c>
      <c r="B8">
        <v>7</v>
      </c>
      <c r="C8">
        <v>137931.66</v>
      </c>
      <c r="D8">
        <v>2058.6</v>
      </c>
      <c r="E8">
        <v>9080</v>
      </c>
      <c r="F8">
        <v>999</v>
      </c>
      <c r="G8">
        <v>7316</v>
      </c>
      <c r="H8">
        <v>17395</v>
      </c>
      <c r="I8">
        <v>0</v>
      </c>
      <c r="J8">
        <v>82617</v>
      </c>
      <c r="K8">
        <v>15442</v>
      </c>
      <c r="L8">
        <v>17973</v>
      </c>
      <c r="M8">
        <v>4504</v>
      </c>
      <c r="N8">
        <v>2019</v>
      </c>
      <c r="O8">
        <v>51</v>
      </c>
      <c r="P8">
        <v>67.002652287962704</v>
      </c>
      <c r="Q8" t="s">
        <v>16</v>
      </c>
    </row>
    <row r="9" spans="1:17" x14ac:dyDescent="0.25">
      <c r="A9" s="1">
        <v>7</v>
      </c>
      <c r="B9">
        <v>8</v>
      </c>
      <c r="C9">
        <v>98336.56</v>
      </c>
      <c r="D9">
        <v>1475.5</v>
      </c>
      <c r="E9">
        <v>6180</v>
      </c>
      <c r="F9">
        <v>625</v>
      </c>
      <c r="G9">
        <v>5300</v>
      </c>
      <c r="H9">
        <v>12105</v>
      </c>
      <c r="I9">
        <v>0</v>
      </c>
      <c r="J9">
        <v>58439</v>
      </c>
      <c r="K9">
        <v>10728</v>
      </c>
      <c r="L9">
        <v>15119</v>
      </c>
      <c r="M9">
        <v>1946</v>
      </c>
      <c r="N9">
        <v>2019</v>
      </c>
      <c r="O9">
        <v>52</v>
      </c>
      <c r="P9">
        <v>66.646262283971538</v>
      </c>
      <c r="Q9" t="s">
        <v>16</v>
      </c>
    </row>
    <row r="10" spans="1:17" x14ac:dyDescent="0.25">
      <c r="A10" s="1">
        <v>8</v>
      </c>
      <c r="B10">
        <v>9</v>
      </c>
      <c r="C10">
        <v>111412.63</v>
      </c>
      <c r="D10">
        <v>1739.1</v>
      </c>
      <c r="E10">
        <v>6525</v>
      </c>
      <c r="F10">
        <v>1036</v>
      </c>
      <c r="G10">
        <v>5815</v>
      </c>
      <c r="H10">
        <v>13376</v>
      </c>
      <c r="I10">
        <v>0</v>
      </c>
      <c r="J10">
        <v>65663</v>
      </c>
      <c r="K10">
        <v>11527</v>
      </c>
      <c r="L10">
        <v>19590</v>
      </c>
      <c r="M10">
        <v>1257</v>
      </c>
      <c r="N10">
        <v>2020</v>
      </c>
      <c r="O10">
        <v>1</v>
      </c>
      <c r="P10">
        <v>64.063383359208785</v>
      </c>
      <c r="Q10" t="s">
        <v>16</v>
      </c>
    </row>
    <row r="11" spans="1:17" x14ac:dyDescent="0.25">
      <c r="A11" s="1">
        <v>9</v>
      </c>
      <c r="B11">
        <v>10</v>
      </c>
      <c r="C11">
        <v>120144.74</v>
      </c>
      <c r="D11">
        <v>1846.63</v>
      </c>
      <c r="E11">
        <v>7646</v>
      </c>
      <c r="F11">
        <v>1015</v>
      </c>
      <c r="G11">
        <v>6812</v>
      </c>
      <c r="H11">
        <v>15473</v>
      </c>
      <c r="I11">
        <v>0</v>
      </c>
      <c r="J11">
        <v>75033</v>
      </c>
      <c r="K11">
        <v>10578</v>
      </c>
      <c r="L11">
        <v>16980</v>
      </c>
      <c r="M11">
        <v>2081</v>
      </c>
      <c r="N11">
        <v>2020</v>
      </c>
      <c r="O11">
        <v>2</v>
      </c>
      <c r="P11">
        <v>65.061620357082901</v>
      </c>
      <c r="Q11" t="s">
        <v>16</v>
      </c>
    </row>
    <row r="12" spans="1:17" x14ac:dyDescent="0.25">
      <c r="A12" s="1">
        <v>10</v>
      </c>
      <c r="B12">
        <v>11</v>
      </c>
      <c r="C12">
        <v>120890.11</v>
      </c>
      <c r="D12">
        <v>1801.21</v>
      </c>
      <c r="E12">
        <v>7559</v>
      </c>
      <c r="F12">
        <v>1432</v>
      </c>
      <c r="G12">
        <v>6835</v>
      </c>
      <c r="H12">
        <v>15826</v>
      </c>
      <c r="I12">
        <v>0</v>
      </c>
      <c r="J12">
        <v>72163</v>
      </c>
      <c r="K12">
        <v>13107</v>
      </c>
      <c r="L12">
        <v>18728</v>
      </c>
      <c r="M12">
        <v>1065</v>
      </c>
      <c r="N12">
        <v>2020</v>
      </c>
      <c r="O12">
        <v>3</v>
      </c>
      <c r="P12">
        <v>67.11605531836932</v>
      </c>
      <c r="Q12" t="s">
        <v>16</v>
      </c>
    </row>
    <row r="13" spans="1:17" x14ac:dyDescent="0.25">
      <c r="A13" s="1">
        <v>11</v>
      </c>
      <c r="B13">
        <v>12</v>
      </c>
      <c r="C13">
        <v>124143.74</v>
      </c>
      <c r="D13">
        <v>1855.66</v>
      </c>
      <c r="E13">
        <v>8324</v>
      </c>
      <c r="F13">
        <v>1691</v>
      </c>
      <c r="G13">
        <v>7755</v>
      </c>
      <c r="H13">
        <v>17770</v>
      </c>
      <c r="I13">
        <v>0</v>
      </c>
      <c r="J13">
        <v>70682</v>
      </c>
      <c r="K13">
        <v>11939</v>
      </c>
      <c r="L13">
        <v>19062</v>
      </c>
      <c r="M13">
        <v>4690</v>
      </c>
      <c r="N13">
        <v>2020</v>
      </c>
      <c r="O13">
        <v>4</v>
      </c>
      <c r="P13">
        <v>66.900046344696761</v>
      </c>
      <c r="Q13" t="s">
        <v>16</v>
      </c>
    </row>
    <row r="14" spans="1:17" x14ac:dyDescent="0.25">
      <c r="A14" s="1">
        <v>12</v>
      </c>
      <c r="B14">
        <v>13</v>
      </c>
      <c r="C14">
        <v>122794.31</v>
      </c>
      <c r="D14">
        <v>1846.58</v>
      </c>
      <c r="E14">
        <v>6449</v>
      </c>
      <c r="F14">
        <v>1264</v>
      </c>
      <c r="G14">
        <v>8852</v>
      </c>
      <c r="H14">
        <v>16565</v>
      </c>
      <c r="I14">
        <v>1801</v>
      </c>
      <c r="J14">
        <v>72919</v>
      </c>
      <c r="K14">
        <v>12409</v>
      </c>
      <c r="L14">
        <v>17226</v>
      </c>
      <c r="M14">
        <v>1875</v>
      </c>
      <c r="N14">
        <v>2020</v>
      </c>
      <c r="O14">
        <v>5</v>
      </c>
      <c r="P14">
        <v>66.498234574185787</v>
      </c>
      <c r="Q14" t="s">
        <v>16</v>
      </c>
    </row>
    <row r="15" spans="1:17" x14ac:dyDescent="0.25">
      <c r="A15" s="1">
        <v>13</v>
      </c>
      <c r="B15">
        <v>14</v>
      </c>
      <c r="C15">
        <v>117421.37</v>
      </c>
      <c r="D15">
        <v>1789.86</v>
      </c>
      <c r="E15">
        <v>5586</v>
      </c>
      <c r="F15">
        <v>1192</v>
      </c>
      <c r="G15">
        <v>7602</v>
      </c>
      <c r="H15">
        <v>14380</v>
      </c>
      <c r="I15">
        <v>2022</v>
      </c>
      <c r="J15">
        <v>72110</v>
      </c>
      <c r="K15">
        <v>12088</v>
      </c>
      <c r="L15">
        <v>15032</v>
      </c>
      <c r="M15">
        <v>1791</v>
      </c>
      <c r="N15">
        <v>2020</v>
      </c>
      <c r="O15">
        <v>6</v>
      </c>
      <c r="P15">
        <v>65.603661738906951</v>
      </c>
      <c r="Q15" t="s">
        <v>16</v>
      </c>
    </row>
    <row r="16" spans="1:17" x14ac:dyDescent="0.25">
      <c r="A16" s="1">
        <v>14</v>
      </c>
      <c r="B16">
        <v>15</v>
      </c>
      <c r="C16">
        <v>118343.59</v>
      </c>
      <c r="D16">
        <v>1793.33</v>
      </c>
      <c r="E16">
        <v>5971</v>
      </c>
      <c r="F16">
        <v>883</v>
      </c>
      <c r="G16">
        <v>6958</v>
      </c>
      <c r="H16">
        <v>13812</v>
      </c>
      <c r="I16">
        <v>1639</v>
      </c>
      <c r="J16">
        <v>73035</v>
      </c>
      <c r="K16">
        <v>12233</v>
      </c>
      <c r="L16">
        <v>16059</v>
      </c>
      <c r="M16">
        <v>1559</v>
      </c>
      <c r="N16">
        <v>2020</v>
      </c>
      <c r="O16">
        <v>7</v>
      </c>
      <c r="P16">
        <v>65.990972102178631</v>
      </c>
      <c r="Q16" t="s">
        <v>16</v>
      </c>
    </row>
    <row r="17" spans="1:17" x14ac:dyDescent="0.25">
      <c r="A17" s="1">
        <v>15</v>
      </c>
      <c r="B17">
        <v>16</v>
      </c>
      <c r="C17">
        <v>122036.56</v>
      </c>
      <c r="D17">
        <v>1814.68</v>
      </c>
      <c r="E17">
        <v>6229</v>
      </c>
      <c r="F17">
        <v>1713</v>
      </c>
      <c r="G17">
        <v>8263</v>
      </c>
      <c r="H17">
        <v>16205</v>
      </c>
      <c r="I17">
        <v>1892</v>
      </c>
      <c r="J17">
        <v>72372</v>
      </c>
      <c r="K17">
        <v>12213</v>
      </c>
      <c r="L17">
        <v>18075</v>
      </c>
      <c r="M17">
        <v>1280</v>
      </c>
      <c r="N17">
        <v>2020</v>
      </c>
      <c r="O17">
        <v>8</v>
      </c>
      <c r="P17">
        <v>67.24963078889941</v>
      </c>
      <c r="Q17" t="s">
        <v>16</v>
      </c>
    </row>
    <row r="18" spans="1:17" x14ac:dyDescent="0.25">
      <c r="A18" s="1">
        <v>16</v>
      </c>
      <c r="B18">
        <v>17</v>
      </c>
      <c r="C18">
        <v>125188.19</v>
      </c>
      <c r="D18">
        <v>1855.68</v>
      </c>
      <c r="E18">
        <v>6426</v>
      </c>
      <c r="F18">
        <v>1567</v>
      </c>
      <c r="G18">
        <v>7750</v>
      </c>
      <c r="H18">
        <v>15743</v>
      </c>
      <c r="I18">
        <v>2010</v>
      </c>
      <c r="J18">
        <v>75848</v>
      </c>
      <c r="K18">
        <v>12769</v>
      </c>
      <c r="L18">
        <v>17180</v>
      </c>
      <c r="M18">
        <v>1640</v>
      </c>
      <c r="N18">
        <v>2020</v>
      </c>
      <c r="O18">
        <v>9</v>
      </c>
      <c r="P18">
        <v>67.462164812898777</v>
      </c>
      <c r="Q18" t="s">
        <v>16</v>
      </c>
    </row>
    <row r="19" spans="1:17" x14ac:dyDescent="0.25">
      <c r="A19" s="1">
        <v>17</v>
      </c>
      <c r="B19">
        <v>18</v>
      </c>
      <c r="C19">
        <v>128334.95</v>
      </c>
      <c r="D19">
        <v>1956.06</v>
      </c>
      <c r="E19">
        <v>6677</v>
      </c>
      <c r="F19">
        <v>1406</v>
      </c>
      <c r="G19">
        <v>8419</v>
      </c>
      <c r="H19">
        <v>16502</v>
      </c>
      <c r="I19">
        <v>2377</v>
      </c>
      <c r="J19">
        <v>74775</v>
      </c>
      <c r="K19">
        <v>14226</v>
      </c>
      <c r="L19">
        <v>16738</v>
      </c>
      <c r="M19">
        <v>3718</v>
      </c>
      <c r="N19">
        <v>2020</v>
      </c>
      <c r="O19">
        <v>10</v>
      </c>
      <c r="P19">
        <v>65.608902589900111</v>
      </c>
      <c r="Q19" t="s">
        <v>16</v>
      </c>
    </row>
    <row r="20" spans="1:17" x14ac:dyDescent="0.25">
      <c r="A20" s="1">
        <v>18</v>
      </c>
      <c r="B20">
        <v>19</v>
      </c>
      <c r="C20">
        <v>127679.69</v>
      </c>
      <c r="D20">
        <v>1897</v>
      </c>
      <c r="E20">
        <v>6932</v>
      </c>
      <c r="F20">
        <v>1230</v>
      </c>
      <c r="G20">
        <v>8687</v>
      </c>
      <c r="H20">
        <v>16849</v>
      </c>
      <c r="I20">
        <v>2328</v>
      </c>
      <c r="J20">
        <v>78163</v>
      </c>
      <c r="K20">
        <v>12541</v>
      </c>
      <c r="L20">
        <v>15314</v>
      </c>
      <c r="M20">
        <v>2486</v>
      </c>
      <c r="N20">
        <v>2020</v>
      </c>
      <c r="O20">
        <v>11</v>
      </c>
      <c r="P20">
        <v>67.306109646810754</v>
      </c>
      <c r="Q20" t="s">
        <v>16</v>
      </c>
    </row>
    <row r="21" spans="1:17" x14ac:dyDescent="0.25">
      <c r="A21" s="1">
        <v>19</v>
      </c>
      <c r="B21">
        <v>20</v>
      </c>
      <c r="C21">
        <v>100793.26</v>
      </c>
      <c r="D21">
        <v>1790.56</v>
      </c>
      <c r="E21">
        <v>148</v>
      </c>
      <c r="F21">
        <v>0</v>
      </c>
      <c r="G21">
        <v>13383</v>
      </c>
      <c r="H21">
        <v>13531</v>
      </c>
      <c r="I21">
        <v>1934</v>
      </c>
      <c r="J21">
        <v>85237</v>
      </c>
      <c r="K21">
        <v>0</v>
      </c>
      <c r="L21">
        <v>0</v>
      </c>
      <c r="M21">
        <v>90</v>
      </c>
      <c r="N21">
        <v>2020</v>
      </c>
      <c r="O21">
        <v>12</v>
      </c>
      <c r="P21">
        <v>56.291473058707894</v>
      </c>
      <c r="Q21" t="s">
        <v>17</v>
      </c>
    </row>
    <row r="22" spans="1:17" x14ac:dyDescent="0.25">
      <c r="A22" s="1">
        <v>20</v>
      </c>
      <c r="B22">
        <v>21</v>
      </c>
      <c r="C22">
        <v>88279.11</v>
      </c>
      <c r="D22">
        <v>1357.32</v>
      </c>
      <c r="E22">
        <v>0</v>
      </c>
      <c r="F22">
        <v>0</v>
      </c>
      <c r="G22">
        <v>12884</v>
      </c>
      <c r="H22">
        <v>12884</v>
      </c>
      <c r="I22">
        <v>2230</v>
      </c>
      <c r="J22">
        <v>72932</v>
      </c>
      <c r="K22">
        <v>0</v>
      </c>
      <c r="L22">
        <v>0</v>
      </c>
      <c r="M22">
        <v>243</v>
      </c>
      <c r="N22">
        <v>2020</v>
      </c>
      <c r="O22">
        <v>13</v>
      </c>
      <c r="P22">
        <v>65.039275926089644</v>
      </c>
      <c r="Q22" t="s">
        <v>17</v>
      </c>
    </row>
    <row r="23" spans="1:17" x14ac:dyDescent="0.25">
      <c r="A23" s="1">
        <v>21</v>
      </c>
      <c r="B23">
        <v>22</v>
      </c>
      <c r="C23">
        <v>90827.94</v>
      </c>
      <c r="D23">
        <v>1388.55</v>
      </c>
      <c r="E23">
        <v>0</v>
      </c>
      <c r="F23">
        <v>0</v>
      </c>
      <c r="G23">
        <v>16095</v>
      </c>
      <c r="H23">
        <v>16095</v>
      </c>
      <c r="I23">
        <v>2727</v>
      </c>
      <c r="J23">
        <v>71890</v>
      </c>
      <c r="K23">
        <v>0</v>
      </c>
      <c r="L23">
        <v>0</v>
      </c>
      <c r="M23">
        <v>116</v>
      </c>
      <c r="N23">
        <v>2020</v>
      </c>
      <c r="O23">
        <v>14</v>
      </c>
      <c r="P23">
        <v>65.412077346872636</v>
      </c>
      <c r="Q23" t="s">
        <v>17</v>
      </c>
    </row>
    <row r="24" spans="1:17" x14ac:dyDescent="0.25">
      <c r="A24" s="1">
        <v>22</v>
      </c>
      <c r="B24">
        <v>23</v>
      </c>
      <c r="C24">
        <v>94278.31</v>
      </c>
      <c r="D24">
        <v>1378.33</v>
      </c>
      <c r="E24">
        <v>0</v>
      </c>
      <c r="F24">
        <v>0</v>
      </c>
      <c r="G24">
        <v>18836</v>
      </c>
      <c r="H24">
        <v>18836</v>
      </c>
      <c r="I24">
        <v>3254</v>
      </c>
      <c r="J24">
        <v>71400</v>
      </c>
      <c r="K24">
        <v>0</v>
      </c>
      <c r="L24">
        <v>0</v>
      </c>
      <c r="M24">
        <v>793</v>
      </c>
      <c r="N24">
        <v>2020</v>
      </c>
      <c r="O24">
        <v>15</v>
      </c>
      <c r="P24">
        <v>68.400390327425214</v>
      </c>
      <c r="Q24" t="s">
        <v>17</v>
      </c>
    </row>
    <row r="25" spans="1:17" x14ac:dyDescent="0.25">
      <c r="A25" s="1">
        <v>23</v>
      </c>
      <c r="B25">
        <v>24</v>
      </c>
      <c r="C25">
        <v>103772.89</v>
      </c>
      <c r="D25">
        <v>1499.16</v>
      </c>
      <c r="E25">
        <v>0</v>
      </c>
      <c r="F25">
        <v>0</v>
      </c>
      <c r="G25">
        <v>20381</v>
      </c>
      <c r="H25">
        <v>20381</v>
      </c>
      <c r="I25">
        <v>4247</v>
      </c>
      <c r="J25">
        <v>78919</v>
      </c>
      <c r="K25">
        <v>0</v>
      </c>
      <c r="L25">
        <v>0</v>
      </c>
      <c r="M25">
        <v>245</v>
      </c>
      <c r="N25">
        <v>2020</v>
      </c>
      <c r="O25">
        <v>16</v>
      </c>
      <c r="P25">
        <v>69.22069025320846</v>
      </c>
      <c r="Q25" t="s">
        <v>17</v>
      </c>
    </row>
    <row r="26" spans="1:17" x14ac:dyDescent="0.25">
      <c r="A26" s="1">
        <v>24</v>
      </c>
      <c r="B26">
        <v>25</v>
      </c>
      <c r="C26">
        <v>106622.8</v>
      </c>
      <c r="D26">
        <v>1849.18</v>
      </c>
      <c r="E26">
        <v>0</v>
      </c>
      <c r="F26">
        <v>0</v>
      </c>
      <c r="G26">
        <v>20985</v>
      </c>
      <c r="H26">
        <v>20985</v>
      </c>
      <c r="I26">
        <v>4771</v>
      </c>
      <c r="J26">
        <v>80194</v>
      </c>
      <c r="K26">
        <v>0</v>
      </c>
      <c r="L26">
        <v>0</v>
      </c>
      <c r="M26">
        <v>673</v>
      </c>
      <c r="N26">
        <v>2020</v>
      </c>
      <c r="O26">
        <v>17</v>
      </c>
      <c r="P26">
        <v>57.659503131117567</v>
      </c>
      <c r="Q26" t="s">
        <v>18</v>
      </c>
    </row>
    <row r="27" spans="1:17" x14ac:dyDescent="0.25">
      <c r="A27" s="1">
        <v>25</v>
      </c>
      <c r="B27">
        <v>26</v>
      </c>
      <c r="C27">
        <v>116115.88</v>
      </c>
      <c r="D27">
        <v>1800.25</v>
      </c>
      <c r="E27">
        <v>0</v>
      </c>
      <c r="F27">
        <v>0</v>
      </c>
      <c r="G27">
        <v>23454</v>
      </c>
      <c r="H27">
        <v>23454</v>
      </c>
      <c r="I27">
        <v>4913</v>
      </c>
      <c r="J27">
        <v>86941</v>
      </c>
      <c r="K27">
        <v>0</v>
      </c>
      <c r="L27">
        <v>0</v>
      </c>
      <c r="M27">
        <v>808</v>
      </c>
      <c r="N27">
        <v>2020</v>
      </c>
      <c r="O27">
        <v>18</v>
      </c>
      <c r="P27">
        <v>64.499863907790584</v>
      </c>
      <c r="Q27" t="s">
        <v>18</v>
      </c>
    </row>
    <row r="28" spans="1:17" x14ac:dyDescent="0.25">
      <c r="A28" s="1">
        <v>26</v>
      </c>
      <c r="B28">
        <v>27</v>
      </c>
      <c r="C28">
        <v>119367.33</v>
      </c>
      <c r="D28">
        <v>1839.55</v>
      </c>
      <c r="E28">
        <v>0</v>
      </c>
      <c r="F28">
        <v>0</v>
      </c>
      <c r="G28">
        <v>22477</v>
      </c>
      <c r="H28">
        <v>22477</v>
      </c>
      <c r="I28">
        <v>4900</v>
      </c>
      <c r="J28">
        <v>91275</v>
      </c>
      <c r="K28">
        <v>0</v>
      </c>
      <c r="L28">
        <v>0</v>
      </c>
      <c r="M28">
        <v>714</v>
      </c>
      <c r="N28">
        <v>2020</v>
      </c>
      <c r="O28">
        <v>19</v>
      </c>
      <c r="P28">
        <v>64.889418607811692</v>
      </c>
      <c r="Q28" t="s">
        <v>18</v>
      </c>
    </row>
    <row r="29" spans="1:17" x14ac:dyDescent="0.25">
      <c r="A29" s="1">
        <v>27</v>
      </c>
      <c r="B29">
        <v>28</v>
      </c>
      <c r="C29">
        <v>123036.22</v>
      </c>
      <c r="D29">
        <v>1845</v>
      </c>
      <c r="E29">
        <v>0</v>
      </c>
      <c r="F29">
        <v>0</v>
      </c>
      <c r="G29">
        <v>25137</v>
      </c>
      <c r="H29">
        <v>25137</v>
      </c>
      <c r="I29">
        <v>4072</v>
      </c>
      <c r="J29">
        <v>93427</v>
      </c>
      <c r="K29">
        <v>0</v>
      </c>
      <c r="L29">
        <v>0</v>
      </c>
      <c r="M29">
        <v>400</v>
      </c>
      <c r="N29">
        <v>2020</v>
      </c>
      <c r="O29">
        <v>20</v>
      </c>
      <c r="P29">
        <v>66.686298102981027</v>
      </c>
      <c r="Q29" t="s">
        <v>18</v>
      </c>
    </row>
    <row r="30" spans="1:17" x14ac:dyDescent="0.25">
      <c r="A30" s="1">
        <v>28</v>
      </c>
      <c r="B30">
        <v>29</v>
      </c>
      <c r="C30">
        <v>149466.31</v>
      </c>
      <c r="D30">
        <v>1920.1</v>
      </c>
      <c r="E30">
        <v>0</v>
      </c>
      <c r="F30">
        <v>0</v>
      </c>
      <c r="G30">
        <v>33563</v>
      </c>
      <c r="H30">
        <v>33563</v>
      </c>
      <c r="I30">
        <v>8749</v>
      </c>
      <c r="J30">
        <v>105435</v>
      </c>
      <c r="K30">
        <v>0</v>
      </c>
      <c r="L30">
        <v>0</v>
      </c>
      <c r="M30">
        <v>1719</v>
      </c>
      <c r="N30">
        <v>2020</v>
      </c>
      <c r="O30">
        <v>21</v>
      </c>
      <c r="P30">
        <v>77.842982136347061</v>
      </c>
      <c r="Q30" t="s">
        <v>18</v>
      </c>
    </row>
    <row r="31" spans="1:17" x14ac:dyDescent="0.25">
      <c r="A31" s="1">
        <v>29</v>
      </c>
      <c r="B31">
        <v>30</v>
      </c>
      <c r="C31">
        <v>122338.48</v>
      </c>
      <c r="D31">
        <v>1896.23</v>
      </c>
      <c r="E31">
        <v>0</v>
      </c>
      <c r="F31">
        <v>0</v>
      </c>
      <c r="G31">
        <v>23232</v>
      </c>
      <c r="H31">
        <v>23232</v>
      </c>
      <c r="I31">
        <v>7125</v>
      </c>
      <c r="J31">
        <v>90582</v>
      </c>
      <c r="K31">
        <v>0</v>
      </c>
      <c r="L31">
        <v>0</v>
      </c>
      <c r="M31">
        <v>1401</v>
      </c>
      <c r="N31">
        <v>2020</v>
      </c>
      <c r="O31">
        <v>22</v>
      </c>
      <c r="P31">
        <v>64.516688376410031</v>
      </c>
      <c r="Q31" t="s">
        <v>18</v>
      </c>
    </row>
    <row r="32" spans="1:17" x14ac:dyDescent="0.25">
      <c r="A32" s="1">
        <v>30</v>
      </c>
      <c r="B32">
        <v>31</v>
      </c>
      <c r="C32">
        <v>129292.63</v>
      </c>
      <c r="D32">
        <v>1932.68</v>
      </c>
      <c r="E32">
        <v>0</v>
      </c>
      <c r="F32">
        <v>0</v>
      </c>
      <c r="G32">
        <v>25624</v>
      </c>
      <c r="H32">
        <v>25624</v>
      </c>
      <c r="I32">
        <v>3330</v>
      </c>
      <c r="J32">
        <v>99992</v>
      </c>
      <c r="K32">
        <v>0</v>
      </c>
      <c r="L32">
        <v>0</v>
      </c>
      <c r="M32">
        <v>348</v>
      </c>
      <c r="N32">
        <v>2020</v>
      </c>
      <c r="O32">
        <v>23</v>
      </c>
      <c r="P32">
        <v>66.898105221764595</v>
      </c>
      <c r="Q32" t="s">
        <v>18</v>
      </c>
    </row>
    <row r="33" spans="1:17" x14ac:dyDescent="0.25">
      <c r="A33" s="1">
        <v>31</v>
      </c>
      <c r="B33">
        <v>32</v>
      </c>
      <c r="C33">
        <v>131070.01</v>
      </c>
      <c r="D33">
        <v>1966.86</v>
      </c>
      <c r="E33">
        <v>0</v>
      </c>
      <c r="F33">
        <v>0</v>
      </c>
      <c r="G33">
        <v>25979</v>
      </c>
      <c r="H33">
        <v>25979</v>
      </c>
      <c r="I33">
        <v>4467</v>
      </c>
      <c r="J33">
        <v>99792</v>
      </c>
      <c r="K33">
        <v>0</v>
      </c>
      <c r="L33">
        <v>0</v>
      </c>
      <c r="M33">
        <v>824</v>
      </c>
      <c r="N33">
        <v>2020</v>
      </c>
      <c r="O33">
        <v>24</v>
      </c>
      <c r="P33">
        <v>66.639216822753014</v>
      </c>
      <c r="Q33" t="s">
        <v>18</v>
      </c>
    </row>
    <row r="34" spans="1:17" x14ac:dyDescent="0.25">
      <c r="A34" s="1">
        <v>32</v>
      </c>
      <c r="B34">
        <v>33</v>
      </c>
      <c r="C34">
        <v>132964.01</v>
      </c>
      <c r="D34">
        <v>1948.36</v>
      </c>
      <c r="E34">
        <v>0</v>
      </c>
      <c r="F34">
        <v>0</v>
      </c>
      <c r="G34">
        <v>25524</v>
      </c>
      <c r="H34">
        <v>25524</v>
      </c>
      <c r="I34">
        <v>4287</v>
      </c>
      <c r="J34">
        <v>101381</v>
      </c>
      <c r="K34">
        <v>0</v>
      </c>
      <c r="L34">
        <v>0</v>
      </c>
      <c r="M34">
        <v>1773</v>
      </c>
      <c r="N34">
        <v>2020</v>
      </c>
      <c r="O34">
        <v>25</v>
      </c>
      <c r="P34">
        <v>68.244066804902587</v>
      </c>
      <c r="Q34" t="s">
        <v>18</v>
      </c>
    </row>
    <row r="35" spans="1:17" x14ac:dyDescent="0.25">
      <c r="A35" s="1">
        <v>33</v>
      </c>
      <c r="B35">
        <v>34</v>
      </c>
      <c r="C35">
        <v>132722.66</v>
      </c>
      <c r="D35">
        <v>1911.43</v>
      </c>
      <c r="E35">
        <v>0</v>
      </c>
      <c r="F35">
        <v>0</v>
      </c>
      <c r="G35">
        <v>26045</v>
      </c>
      <c r="H35">
        <v>26045</v>
      </c>
      <c r="I35">
        <v>5430</v>
      </c>
      <c r="J35">
        <v>99476</v>
      </c>
      <c r="K35">
        <v>0</v>
      </c>
      <c r="L35">
        <v>0</v>
      </c>
      <c r="M35">
        <v>1773</v>
      </c>
      <c r="N35">
        <v>2020</v>
      </c>
      <c r="O35">
        <v>26</v>
      </c>
      <c r="P35">
        <v>69.436317312169422</v>
      </c>
      <c r="Q35" t="s">
        <v>18</v>
      </c>
    </row>
    <row r="36" spans="1:17" x14ac:dyDescent="0.25">
      <c r="A36" s="1">
        <v>34</v>
      </c>
      <c r="B36">
        <v>35</v>
      </c>
      <c r="C36">
        <v>116272</v>
      </c>
      <c r="D36">
        <v>1778.36</v>
      </c>
      <c r="E36">
        <v>0</v>
      </c>
      <c r="F36">
        <v>0</v>
      </c>
      <c r="G36">
        <v>22888</v>
      </c>
      <c r="H36">
        <v>22888</v>
      </c>
      <c r="I36">
        <v>4211</v>
      </c>
      <c r="J36">
        <v>88426</v>
      </c>
      <c r="K36">
        <v>0</v>
      </c>
      <c r="L36">
        <v>0</v>
      </c>
      <c r="M36">
        <v>748</v>
      </c>
      <c r="N36">
        <v>2020</v>
      </c>
      <c r="O36">
        <v>27</v>
      </c>
      <c r="P36">
        <v>65.381587530083905</v>
      </c>
      <c r="Q36" t="s">
        <v>18</v>
      </c>
    </row>
    <row r="37" spans="1:17" x14ac:dyDescent="0.25">
      <c r="A37" s="1">
        <v>35</v>
      </c>
      <c r="B37">
        <v>36</v>
      </c>
      <c r="C37">
        <v>124971</v>
      </c>
      <c r="D37">
        <v>1875.53</v>
      </c>
      <c r="E37">
        <v>0</v>
      </c>
      <c r="F37">
        <v>0</v>
      </c>
      <c r="G37">
        <v>26298</v>
      </c>
      <c r="H37">
        <v>26298</v>
      </c>
      <c r="I37">
        <v>5662</v>
      </c>
      <c r="J37">
        <v>92907</v>
      </c>
      <c r="K37">
        <v>0</v>
      </c>
      <c r="L37">
        <v>0</v>
      </c>
      <c r="M37">
        <v>100</v>
      </c>
      <c r="N37">
        <v>2020</v>
      </c>
      <c r="O37">
        <v>28</v>
      </c>
      <c r="P37">
        <v>66.632365251422272</v>
      </c>
      <c r="Q37" t="s">
        <v>18</v>
      </c>
    </row>
    <row r="38" spans="1:17" x14ac:dyDescent="0.25">
      <c r="A38" s="1">
        <v>36</v>
      </c>
      <c r="B38">
        <v>37</v>
      </c>
      <c r="C38">
        <v>133955</v>
      </c>
      <c r="D38">
        <v>1985.11</v>
      </c>
      <c r="E38">
        <v>0</v>
      </c>
      <c r="F38">
        <v>0</v>
      </c>
      <c r="G38">
        <v>27177</v>
      </c>
      <c r="H38">
        <v>27177</v>
      </c>
      <c r="I38">
        <v>5131</v>
      </c>
      <c r="J38">
        <v>101155</v>
      </c>
      <c r="K38">
        <v>0</v>
      </c>
      <c r="L38">
        <v>0</v>
      </c>
      <c r="M38">
        <v>493</v>
      </c>
      <c r="N38">
        <v>2020</v>
      </c>
      <c r="O38">
        <v>29</v>
      </c>
      <c r="P38">
        <v>67.479887764406001</v>
      </c>
      <c r="Q38" t="s">
        <v>18</v>
      </c>
    </row>
    <row r="39" spans="1:17" x14ac:dyDescent="0.25">
      <c r="A39" s="1">
        <v>37</v>
      </c>
      <c r="B39">
        <v>38</v>
      </c>
      <c r="C39">
        <v>130549.3</v>
      </c>
      <c r="D39">
        <v>1960.55</v>
      </c>
      <c r="E39">
        <v>0</v>
      </c>
      <c r="F39">
        <v>0</v>
      </c>
      <c r="G39">
        <v>26903</v>
      </c>
      <c r="H39">
        <v>26903</v>
      </c>
      <c r="I39">
        <v>4476</v>
      </c>
      <c r="J39">
        <v>97431</v>
      </c>
      <c r="K39">
        <v>0</v>
      </c>
      <c r="L39">
        <v>0</v>
      </c>
      <c r="M39">
        <v>1740</v>
      </c>
      <c r="N39">
        <v>2020</v>
      </c>
      <c r="O39">
        <v>30</v>
      </c>
      <c r="P39">
        <v>66.588100277983216</v>
      </c>
      <c r="Q39" t="s">
        <v>18</v>
      </c>
    </row>
    <row r="40" spans="1:17" x14ac:dyDescent="0.25">
      <c r="A40" s="1">
        <v>38</v>
      </c>
      <c r="B40">
        <v>39</v>
      </c>
      <c r="C40">
        <v>131818.78</v>
      </c>
      <c r="D40">
        <v>2019.43</v>
      </c>
      <c r="E40">
        <v>0</v>
      </c>
      <c r="F40">
        <v>0</v>
      </c>
      <c r="G40">
        <v>28376</v>
      </c>
      <c r="H40">
        <v>28376</v>
      </c>
      <c r="I40">
        <v>5862</v>
      </c>
      <c r="J40">
        <v>95293</v>
      </c>
      <c r="K40">
        <v>0</v>
      </c>
      <c r="L40">
        <v>0</v>
      </c>
      <c r="M40">
        <v>2287</v>
      </c>
      <c r="N40">
        <v>2020</v>
      </c>
      <c r="O40">
        <v>31</v>
      </c>
      <c r="P40">
        <v>65.275241033360899</v>
      </c>
      <c r="Q40" t="s">
        <v>18</v>
      </c>
    </row>
    <row r="41" spans="1:17" x14ac:dyDescent="0.25">
      <c r="A41" s="1">
        <v>39</v>
      </c>
      <c r="B41">
        <v>40</v>
      </c>
      <c r="C41">
        <v>115369.18</v>
      </c>
      <c r="D41">
        <v>1823.85</v>
      </c>
      <c r="E41">
        <v>0</v>
      </c>
      <c r="F41">
        <v>0</v>
      </c>
      <c r="G41">
        <v>25080</v>
      </c>
      <c r="H41">
        <v>25080</v>
      </c>
      <c r="I41">
        <v>5081</v>
      </c>
      <c r="J41">
        <v>84487</v>
      </c>
      <c r="K41">
        <v>0</v>
      </c>
      <c r="L41">
        <v>0</v>
      </c>
      <c r="M41">
        <v>716</v>
      </c>
      <c r="N41">
        <v>2020</v>
      </c>
      <c r="O41">
        <v>32</v>
      </c>
      <c r="P41">
        <v>63.255848891082053</v>
      </c>
      <c r="Q41" t="s">
        <v>18</v>
      </c>
    </row>
    <row r="42" spans="1:17" x14ac:dyDescent="0.25">
      <c r="A42" s="1">
        <v>40</v>
      </c>
      <c r="B42">
        <v>41</v>
      </c>
      <c r="C42">
        <v>127170.72</v>
      </c>
      <c r="D42">
        <v>1928.58</v>
      </c>
      <c r="E42">
        <v>0</v>
      </c>
      <c r="F42">
        <v>0</v>
      </c>
      <c r="G42">
        <v>26978</v>
      </c>
      <c r="H42">
        <v>26978</v>
      </c>
      <c r="I42">
        <v>4824</v>
      </c>
      <c r="J42">
        <v>94523</v>
      </c>
      <c r="K42">
        <v>0</v>
      </c>
      <c r="L42">
        <v>0</v>
      </c>
      <c r="M42">
        <v>846</v>
      </c>
      <c r="N42">
        <v>2020</v>
      </c>
      <c r="O42">
        <v>33</v>
      </c>
      <c r="P42">
        <v>65.940080266309934</v>
      </c>
      <c r="Q42" t="s">
        <v>18</v>
      </c>
    </row>
    <row r="43" spans="1:17" x14ac:dyDescent="0.25">
      <c r="A43" s="1">
        <v>41</v>
      </c>
      <c r="B43">
        <v>42</v>
      </c>
      <c r="C43">
        <v>127623.08</v>
      </c>
      <c r="D43">
        <v>1832.75</v>
      </c>
      <c r="E43">
        <v>0</v>
      </c>
      <c r="F43">
        <v>0</v>
      </c>
      <c r="G43">
        <v>25964</v>
      </c>
      <c r="H43">
        <v>25964</v>
      </c>
      <c r="I43">
        <v>4744</v>
      </c>
      <c r="J43">
        <v>94515</v>
      </c>
      <c r="K43">
        <v>0</v>
      </c>
      <c r="L43">
        <v>0</v>
      </c>
      <c r="M43">
        <v>2398</v>
      </c>
      <c r="N43">
        <v>2020</v>
      </c>
      <c r="O43">
        <v>34</v>
      </c>
      <c r="P43">
        <v>69.634745600873003</v>
      </c>
      <c r="Q43" t="s">
        <v>18</v>
      </c>
    </row>
    <row r="44" spans="1:17" x14ac:dyDescent="0.25">
      <c r="A44" s="1">
        <v>42</v>
      </c>
      <c r="B44">
        <v>43</v>
      </c>
      <c r="C44">
        <v>134073.92000000001</v>
      </c>
      <c r="D44">
        <v>1901.85</v>
      </c>
      <c r="E44">
        <v>0</v>
      </c>
      <c r="F44">
        <v>0</v>
      </c>
      <c r="G44">
        <v>28793</v>
      </c>
      <c r="H44">
        <v>28793</v>
      </c>
      <c r="I44">
        <v>5615</v>
      </c>
      <c r="J44">
        <v>95982</v>
      </c>
      <c r="K44">
        <v>0</v>
      </c>
      <c r="L44">
        <v>0</v>
      </c>
      <c r="M44">
        <v>3685</v>
      </c>
      <c r="N44">
        <v>2020</v>
      </c>
      <c r="O44">
        <v>35</v>
      </c>
      <c r="P44">
        <v>70.496579646134037</v>
      </c>
      <c r="Q44" t="s">
        <v>18</v>
      </c>
    </row>
    <row r="45" spans="1:17" x14ac:dyDescent="0.25">
      <c r="A45" s="1">
        <v>43</v>
      </c>
      <c r="B45">
        <v>44</v>
      </c>
      <c r="C45">
        <v>125501.48</v>
      </c>
      <c r="D45">
        <v>1896.9</v>
      </c>
      <c r="E45">
        <v>0</v>
      </c>
      <c r="F45">
        <v>0</v>
      </c>
      <c r="G45">
        <v>27318</v>
      </c>
      <c r="H45">
        <v>27318</v>
      </c>
      <c r="I45">
        <v>5110</v>
      </c>
      <c r="J45">
        <v>92186</v>
      </c>
      <c r="K45">
        <v>0</v>
      </c>
      <c r="L45">
        <v>0</v>
      </c>
      <c r="M45">
        <v>889</v>
      </c>
      <c r="N45">
        <v>2020</v>
      </c>
      <c r="O45">
        <v>36</v>
      </c>
      <c r="P45">
        <v>66.161358005166321</v>
      </c>
      <c r="Q45" t="s">
        <v>18</v>
      </c>
    </row>
    <row r="46" spans="1:17" x14ac:dyDescent="0.25">
      <c r="A46" s="1">
        <v>44</v>
      </c>
      <c r="B46">
        <v>45</v>
      </c>
      <c r="C46">
        <v>116152.83</v>
      </c>
      <c r="D46">
        <v>1780.83</v>
      </c>
      <c r="E46">
        <v>0</v>
      </c>
      <c r="F46">
        <v>0</v>
      </c>
      <c r="G46">
        <v>24254</v>
      </c>
      <c r="H46">
        <v>24254</v>
      </c>
      <c r="I46">
        <v>4804</v>
      </c>
      <c r="J46">
        <v>85645</v>
      </c>
      <c r="K46">
        <v>0</v>
      </c>
      <c r="L46">
        <v>0</v>
      </c>
      <c r="M46">
        <v>1450</v>
      </c>
      <c r="N46">
        <v>2020</v>
      </c>
      <c r="O46">
        <v>37</v>
      </c>
      <c r="P46">
        <v>65.22398544498914</v>
      </c>
      <c r="Q46" t="s">
        <v>18</v>
      </c>
    </row>
    <row r="47" spans="1:17" x14ac:dyDescent="0.25">
      <c r="A47" s="1">
        <v>45</v>
      </c>
      <c r="B47">
        <v>46</v>
      </c>
      <c r="C47">
        <v>120669.77</v>
      </c>
      <c r="D47">
        <v>1731.2</v>
      </c>
      <c r="E47">
        <v>0</v>
      </c>
      <c r="F47">
        <v>0</v>
      </c>
      <c r="G47">
        <v>24987</v>
      </c>
      <c r="H47">
        <v>24987</v>
      </c>
      <c r="I47">
        <v>5191</v>
      </c>
      <c r="J47">
        <v>89697</v>
      </c>
      <c r="K47">
        <v>0</v>
      </c>
      <c r="L47">
        <v>0</v>
      </c>
      <c r="M47">
        <v>796</v>
      </c>
      <c r="N47">
        <v>2020</v>
      </c>
      <c r="O47">
        <v>38</v>
      </c>
      <c r="P47">
        <v>69.702963262476899</v>
      </c>
      <c r="Q47" t="s">
        <v>18</v>
      </c>
    </row>
    <row r="48" spans="1:17" x14ac:dyDescent="0.25">
      <c r="A48" s="1">
        <v>46</v>
      </c>
      <c r="B48">
        <v>47</v>
      </c>
      <c r="C48">
        <v>122295.51</v>
      </c>
      <c r="D48">
        <v>1765.83</v>
      </c>
      <c r="E48">
        <v>0</v>
      </c>
      <c r="F48">
        <v>0</v>
      </c>
      <c r="G48">
        <v>25101</v>
      </c>
      <c r="H48">
        <v>25101</v>
      </c>
      <c r="I48">
        <v>5485</v>
      </c>
      <c r="J48">
        <v>90117</v>
      </c>
      <c r="K48">
        <v>0</v>
      </c>
      <c r="L48">
        <v>0</v>
      </c>
      <c r="M48">
        <v>1593</v>
      </c>
      <c r="N48">
        <v>2020</v>
      </c>
      <c r="O48">
        <v>39</v>
      </c>
      <c r="P48">
        <v>69.25667249961775</v>
      </c>
      <c r="Q48" t="s">
        <v>18</v>
      </c>
    </row>
    <row r="49" spans="1:17" x14ac:dyDescent="0.25">
      <c r="A49" s="1">
        <v>47</v>
      </c>
      <c r="B49">
        <v>48</v>
      </c>
      <c r="C49">
        <v>121318.03</v>
      </c>
      <c r="D49">
        <v>1783.36</v>
      </c>
      <c r="E49">
        <v>0</v>
      </c>
      <c r="F49">
        <v>0</v>
      </c>
      <c r="G49">
        <v>23996</v>
      </c>
      <c r="H49">
        <v>23996</v>
      </c>
      <c r="I49">
        <v>5091</v>
      </c>
      <c r="J49">
        <v>90894</v>
      </c>
      <c r="K49">
        <v>0</v>
      </c>
      <c r="L49">
        <v>0</v>
      </c>
      <c r="M49">
        <v>1337</v>
      </c>
      <c r="N49">
        <v>2020</v>
      </c>
      <c r="O49">
        <v>40</v>
      </c>
      <c r="P49">
        <v>68.027784631257859</v>
      </c>
      <c r="Q49" t="s">
        <v>18</v>
      </c>
    </row>
    <row r="50" spans="1:17" x14ac:dyDescent="0.25">
      <c r="A50" s="1">
        <v>48</v>
      </c>
      <c r="B50">
        <v>49</v>
      </c>
      <c r="C50">
        <v>123920.31</v>
      </c>
      <c r="D50">
        <v>1731.93</v>
      </c>
      <c r="E50">
        <v>0</v>
      </c>
      <c r="F50">
        <v>0</v>
      </c>
      <c r="G50">
        <v>25100</v>
      </c>
      <c r="H50">
        <v>25100</v>
      </c>
      <c r="I50">
        <v>5701</v>
      </c>
      <c r="J50">
        <v>90887</v>
      </c>
      <c r="K50">
        <v>0</v>
      </c>
      <c r="L50">
        <v>0</v>
      </c>
      <c r="M50">
        <v>2202</v>
      </c>
      <c r="N50">
        <v>2020</v>
      </c>
      <c r="O50">
        <v>41</v>
      </c>
      <c r="P50">
        <v>71.550414855103838</v>
      </c>
      <c r="Q50" t="s">
        <v>18</v>
      </c>
    </row>
    <row r="51" spans="1:17" x14ac:dyDescent="0.25">
      <c r="A51" s="1">
        <v>49</v>
      </c>
      <c r="B51">
        <v>50</v>
      </c>
      <c r="C51">
        <v>124976.25</v>
      </c>
      <c r="D51">
        <v>1835.76</v>
      </c>
      <c r="E51">
        <v>0</v>
      </c>
      <c r="F51">
        <v>0</v>
      </c>
      <c r="G51">
        <v>26344</v>
      </c>
      <c r="H51">
        <v>26344</v>
      </c>
      <c r="I51">
        <v>6082</v>
      </c>
      <c r="J51">
        <v>91554</v>
      </c>
      <c r="K51">
        <v>0</v>
      </c>
      <c r="L51">
        <v>0</v>
      </c>
      <c r="M51">
        <v>995</v>
      </c>
      <c r="N51">
        <v>2020</v>
      </c>
      <c r="O51">
        <v>42</v>
      </c>
      <c r="P51">
        <v>68.078752124460721</v>
      </c>
      <c r="Q51" t="s">
        <v>18</v>
      </c>
    </row>
    <row r="52" spans="1:17" x14ac:dyDescent="0.25">
      <c r="A52" s="1">
        <v>50</v>
      </c>
      <c r="B52">
        <v>51</v>
      </c>
      <c r="C52">
        <v>126842.01</v>
      </c>
      <c r="D52">
        <v>1812.96</v>
      </c>
      <c r="E52">
        <v>0</v>
      </c>
      <c r="F52">
        <v>0</v>
      </c>
      <c r="G52">
        <v>24106</v>
      </c>
      <c r="H52">
        <v>24106</v>
      </c>
      <c r="I52">
        <v>6313</v>
      </c>
      <c r="J52">
        <v>92175</v>
      </c>
      <c r="K52">
        <v>0</v>
      </c>
      <c r="L52">
        <v>0</v>
      </c>
      <c r="M52">
        <v>4248</v>
      </c>
      <c r="N52">
        <v>2020</v>
      </c>
      <c r="O52">
        <v>43</v>
      </c>
      <c r="P52">
        <v>69.964042229282498</v>
      </c>
      <c r="Q52" t="s">
        <v>18</v>
      </c>
    </row>
    <row r="53" spans="1:17" x14ac:dyDescent="0.25">
      <c r="A53" s="1">
        <v>51</v>
      </c>
      <c r="B53">
        <v>52</v>
      </c>
      <c r="C53">
        <v>125271.19</v>
      </c>
      <c r="D53">
        <v>1850.8</v>
      </c>
      <c r="E53">
        <v>0</v>
      </c>
      <c r="F53">
        <v>0</v>
      </c>
      <c r="G53">
        <v>24233</v>
      </c>
      <c r="H53">
        <v>24233</v>
      </c>
      <c r="I53">
        <v>6038</v>
      </c>
      <c r="J53">
        <v>89845</v>
      </c>
      <c r="K53">
        <v>0</v>
      </c>
      <c r="L53">
        <v>0</v>
      </c>
      <c r="M53">
        <v>5156</v>
      </c>
      <c r="N53">
        <v>2020</v>
      </c>
      <c r="O53">
        <v>44</v>
      </c>
      <c r="P53">
        <v>67.68488761616598</v>
      </c>
      <c r="Q5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59EF-73AF-489F-A5D9-77906F1787E6}">
  <dimension ref="A1:Y53"/>
  <sheetViews>
    <sheetView topLeftCell="G1" workbookViewId="0">
      <selection activeCell="R24" sqref="R24"/>
    </sheetView>
  </sheetViews>
  <sheetFormatPr defaultRowHeight="15" x14ac:dyDescent="0.25"/>
  <cols>
    <col min="2" max="4" width="0" hidden="1" customWidth="1"/>
    <col min="15" max="15" width="9.140625" customWidth="1"/>
    <col min="16" max="16" width="22.28515625" bestFit="1" customWidth="1"/>
    <col min="17" max="17" width="7.7109375" bestFit="1" customWidth="1"/>
    <col min="18" max="18" width="7" bestFit="1" customWidth="1"/>
    <col min="19" max="19" width="7.42578125" bestFit="1" customWidth="1"/>
    <col min="20" max="20" width="12.42578125" bestFit="1" customWidth="1"/>
    <col min="21" max="21" width="8.42578125" bestFit="1" customWidth="1"/>
    <col min="22" max="22" width="8.28515625" bestFit="1" customWidth="1"/>
    <col min="23" max="24" width="7.140625" bestFit="1" customWidth="1"/>
    <col min="25" max="25" width="8.42578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/>
      <c r="P1" s="1"/>
      <c r="Q1" s="1"/>
    </row>
    <row r="2" spans="1:25" x14ac:dyDescent="0.25">
      <c r="A2" s="1">
        <v>0</v>
      </c>
      <c r="E2">
        <f>Data!E2/Data!C2</f>
        <v>5.9076508767465674E-2</v>
      </c>
      <c r="F2">
        <f>Data!F2/Data!C2</f>
        <v>9.8381379949048289E-3</v>
      </c>
      <c r="G2">
        <f>Data!G2/Data!C2</f>
        <v>5.5293832123221164E-2</v>
      </c>
      <c r="H2">
        <f>Data!H2/Data!C2</f>
        <v>0.12420847888559167</v>
      </c>
      <c r="I2">
        <f>Data!I2/Data!C2</f>
        <v>0</v>
      </c>
      <c r="J2">
        <f>Data!J2/Data!C2</f>
        <v>0.60402034952885808</v>
      </c>
      <c r="K2">
        <f>Data!K2/Data!C2</f>
        <v>0.10279185376744263</v>
      </c>
      <c r="L2">
        <f>Data!L2/Data!C2</f>
        <v>0.15152162936094538</v>
      </c>
      <c r="M2">
        <f>Data!M2/Data!C2</f>
        <v>1.7459118881103321E-2</v>
      </c>
      <c r="N2" t="s">
        <v>16</v>
      </c>
    </row>
    <row r="3" spans="1:25" x14ac:dyDescent="0.25">
      <c r="A3" s="1">
        <v>1</v>
      </c>
      <c r="E3">
        <f>Data!E3/Data!C3</f>
        <v>6.4825302586108718E-2</v>
      </c>
      <c r="F3">
        <f>Data!F3/Data!C3</f>
        <v>8.0526357045465763E-3</v>
      </c>
      <c r="G3">
        <f>Data!G3/Data!C3</f>
        <v>6.2518888225849806E-2</v>
      </c>
      <c r="H3">
        <f>Data!H3/Data!C3</f>
        <v>0.13539682651650509</v>
      </c>
      <c r="I3">
        <f>Data!I3/Data!C3</f>
        <v>0</v>
      </c>
      <c r="J3">
        <f>Data!J3/Data!C3</f>
        <v>0.59298626526285558</v>
      </c>
      <c r="K3">
        <f>Data!K3/Data!C3</f>
        <v>0.11002626855365708</v>
      </c>
      <c r="L3">
        <f>Data!L3/Data!C3</f>
        <v>0.14873598585779632</v>
      </c>
      <c r="M3">
        <f>Data!M3/Data!C3</f>
        <v>1.2847758343572836E-2</v>
      </c>
      <c r="N3" t="s">
        <v>16</v>
      </c>
    </row>
    <row r="4" spans="1:25" x14ac:dyDescent="0.25">
      <c r="A4" s="1">
        <v>2</v>
      </c>
      <c r="E4">
        <f>Data!E4/Data!C4</f>
        <v>7.108821788962609E-2</v>
      </c>
      <c r="F4">
        <f>Data!F4/Data!C4</f>
        <v>8.3008800994761583E-3</v>
      </c>
      <c r="G4">
        <f>Data!G4/Data!C4</f>
        <v>5.8762900060229106E-2</v>
      </c>
      <c r="H4">
        <f>Data!H4/Data!C4</f>
        <v>0.13815199804933137</v>
      </c>
      <c r="I4">
        <f>Data!I4/Data!C4</f>
        <v>0</v>
      </c>
      <c r="J4">
        <f>Data!J4/Data!C4</f>
        <v>0.60507841277092311</v>
      </c>
      <c r="K4">
        <f>Data!K4/Data!C4</f>
        <v>9.7892347741660418E-2</v>
      </c>
      <c r="L4">
        <f>Data!L4/Data!C4</f>
        <v>0.13747234917274131</v>
      </c>
      <c r="M4">
        <f>Data!M4/Data!C4</f>
        <v>2.1389848352008023E-2</v>
      </c>
      <c r="N4" t="s">
        <v>16</v>
      </c>
    </row>
    <row r="5" spans="1:25" x14ac:dyDescent="0.25">
      <c r="A5" s="1">
        <v>3</v>
      </c>
      <c r="E5">
        <f>Data!E5/Data!C5</f>
        <v>5.9366781389006133E-2</v>
      </c>
      <c r="F5">
        <f>Data!F5/Data!C5</f>
        <v>4.6064807298938273E-3</v>
      </c>
      <c r="G5">
        <f>Data!G5/Data!C5</f>
        <v>5.5176304425468357E-2</v>
      </c>
      <c r="H5">
        <f>Data!H5/Data!C5</f>
        <v>0.11914956654436833</v>
      </c>
      <c r="I5">
        <f>Data!I5/Data!C5</f>
        <v>0</v>
      </c>
      <c r="J5">
        <f>Data!J5/Data!C5</f>
        <v>0.61318955160881849</v>
      </c>
      <c r="K5">
        <f>Data!K5/Data!C5</f>
        <v>0.10463002045520958</v>
      </c>
      <c r="L5">
        <f>Data!L5/Data!C5</f>
        <v>0.14721460112341309</v>
      </c>
      <c r="M5">
        <f>Data!M5/Data!C5</f>
        <v>1.5797996688204162E-2</v>
      </c>
      <c r="N5" t="s">
        <v>16</v>
      </c>
    </row>
    <row r="6" spans="1:25" x14ac:dyDescent="0.25">
      <c r="A6" s="1">
        <v>4</v>
      </c>
      <c r="E6">
        <f>Data!E6/Data!C6</f>
        <v>6.0855860845367114E-2</v>
      </c>
      <c r="F6">
        <f>Data!F6/Data!C6</f>
        <v>6.7703991309636937E-3</v>
      </c>
      <c r="G6">
        <f>Data!G6/Data!C6</f>
        <v>5.5476852580583103E-2</v>
      </c>
      <c r="H6">
        <f>Data!H6/Data!C6</f>
        <v>0.1231031125569139</v>
      </c>
      <c r="I6">
        <f>Data!I6/Data!C6</f>
        <v>0</v>
      </c>
      <c r="J6">
        <f>Data!J6/Data!C6</f>
        <v>0.60913382032013652</v>
      </c>
      <c r="K6">
        <f>Data!K6/Data!C6</f>
        <v>0.11207303636077444</v>
      </c>
      <c r="L6">
        <f>Data!L6/Data!C6</f>
        <v>0.13693928988540457</v>
      </c>
      <c r="M6">
        <f>Data!M6/Data!C6</f>
        <v>1.8741024460107308E-2</v>
      </c>
      <c r="N6" t="s">
        <v>16</v>
      </c>
      <c r="Q6" s="1" t="s">
        <v>3</v>
      </c>
      <c r="R6" s="1" t="s">
        <v>4</v>
      </c>
      <c r="S6" s="1" t="s">
        <v>5</v>
      </c>
      <c r="T6" s="1" t="s">
        <v>6</v>
      </c>
      <c r="U6" s="1" t="s">
        <v>7</v>
      </c>
      <c r="V6" s="1" t="s">
        <v>8</v>
      </c>
      <c r="W6" s="1" t="s">
        <v>9</v>
      </c>
      <c r="X6" s="1" t="s">
        <v>10</v>
      </c>
      <c r="Y6" s="1" t="s">
        <v>11</v>
      </c>
    </row>
    <row r="7" spans="1:25" x14ac:dyDescent="0.25">
      <c r="A7" s="1">
        <v>5</v>
      </c>
      <c r="E7">
        <f>Data!E7/Data!C7</f>
        <v>5.9875844539129829E-2</v>
      </c>
      <c r="F7">
        <f>Data!F7/Data!C7</f>
        <v>8.6099384393115968E-3</v>
      </c>
      <c r="G7">
        <f>Data!G7/Data!C7</f>
        <v>6.0076421189571079E-2</v>
      </c>
      <c r="H7">
        <f>Data!H7/Data!C7</f>
        <v>0.12856220416801251</v>
      </c>
      <c r="I7">
        <f>Data!I7/Data!C7</f>
        <v>0</v>
      </c>
      <c r="J7">
        <f>Data!J7/Data!C7</f>
        <v>0.60424830260152373</v>
      </c>
      <c r="K7">
        <f>Data!K7/Data!C7</f>
        <v>0.11695104473691326</v>
      </c>
      <c r="L7">
        <f>Data!L7/Data!C7</f>
        <v>0.13192743463652687</v>
      </c>
      <c r="M7">
        <f>Data!M7/Data!C7</f>
        <v>1.8311905308803354E-2</v>
      </c>
      <c r="N7" t="s">
        <v>16</v>
      </c>
    </row>
    <row r="8" spans="1:25" x14ac:dyDescent="0.25">
      <c r="A8" s="1">
        <v>6</v>
      </c>
      <c r="E8">
        <f>Data!E8/Data!C8</f>
        <v>6.5829701462303866E-2</v>
      </c>
      <c r="F8">
        <f>Data!F8/Data!C8</f>
        <v>7.2427171542777053E-3</v>
      </c>
      <c r="G8">
        <f>Data!G8/Data!C8</f>
        <v>5.3040759460155844E-2</v>
      </c>
      <c r="H8">
        <f>Data!H8/Data!C8</f>
        <v>0.12611317807673741</v>
      </c>
      <c r="I8">
        <f>Data!I8/Data!C8</f>
        <v>0</v>
      </c>
      <c r="J8">
        <f>Data!J8/Data!C8</f>
        <v>0.59897053366862985</v>
      </c>
      <c r="K8">
        <f>Data!K8/Data!C8</f>
        <v>0.11195399228864497</v>
      </c>
      <c r="L8">
        <f>Data!L8/Data!C8</f>
        <v>0.13030365907290611</v>
      </c>
      <c r="M8">
        <f>Data!M8/Data!C8</f>
        <v>3.2653851914781568E-2</v>
      </c>
      <c r="N8" t="s">
        <v>16</v>
      </c>
      <c r="P8" t="s">
        <v>32</v>
      </c>
      <c r="Q8" s="5">
        <f>AVERAGE(E2:E20)</f>
        <v>5.8673018419071778E-2</v>
      </c>
      <c r="R8" s="5">
        <f t="shared" ref="R8:Y8" si="0">AVERAGE(F2:F20)</f>
        <v>9.3705344500418439E-3</v>
      </c>
      <c r="S8" s="5">
        <f t="shared" si="0"/>
        <v>6.0053703323260689E-2</v>
      </c>
      <c r="T8" s="5">
        <f t="shared" si="0"/>
        <v>0.12809725619237433</v>
      </c>
      <c r="U8" s="5">
        <f t="shared" si="0"/>
        <v>6.0026679608503443E-3</v>
      </c>
      <c r="V8" s="5">
        <f t="shared" si="0"/>
        <v>0.60110045005509749</v>
      </c>
      <c r="W8" s="5">
        <f t="shared" si="0"/>
        <v>0.10421199817624634</v>
      </c>
      <c r="X8" s="5">
        <f t="shared" si="0"/>
        <v>0.14227363642552748</v>
      </c>
      <c r="Y8" s="5">
        <f t="shared" si="0"/>
        <v>1.8310978306445454E-2</v>
      </c>
    </row>
    <row r="9" spans="1:25" x14ac:dyDescent="0.25">
      <c r="A9" s="1">
        <v>7</v>
      </c>
      <c r="E9">
        <f>Data!E9/Data!C9</f>
        <v>6.2845395446007063E-2</v>
      </c>
      <c r="F9">
        <f>Data!F9/Data!C9</f>
        <v>6.3557236494748244E-3</v>
      </c>
      <c r="G9">
        <f>Data!G9/Data!C9</f>
        <v>5.389653654754651E-2</v>
      </c>
      <c r="H9">
        <f>Data!H9/Data!C9</f>
        <v>0.12309765564302839</v>
      </c>
      <c r="I9">
        <f>Data!I9/Data!C9</f>
        <v>0</v>
      </c>
      <c r="J9">
        <f>Data!J9/Data!C9</f>
        <v>0.59427541496265479</v>
      </c>
      <c r="K9">
        <f>Data!K9/Data!C9</f>
        <v>0.10909472529850546</v>
      </c>
      <c r="L9">
        <f>Data!L9/Data!C9</f>
        <v>0.15374749737025578</v>
      </c>
      <c r="M9">
        <f>Data!M9/Data!C9</f>
        <v>1.9789181155004814E-2</v>
      </c>
      <c r="N9" t="s">
        <v>16</v>
      </c>
    </row>
    <row r="10" spans="1:25" x14ac:dyDescent="0.25">
      <c r="A10" s="1">
        <v>8</v>
      </c>
      <c r="E10">
        <f>Data!E10/Data!C10</f>
        <v>5.8566071010082071E-2</v>
      </c>
      <c r="F10">
        <f>Data!F10/Data!C10</f>
        <v>9.2987662170796962E-3</v>
      </c>
      <c r="G10">
        <f>Data!G10/Data!C10</f>
        <v>5.2193364432739801E-2</v>
      </c>
      <c r="H10">
        <f>Data!H10/Data!C10</f>
        <v>0.12005820165990157</v>
      </c>
      <c r="I10">
        <f>Data!I10/Data!C10</f>
        <v>0</v>
      </c>
      <c r="J10">
        <f>Data!J10/Data!C10</f>
        <v>0.58936765068735919</v>
      </c>
      <c r="K10">
        <f>Data!K10/Data!C10</f>
        <v>0.10346223762961165</v>
      </c>
      <c r="L10">
        <f>Data!L10/Data!C10</f>
        <v>0.17583284767624641</v>
      </c>
      <c r="M10">
        <f>Data!M10/Data!C10</f>
        <v>1.128238333481581E-2</v>
      </c>
      <c r="N10" t="s">
        <v>16</v>
      </c>
      <c r="P10" t="s">
        <v>33</v>
      </c>
      <c r="Q10" s="5">
        <f>AVERAGE(E21:E25)</f>
        <v>2.936704299473993E-4</v>
      </c>
      <c r="R10" s="5">
        <f>AVERAGE(F21:F25)</f>
        <v>0</v>
      </c>
      <c r="S10" s="5">
        <f>AVERAGE(G21:G25)</f>
        <v>0.17042351997323815</v>
      </c>
      <c r="T10" s="5">
        <f>AVERAGE(H21:H25)</f>
        <v>0.17071719040318553</v>
      </c>
      <c r="U10" s="5">
        <f>AVERAGE(I21:I25)</f>
        <v>2.9982624679441388E-2</v>
      </c>
      <c r="V10" s="5">
        <f>AVERAGE(J21:J25)</f>
        <v>0.79622802647010027</v>
      </c>
      <c r="W10" s="5">
        <f>AVERAGE(K21:K25)</f>
        <v>0</v>
      </c>
      <c r="X10" s="5">
        <f>AVERAGE(L21:L25)</f>
        <v>0</v>
      </c>
      <c r="Y10" s="5">
        <f>AVERAGE(M21:M25)</f>
        <v>3.1389762995099888E-3</v>
      </c>
    </row>
    <row r="11" spans="1:25" x14ac:dyDescent="0.25">
      <c r="A11" s="1">
        <v>9</v>
      </c>
      <c r="E11">
        <f>Data!E11/Data!C11</f>
        <v>6.363990633297803E-2</v>
      </c>
      <c r="F11">
        <f>Data!F11/Data!C11</f>
        <v>8.4481434642914872E-3</v>
      </c>
      <c r="G11">
        <f>Data!G11/Data!C11</f>
        <v>5.669827909236809E-2</v>
      </c>
      <c r="H11">
        <f>Data!H11/Data!C11</f>
        <v>0.12878632888963762</v>
      </c>
      <c r="I11">
        <f>Data!I11/Data!C11</f>
        <v>0</v>
      </c>
      <c r="J11">
        <f>Data!J11/Data!C11</f>
        <v>0.62452172271545137</v>
      </c>
      <c r="K11">
        <f>Data!K11/Data!C11</f>
        <v>8.8043804497808228E-2</v>
      </c>
      <c r="L11">
        <f>Data!L11/Data!C11</f>
        <v>0.14132953302824575</v>
      </c>
      <c r="M11">
        <f>Data!M11/Data!C11</f>
        <v>1.7320774925310919E-2</v>
      </c>
      <c r="N11" t="s">
        <v>16</v>
      </c>
    </row>
    <row r="12" spans="1:25" x14ac:dyDescent="0.25">
      <c r="A12" s="1">
        <v>10</v>
      </c>
      <c r="E12">
        <f>Data!E12/Data!C12</f>
        <v>6.2527861046697705E-2</v>
      </c>
      <c r="F12">
        <f>Data!F12/Data!C12</f>
        <v>1.1845468582996574E-2</v>
      </c>
      <c r="G12">
        <f>Data!G12/Data!C12</f>
        <v>5.6538950953059768E-2</v>
      </c>
      <c r="H12">
        <f>Data!H12/Data!C12</f>
        <v>0.13091228058275403</v>
      </c>
      <c r="I12">
        <f>Data!I12/Data!C12</f>
        <v>0</v>
      </c>
      <c r="J12">
        <f>Data!J12/Data!C12</f>
        <v>0.59693055122540628</v>
      </c>
      <c r="K12">
        <f>Data!K12/Data!C12</f>
        <v>0.10842077983054196</v>
      </c>
      <c r="L12">
        <f>Data!L12/Data!C12</f>
        <v>0.15491755280891051</v>
      </c>
      <c r="M12">
        <f>Data!M12/Data!C12</f>
        <v>8.8096536598403288E-3</v>
      </c>
      <c r="N12" t="s">
        <v>16</v>
      </c>
      <c r="P12" t="s">
        <v>34</v>
      </c>
      <c r="Q12" s="5">
        <f>AVERAGE(E26:E53)</f>
        <v>0</v>
      </c>
      <c r="R12" s="5">
        <f>AVERAGE(F26:F53)</f>
        <v>0</v>
      </c>
      <c r="S12" s="5">
        <f>AVERAGE(G26:G53)</f>
        <v>0.2036825180983686</v>
      </c>
      <c r="T12" s="5">
        <f>AVERAGE(H26:H53)</f>
        <v>0.2036825180983686</v>
      </c>
      <c r="U12" s="5">
        <f>AVERAGE(I26:I53)</f>
        <v>4.1968857133237357E-2</v>
      </c>
      <c r="V12" s="5">
        <f>AVERAGE(J26:J53)</f>
        <v>0.74246422756796548</v>
      </c>
      <c r="W12" s="5">
        <f>AVERAGE(K26:K53)</f>
        <v>0</v>
      </c>
      <c r="X12" s="5">
        <f>AVERAGE(L26:L53)</f>
        <v>0</v>
      </c>
      <c r="Y12" s="5">
        <f>AVERAGE(M26:M53)</f>
        <v>1.1872941413118954E-2</v>
      </c>
    </row>
    <row r="13" spans="1:25" x14ac:dyDescent="0.25">
      <c r="A13" s="1">
        <v>11</v>
      </c>
      <c r="E13">
        <f>Data!E13/Data!C13</f>
        <v>6.7051306815792716E-2</v>
      </c>
      <c r="F13">
        <f>Data!F13/Data!C13</f>
        <v>1.3621307042948762E-2</v>
      </c>
      <c r="G13">
        <f>Data!G13/Data!C13</f>
        <v>6.2467910182180751E-2</v>
      </c>
      <c r="H13">
        <f>Data!H13/Data!C13</f>
        <v>0.14314052404092223</v>
      </c>
      <c r="I13">
        <f>Data!I13/Data!C13</f>
        <v>0</v>
      </c>
      <c r="J13">
        <f>Data!J13/Data!C13</f>
        <v>0.56935613507374594</v>
      </c>
      <c r="K13">
        <f>Data!K13/Data!C13</f>
        <v>9.6170777519671957E-2</v>
      </c>
      <c r="L13">
        <f>Data!L13/Data!C13</f>
        <v>0.15354781481531005</v>
      </c>
      <c r="M13">
        <f>Data!M13/Data!C13</f>
        <v>3.7778787718172495E-2</v>
      </c>
      <c r="N13" t="s">
        <v>16</v>
      </c>
    </row>
    <row r="14" spans="1:25" x14ac:dyDescent="0.25">
      <c r="A14" s="1">
        <v>12</v>
      </c>
      <c r="E14">
        <f>Data!E14/Data!C14</f>
        <v>5.251872012636416E-2</v>
      </c>
      <c r="F14">
        <f>Data!F14/Data!C14</f>
        <v>1.0293636569968104E-2</v>
      </c>
      <c r="G14">
        <f>Data!G14/Data!C14</f>
        <v>7.2088030789048782E-2</v>
      </c>
      <c r="H14">
        <f>Data!H14/Data!C14</f>
        <v>0.13490038748538105</v>
      </c>
      <c r="I14">
        <f>Data!I14/Data!C14</f>
        <v>1.4666803372240945E-2</v>
      </c>
      <c r="J14">
        <f>Data!J14/Data!C14</f>
        <v>0.59383044702967103</v>
      </c>
      <c r="K14">
        <f>Data!K14/Data!C14</f>
        <v>0.1010551710417201</v>
      </c>
      <c r="L14">
        <f>Data!L14/Data!C14</f>
        <v>0.14028337306508745</v>
      </c>
      <c r="M14">
        <f>Data!M14/Data!C14</f>
        <v>1.5269437158773888E-2</v>
      </c>
      <c r="N14" t="s">
        <v>16</v>
      </c>
    </row>
    <row r="15" spans="1:25" x14ac:dyDescent="0.25">
      <c r="A15" s="1">
        <v>13</v>
      </c>
      <c r="E15">
        <f>Data!E15/Data!C15</f>
        <v>4.7572260483760329E-2</v>
      </c>
      <c r="F15">
        <f>Data!F15/Data!C15</f>
        <v>1.0151474131156876E-2</v>
      </c>
      <c r="G15">
        <f>Data!G15/Data!C15</f>
        <v>6.4741196598200143E-2</v>
      </c>
      <c r="H15">
        <f>Data!H15/Data!C15</f>
        <v>0.12246493121311734</v>
      </c>
      <c r="I15">
        <f>Data!I15/Data!C15</f>
        <v>1.7220034138589937E-2</v>
      </c>
      <c r="J15">
        <f>Data!J15/Data!C15</f>
        <v>0.61411308691084088</v>
      </c>
      <c r="K15">
        <f>Data!K15/Data!C15</f>
        <v>0.10294548598777208</v>
      </c>
      <c r="L15">
        <f>Data!L15/Data!C15</f>
        <v>0.12801758317076356</v>
      </c>
      <c r="M15">
        <f>Data!M15/Data!C15</f>
        <v>1.5252760208810372E-2</v>
      </c>
      <c r="N15" t="s">
        <v>16</v>
      </c>
    </row>
    <row r="16" spans="1:25" x14ac:dyDescent="0.25">
      <c r="A16" s="1">
        <v>14</v>
      </c>
      <c r="E16">
        <f>Data!E16/Data!C16</f>
        <v>5.0454781708075616E-2</v>
      </c>
      <c r="F16">
        <f>Data!F16/Data!C16</f>
        <v>7.4613251127500866E-3</v>
      </c>
      <c r="G16">
        <f>Data!G16/Data!C16</f>
        <v>5.8794903889598078E-2</v>
      </c>
      <c r="H16">
        <f>Data!H16/Data!C16</f>
        <v>0.11671101071042378</v>
      </c>
      <c r="I16">
        <f>Data!I16/Data!C16</f>
        <v>1.3849503804980059E-2</v>
      </c>
      <c r="J16">
        <f>Data!J16/Data!C16</f>
        <v>0.61714369151721693</v>
      </c>
      <c r="K16">
        <f>Data!K16/Data!C16</f>
        <v>0.10336850521435086</v>
      </c>
      <c r="L16">
        <f>Data!L16/Data!C16</f>
        <v>0.13569809737899619</v>
      </c>
      <c r="M16">
        <f>Data!M16/Data!C16</f>
        <v>1.3173506059770537E-2</v>
      </c>
      <c r="N16" t="s">
        <v>16</v>
      </c>
    </row>
    <row r="17" spans="1:14" x14ac:dyDescent="0.25">
      <c r="A17" s="1">
        <v>15</v>
      </c>
      <c r="E17">
        <f>Data!E17/Data!C17</f>
        <v>5.1042081159940925E-2</v>
      </c>
      <c r="F17">
        <f>Data!F17/Data!C17</f>
        <v>1.4036777175626715E-2</v>
      </c>
      <c r="G17">
        <f>Data!G17/Data!C17</f>
        <v>6.7709217631175447E-2</v>
      </c>
      <c r="H17">
        <f>Data!H17/Data!C17</f>
        <v>0.13278807596674308</v>
      </c>
      <c r="I17">
        <f>Data!I17/Data!C17</f>
        <v>1.5503550739221099E-2</v>
      </c>
      <c r="J17">
        <f>Data!J17/Data!C17</f>
        <v>0.59303539857236232</v>
      </c>
      <c r="K17">
        <f>Data!K17/Data!C17</f>
        <v>0.10007656721887277</v>
      </c>
      <c r="L17">
        <f>Data!L17/Data!C17</f>
        <v>0.14811135286015928</v>
      </c>
      <c r="M17">
        <f>Data!M17/Data!C17</f>
        <v>1.0488660119557614E-2</v>
      </c>
      <c r="N17" t="s">
        <v>16</v>
      </c>
    </row>
    <row r="18" spans="1:14" x14ac:dyDescent="0.25">
      <c r="A18" s="1">
        <v>16</v>
      </c>
      <c r="E18">
        <f>Data!E18/Data!C18</f>
        <v>5.133072057356209E-2</v>
      </c>
      <c r="F18">
        <f>Data!F18/Data!C18</f>
        <v>1.251715517254463E-2</v>
      </c>
      <c r="G18">
        <f>Data!G18/Data!C18</f>
        <v>6.1906798077358577E-2</v>
      </c>
      <c r="H18">
        <f>Data!H18/Data!C18</f>
        <v>0.12575467382346531</v>
      </c>
      <c r="I18">
        <f>Data!I18/Data!C18</f>
        <v>1.6055827630385901E-2</v>
      </c>
      <c r="J18">
        <f>Data!J18/Data!C18</f>
        <v>0.60587184781567649</v>
      </c>
      <c r="K18">
        <f>Data!K18/Data!C18</f>
        <v>0.10199843930965054</v>
      </c>
      <c r="L18">
        <f>Data!L18/Data!C18</f>
        <v>0.1372333923830994</v>
      </c>
      <c r="M18">
        <f>Data!M18/Data!C18</f>
        <v>1.3100277270563621E-2</v>
      </c>
      <c r="N18" t="s">
        <v>16</v>
      </c>
    </row>
    <row r="19" spans="1:14" x14ac:dyDescent="0.25">
      <c r="A19" s="1">
        <v>17</v>
      </c>
      <c r="E19">
        <f>Data!E19/Data!C19</f>
        <v>5.2027916011967122E-2</v>
      </c>
      <c r="F19">
        <f>Data!F19/Data!C19</f>
        <v>1.0955706142403142E-2</v>
      </c>
      <c r="G19">
        <f>Data!G19/Data!C19</f>
        <v>6.5601770990677127E-2</v>
      </c>
      <c r="H19">
        <f>Data!H19/Data!C19</f>
        <v>0.12858539314504738</v>
      </c>
      <c r="I19">
        <f>Data!I19/Data!C19</f>
        <v>1.8521844594944714E-2</v>
      </c>
      <c r="J19">
        <f>Data!J19/Data!C19</f>
        <v>0.58265499772275597</v>
      </c>
      <c r="K19">
        <f>Data!K19/Data!C19</f>
        <v>0.11085055162292112</v>
      </c>
      <c r="L19">
        <f>Data!L19/Data!C19</f>
        <v>0.13042433101816769</v>
      </c>
      <c r="M19">
        <f>Data!M19/Data!C19</f>
        <v>2.8971063611276587E-2</v>
      </c>
      <c r="N19" t="s">
        <v>16</v>
      </c>
    </row>
    <row r="20" spans="1:14" x14ac:dyDescent="0.25">
      <c r="A20" s="1">
        <v>18</v>
      </c>
      <c r="E20">
        <f>Data!E20/Data!C20</f>
        <v>5.4292111768128509E-2</v>
      </c>
      <c r="F20">
        <f>Data!F20/Data!C20</f>
        <v>9.6334820361797559E-3</v>
      </c>
      <c r="G20">
        <f>Data!G20/Data!C20</f>
        <v>6.8037445892921572E-2</v>
      </c>
      <c r="H20">
        <f>Data!H20/Data!C20</f>
        <v>0.13196303969722983</v>
      </c>
      <c r="I20">
        <f>Data!I20/Data!C20</f>
        <v>1.8233126975793879E-2</v>
      </c>
      <c r="J20">
        <f>Data!J20/Data!C20</f>
        <v>0.6121803710519661</v>
      </c>
      <c r="K20">
        <f>Data!K20/Data!C20</f>
        <v>9.8222356272951478E-2</v>
      </c>
      <c r="L20">
        <f>Data!L20/Data!C20</f>
        <v>0.11994076740004617</v>
      </c>
      <c r="M20">
        <f>Data!M20/Data!C20</f>
        <v>1.9470598651986075E-2</v>
      </c>
      <c r="N20" t="s">
        <v>16</v>
      </c>
    </row>
    <row r="21" spans="1:14" x14ac:dyDescent="0.25">
      <c r="A21" s="1">
        <v>19</v>
      </c>
      <c r="E21">
        <f>Data!E21/Data!C21</f>
        <v>1.4683521497369965E-3</v>
      </c>
      <c r="F21">
        <f>Data!F21/Data!C21</f>
        <v>0</v>
      </c>
      <c r="G21">
        <f>Data!G21/Data!C21</f>
        <v>0.1327767352697988</v>
      </c>
      <c r="H21">
        <f>Data!H21/Data!C21</f>
        <v>0.13424508741953581</v>
      </c>
      <c r="I21">
        <f>Data!I21/Data!C21</f>
        <v>1.9187790929671291E-2</v>
      </c>
      <c r="J21">
        <f>Data!J21/Data!C21</f>
        <v>0.84566170396711049</v>
      </c>
      <c r="K21">
        <f>Data!K21/Data!C21</f>
        <v>0</v>
      </c>
      <c r="L21">
        <f>Data!L21/Data!C21</f>
        <v>0</v>
      </c>
      <c r="M21">
        <f>Data!M21/Data!C21</f>
        <v>8.9291684781303831E-4</v>
      </c>
      <c r="N21" t="s">
        <v>17</v>
      </c>
    </row>
    <row r="22" spans="1:14" x14ac:dyDescent="0.25">
      <c r="A22" s="1">
        <v>20</v>
      </c>
      <c r="E22">
        <f>Data!E22/Data!C22</f>
        <v>0</v>
      </c>
      <c r="F22">
        <f>Data!F22/Data!C22</f>
        <v>0</v>
      </c>
      <c r="G22">
        <f>Data!G22/Data!C22</f>
        <v>0.14594619270629258</v>
      </c>
      <c r="H22">
        <f>Data!H22/Data!C22</f>
        <v>0.14594619270629258</v>
      </c>
      <c r="I22">
        <f>Data!I22/Data!C22</f>
        <v>2.5260789330567558E-2</v>
      </c>
      <c r="J22">
        <f>Data!J22/Data!C22</f>
        <v>0.82615241589997901</v>
      </c>
      <c r="K22">
        <f>Data!K22/Data!C22</f>
        <v>0</v>
      </c>
      <c r="L22">
        <f>Data!L22/Data!C22</f>
        <v>0</v>
      </c>
      <c r="M22">
        <f>Data!M22/Data!C22</f>
        <v>2.7526330974564652E-3</v>
      </c>
      <c r="N22" t="s">
        <v>17</v>
      </c>
    </row>
    <row r="23" spans="1:14" x14ac:dyDescent="0.25">
      <c r="A23" s="1">
        <v>21</v>
      </c>
      <c r="E23">
        <f>Data!E23/Data!C23</f>
        <v>0</v>
      </c>
      <c r="F23">
        <f>Data!F23/Data!C23</f>
        <v>0</v>
      </c>
      <c r="G23">
        <f>Data!G23/Data!C23</f>
        <v>0.17720318219261605</v>
      </c>
      <c r="H23">
        <f>Data!H23/Data!C23</f>
        <v>0.17720318219261605</v>
      </c>
      <c r="I23">
        <f>Data!I23/Data!C23</f>
        <v>3.0023801046241937E-2</v>
      </c>
      <c r="J23">
        <f>Data!J23/Data!C23</f>
        <v>0.79149653729898528</v>
      </c>
      <c r="K23">
        <f>Data!K23/Data!C23</f>
        <v>0</v>
      </c>
      <c r="L23">
        <f>Data!L23/Data!C23</f>
        <v>0</v>
      </c>
      <c r="M23">
        <f>Data!M23/Data!C23</f>
        <v>1.2771400518386744E-3</v>
      </c>
      <c r="N23" t="s">
        <v>17</v>
      </c>
    </row>
    <row r="24" spans="1:14" x14ac:dyDescent="0.25">
      <c r="A24" s="1">
        <v>22</v>
      </c>
      <c r="E24">
        <f>Data!E24/Data!C24</f>
        <v>0</v>
      </c>
      <c r="F24">
        <f>Data!F24/Data!C24</f>
        <v>0</v>
      </c>
      <c r="G24">
        <f>Data!G24/Data!C24</f>
        <v>0.19979144725865366</v>
      </c>
      <c r="H24">
        <f>Data!H24/Data!C24</f>
        <v>0.19979144725865366</v>
      </c>
      <c r="I24">
        <f>Data!I24/Data!C24</f>
        <v>3.451483167231148E-2</v>
      </c>
      <c r="J24">
        <f>Data!J24/Data!C24</f>
        <v>0.75733220079995067</v>
      </c>
      <c r="K24">
        <f>Data!K24/Data!C24</f>
        <v>0</v>
      </c>
      <c r="L24">
        <f>Data!L24/Data!C24</f>
        <v>0</v>
      </c>
      <c r="M24">
        <f>Data!M24/Data!C24</f>
        <v>8.4112665999210214E-3</v>
      </c>
      <c r="N24" t="s">
        <v>17</v>
      </c>
    </row>
    <row r="25" spans="1:14" x14ac:dyDescent="0.25">
      <c r="A25" s="1">
        <v>23</v>
      </c>
      <c r="E25">
        <f>Data!E25/Data!C25</f>
        <v>0</v>
      </c>
      <c r="F25">
        <f>Data!F25/Data!C25</f>
        <v>0</v>
      </c>
      <c r="G25">
        <f>Data!G25/Data!C25</f>
        <v>0.19640004243882964</v>
      </c>
      <c r="H25">
        <f>Data!H25/Data!C25</f>
        <v>0.19640004243882964</v>
      </c>
      <c r="I25">
        <f>Data!I25/Data!C25</f>
        <v>4.0925910418414674E-2</v>
      </c>
      <c r="J25">
        <f>Data!J25/Data!C25</f>
        <v>0.76049727438447556</v>
      </c>
      <c r="K25">
        <f>Data!K25/Data!C25</f>
        <v>0</v>
      </c>
      <c r="L25">
        <f>Data!L25/Data!C25</f>
        <v>0</v>
      </c>
      <c r="M25">
        <f>Data!M25/Data!C25</f>
        <v>2.360924900520743E-3</v>
      </c>
      <c r="N25" t="s">
        <v>17</v>
      </c>
    </row>
    <row r="26" spans="1:14" x14ac:dyDescent="0.25">
      <c r="A26" s="1">
        <v>24</v>
      </c>
      <c r="E26">
        <f>Data!E26/Data!C26</f>
        <v>0</v>
      </c>
      <c r="F26">
        <f>Data!F26/Data!C26</f>
        <v>0</v>
      </c>
      <c r="G26">
        <f>Data!G26/Data!C26</f>
        <v>0.19681531529841648</v>
      </c>
      <c r="H26">
        <f>Data!H26/Data!C26</f>
        <v>0.19681531529841648</v>
      </c>
      <c r="I26">
        <f>Data!I26/Data!C26</f>
        <v>4.4746527009232547E-2</v>
      </c>
      <c r="J26">
        <f>Data!J26/Data!C26</f>
        <v>0.75212806266577126</v>
      </c>
      <c r="K26">
        <f>Data!K26/Data!C26</f>
        <v>0</v>
      </c>
      <c r="L26">
        <f>Data!L26/Data!C26</f>
        <v>0</v>
      </c>
      <c r="M26">
        <f>Data!M26/Data!C26</f>
        <v>6.3119707979906736E-3</v>
      </c>
      <c r="N26" t="s">
        <v>18</v>
      </c>
    </row>
    <row r="27" spans="1:14" x14ac:dyDescent="0.25">
      <c r="A27" s="1">
        <v>25</v>
      </c>
      <c r="E27">
        <f>Data!E27/Data!C27</f>
        <v>0</v>
      </c>
      <c r="F27">
        <f>Data!F27/Data!C27</f>
        <v>0</v>
      </c>
      <c r="G27">
        <f>Data!G27/Data!C27</f>
        <v>0.20198787624914008</v>
      </c>
      <c r="H27">
        <f>Data!H27/Data!C27</f>
        <v>0.20198787624914008</v>
      </c>
      <c r="I27">
        <f>Data!I27/Data!C27</f>
        <v>4.2311180865183984E-2</v>
      </c>
      <c r="J27">
        <f>Data!J27/Data!C27</f>
        <v>0.74874341046203152</v>
      </c>
      <c r="K27">
        <f>Data!K27/Data!C27</f>
        <v>0</v>
      </c>
      <c r="L27">
        <f>Data!L27/Data!C27</f>
        <v>0</v>
      </c>
      <c r="M27">
        <f>Data!M27/Data!C27</f>
        <v>6.9585658740217099E-3</v>
      </c>
      <c r="N27" t="s">
        <v>18</v>
      </c>
    </row>
    <row r="28" spans="1:14" x14ac:dyDescent="0.25">
      <c r="A28" s="1">
        <v>26</v>
      </c>
      <c r="E28">
        <f>Data!E28/Data!C28</f>
        <v>0</v>
      </c>
      <c r="F28">
        <f>Data!F28/Data!C28</f>
        <v>0</v>
      </c>
      <c r="G28">
        <f>Data!G28/Data!C28</f>
        <v>0.18830110382799045</v>
      </c>
      <c r="H28">
        <f>Data!H28/Data!C28</f>
        <v>0.18830110382799045</v>
      </c>
      <c r="I28">
        <f>Data!I28/Data!C28</f>
        <v>4.1049757919524546E-2</v>
      </c>
      <c r="J28">
        <f>Data!J28/Data!C28</f>
        <v>0.76465646002134757</v>
      </c>
      <c r="K28">
        <f>Data!K28/Data!C28</f>
        <v>0</v>
      </c>
      <c r="L28">
        <f>Data!L28/Data!C28</f>
        <v>0</v>
      </c>
      <c r="M28">
        <f>Data!M28/Data!C28</f>
        <v>5.9815361539878624E-3</v>
      </c>
      <c r="N28" t="s">
        <v>18</v>
      </c>
    </row>
    <row r="29" spans="1:14" x14ac:dyDescent="0.25">
      <c r="A29" s="1">
        <v>27</v>
      </c>
      <c r="E29">
        <f>Data!E29/Data!C29</f>
        <v>0</v>
      </c>
      <c r="F29">
        <f>Data!F29/Data!C29</f>
        <v>0</v>
      </c>
      <c r="G29">
        <f>Data!G29/Data!C29</f>
        <v>0.20430569144598232</v>
      </c>
      <c r="H29">
        <f>Data!H29/Data!C29</f>
        <v>0.20430569144598232</v>
      </c>
      <c r="I29">
        <f>Data!I29/Data!C29</f>
        <v>3.3095945242791108E-2</v>
      </c>
      <c r="J29">
        <f>Data!J29/Data!C29</f>
        <v>0.75934550004868484</v>
      </c>
      <c r="K29">
        <f>Data!K29/Data!C29</f>
        <v>0</v>
      </c>
      <c r="L29">
        <f>Data!L29/Data!C29</f>
        <v>0</v>
      </c>
      <c r="M29">
        <f>Data!M29/Data!C29</f>
        <v>3.2510751711975548E-3</v>
      </c>
      <c r="N29" t="s">
        <v>18</v>
      </c>
    </row>
    <row r="30" spans="1:14" x14ac:dyDescent="0.25">
      <c r="A30" s="1">
        <v>28</v>
      </c>
      <c r="E30">
        <f>Data!E30/Data!C30</f>
        <v>0</v>
      </c>
      <c r="F30">
        <f>Data!F30/Data!C30</f>
        <v>0</v>
      </c>
      <c r="G30">
        <f>Data!G30/Data!C30</f>
        <v>0.22455227535890865</v>
      </c>
      <c r="H30">
        <f>Data!H30/Data!C30</f>
        <v>0.22455227535890865</v>
      </c>
      <c r="I30">
        <f>Data!I30/Data!C30</f>
        <v>5.8534930045439672E-2</v>
      </c>
      <c r="J30">
        <f>Data!J30/Data!C30</f>
        <v>0.70540980104479734</v>
      </c>
      <c r="K30">
        <f>Data!K30/Data!C30</f>
        <v>0</v>
      </c>
      <c r="L30">
        <f>Data!L30/Data!C30</f>
        <v>0</v>
      </c>
      <c r="M30">
        <f>Data!M30/Data!C30</f>
        <v>1.1500919504870363E-2</v>
      </c>
      <c r="N30" t="s">
        <v>18</v>
      </c>
    </row>
    <row r="31" spans="1:14" x14ac:dyDescent="0.25">
      <c r="A31" s="1">
        <v>29</v>
      </c>
      <c r="E31">
        <f>Data!E31/Data!C31</f>
        <v>0</v>
      </c>
      <c r="F31">
        <f>Data!F31/Data!C31</f>
        <v>0</v>
      </c>
      <c r="G31">
        <f>Data!G31/Data!C31</f>
        <v>0.18989936772142338</v>
      </c>
      <c r="H31">
        <f>Data!H31/Data!C31</f>
        <v>0.18989936772142338</v>
      </c>
      <c r="I31">
        <f>Data!I31/Data!C31</f>
        <v>5.8240056603613193E-2</v>
      </c>
      <c r="J31">
        <f>Data!J31/Data!C31</f>
        <v>0.74042116593241969</v>
      </c>
      <c r="K31">
        <f>Data!K31/Data!C31</f>
        <v>0</v>
      </c>
      <c r="L31">
        <f>Data!L31/Data!C31</f>
        <v>0</v>
      </c>
      <c r="M31">
        <f>Data!M31/Data!C31</f>
        <v>1.1451834287952573E-2</v>
      </c>
      <c r="N31" t="s">
        <v>18</v>
      </c>
    </row>
    <row r="32" spans="1:14" x14ac:dyDescent="0.25">
      <c r="A32" s="1">
        <v>30</v>
      </c>
      <c r="E32">
        <f>Data!E32/Data!C32</f>
        <v>0</v>
      </c>
      <c r="F32">
        <f>Data!F32/Data!C32</f>
        <v>0</v>
      </c>
      <c r="G32">
        <f>Data!G32/Data!C32</f>
        <v>0.19818608376981733</v>
      </c>
      <c r="H32">
        <f>Data!H32/Data!C32</f>
        <v>0.19818608376981733</v>
      </c>
      <c r="I32">
        <f>Data!I32/Data!C32</f>
        <v>2.5755528370023876E-2</v>
      </c>
      <c r="J32">
        <f>Data!J32/Data!C32</f>
        <v>0.77337741524787607</v>
      </c>
      <c r="K32">
        <f>Data!K32/Data!C32</f>
        <v>0</v>
      </c>
      <c r="L32">
        <f>Data!L32/Data!C32</f>
        <v>0</v>
      </c>
      <c r="M32">
        <f>Data!M32/Data!C32</f>
        <v>2.6915687305610536E-3</v>
      </c>
      <c r="N32" t="s">
        <v>18</v>
      </c>
    </row>
    <row r="33" spans="1:14" x14ac:dyDescent="0.25">
      <c r="A33" s="1">
        <v>31</v>
      </c>
      <c r="E33">
        <f>Data!E33/Data!C33</f>
        <v>0</v>
      </c>
      <c r="F33">
        <f>Data!F33/Data!C33</f>
        <v>0</v>
      </c>
      <c r="G33">
        <f>Data!G33/Data!C33</f>
        <v>0.19820704980490961</v>
      </c>
      <c r="H33">
        <f>Data!H33/Data!C33</f>
        <v>0.19820704980490961</v>
      </c>
      <c r="I33">
        <f>Data!I33/Data!C33</f>
        <v>3.4081022806056092E-2</v>
      </c>
      <c r="J33">
        <f>Data!J33/Data!C33</f>
        <v>0.7613640984692075</v>
      </c>
      <c r="K33">
        <f>Data!K33/Data!C33</f>
        <v>0</v>
      </c>
      <c r="L33">
        <f>Data!L33/Data!C33</f>
        <v>0</v>
      </c>
      <c r="M33">
        <f>Data!M33/Data!C33</f>
        <v>6.2867165417931992E-3</v>
      </c>
      <c r="N33" t="s">
        <v>18</v>
      </c>
    </row>
    <row r="34" spans="1:14" x14ac:dyDescent="0.25">
      <c r="A34" s="1">
        <v>32</v>
      </c>
      <c r="E34">
        <f>Data!E34/Data!C34</f>
        <v>0</v>
      </c>
      <c r="F34">
        <f>Data!F34/Data!C34</f>
        <v>0</v>
      </c>
      <c r="G34">
        <f>Data!G34/Data!C34</f>
        <v>0.19196171956606903</v>
      </c>
      <c r="H34">
        <f>Data!H34/Data!C34</f>
        <v>0.19196171956606903</v>
      </c>
      <c r="I34">
        <f>Data!I34/Data!C34</f>
        <v>3.2241807388330115E-2</v>
      </c>
      <c r="J34">
        <f>Data!J34/Data!C34</f>
        <v>0.76246948328348396</v>
      </c>
      <c r="K34">
        <f>Data!K34/Data!C34</f>
        <v>0</v>
      </c>
      <c r="L34">
        <f>Data!L34/Data!C34</f>
        <v>0</v>
      </c>
      <c r="M34">
        <f>Data!M34/Data!C34</f>
        <v>1.3334435385936389E-2</v>
      </c>
      <c r="N34" t="s">
        <v>18</v>
      </c>
    </row>
    <row r="35" spans="1:14" x14ac:dyDescent="0.25">
      <c r="A35" s="1">
        <v>33</v>
      </c>
      <c r="E35">
        <f>Data!E35/Data!C35</f>
        <v>0</v>
      </c>
      <c r="F35">
        <f>Data!F35/Data!C35</f>
        <v>0</v>
      </c>
      <c r="G35">
        <f>Data!G35/Data!C35</f>
        <v>0.19623627193728635</v>
      </c>
      <c r="H35">
        <f>Data!H35/Data!C35</f>
        <v>0.19623627193728635</v>
      </c>
      <c r="I35">
        <f>Data!I35/Data!C35</f>
        <v>4.0912380749451527E-2</v>
      </c>
      <c r="J35">
        <f>Data!J35/Data!C35</f>
        <v>0.74950276011647143</v>
      </c>
      <c r="K35">
        <f>Data!K35/Data!C35</f>
        <v>0</v>
      </c>
      <c r="L35">
        <f>Data!L35/Data!C35</f>
        <v>0</v>
      </c>
      <c r="M35">
        <f>Data!M35/Data!C35</f>
        <v>1.335868343808058E-2</v>
      </c>
      <c r="N35" t="s">
        <v>18</v>
      </c>
    </row>
    <row r="36" spans="1:14" x14ac:dyDescent="0.25">
      <c r="A36" s="1">
        <v>34</v>
      </c>
      <c r="E36">
        <f>Data!E36/Data!C36</f>
        <v>0</v>
      </c>
      <c r="F36">
        <f>Data!F36/Data!C36</f>
        <v>0</v>
      </c>
      <c r="G36">
        <f>Data!G36/Data!C36</f>
        <v>0.19684876840511903</v>
      </c>
      <c r="H36">
        <f>Data!H36/Data!C36</f>
        <v>0.19684876840511903</v>
      </c>
      <c r="I36">
        <f>Data!I36/Data!C36</f>
        <v>3.6216801981560479E-2</v>
      </c>
      <c r="J36">
        <f>Data!J36/Data!C36</f>
        <v>0.76050983899821112</v>
      </c>
      <c r="K36">
        <f>Data!K36/Data!C36</f>
        <v>0</v>
      </c>
      <c r="L36">
        <f>Data!L36/Data!C36</f>
        <v>0</v>
      </c>
      <c r="M36">
        <f>Data!M36/Data!C36</f>
        <v>6.4331911380211913E-3</v>
      </c>
      <c r="N36" t="s">
        <v>18</v>
      </c>
    </row>
    <row r="37" spans="1:14" x14ac:dyDescent="0.25">
      <c r="A37" s="1">
        <v>35</v>
      </c>
      <c r="E37">
        <f>Data!E37/Data!C37</f>
        <v>0</v>
      </c>
      <c r="F37">
        <f>Data!F37/Data!C37</f>
        <v>0</v>
      </c>
      <c r="G37">
        <f>Data!G37/Data!C37</f>
        <v>0.21043282041433611</v>
      </c>
      <c r="H37">
        <f>Data!H37/Data!C37</f>
        <v>0.21043282041433611</v>
      </c>
      <c r="I37">
        <f>Data!I37/Data!C37</f>
        <v>4.5306511110577652E-2</v>
      </c>
      <c r="J37">
        <f>Data!J37/Data!C37</f>
        <v>0.74342847540629431</v>
      </c>
      <c r="K37">
        <f>Data!K37/Data!C37</f>
        <v>0</v>
      </c>
      <c r="L37">
        <f>Data!L37/Data!C37</f>
        <v>0</v>
      </c>
      <c r="M37">
        <f>Data!M37/Data!C37</f>
        <v>8.001856430691921E-4</v>
      </c>
      <c r="N37" t="s">
        <v>18</v>
      </c>
    </row>
    <row r="38" spans="1:14" x14ac:dyDescent="0.25">
      <c r="A38" s="1">
        <v>36</v>
      </c>
      <c r="E38">
        <f>Data!E38/Data!C38</f>
        <v>0</v>
      </c>
      <c r="F38">
        <f>Data!F38/Data!C38</f>
        <v>0</v>
      </c>
      <c r="G38">
        <f>Data!G38/Data!C38</f>
        <v>0.20288156470456498</v>
      </c>
      <c r="H38">
        <f>Data!H38/Data!C38</f>
        <v>0.20288156470456498</v>
      </c>
      <c r="I38">
        <f>Data!I38/Data!C38</f>
        <v>3.8303908028815649E-2</v>
      </c>
      <c r="J38">
        <f>Data!J38/Data!C38</f>
        <v>0.7551416520473293</v>
      </c>
      <c r="K38">
        <f>Data!K38/Data!C38</f>
        <v>0</v>
      </c>
      <c r="L38">
        <f>Data!L38/Data!C38</f>
        <v>0</v>
      </c>
      <c r="M38">
        <f>Data!M38/Data!C38</f>
        <v>3.6803404128252027E-3</v>
      </c>
      <c r="N38" t="s">
        <v>18</v>
      </c>
    </row>
    <row r="39" spans="1:14" x14ac:dyDescent="0.25">
      <c r="A39" s="1">
        <v>37</v>
      </c>
      <c r="E39">
        <f>Data!E39/Data!C39</f>
        <v>0</v>
      </c>
      <c r="F39">
        <f>Data!F39/Data!C39</f>
        <v>0</v>
      </c>
      <c r="G39">
        <f>Data!G39/Data!C39</f>
        <v>0.20607540599604901</v>
      </c>
      <c r="H39">
        <f>Data!H39/Data!C39</f>
        <v>0.20607540599604901</v>
      </c>
      <c r="I39">
        <f>Data!I39/Data!C39</f>
        <v>3.4285898124310127E-2</v>
      </c>
      <c r="J39">
        <f>Data!J39/Data!C39</f>
        <v>0.74631575964022789</v>
      </c>
      <c r="K39">
        <f>Data!K39/Data!C39</f>
        <v>0</v>
      </c>
      <c r="L39">
        <f>Data!L39/Data!C39</f>
        <v>0</v>
      </c>
      <c r="M39">
        <f>Data!M39/Data!C39</f>
        <v>1.332829819845836E-2</v>
      </c>
      <c r="N39" t="s">
        <v>18</v>
      </c>
    </row>
    <row r="40" spans="1:14" x14ac:dyDescent="0.25">
      <c r="A40" s="1">
        <v>38</v>
      </c>
      <c r="E40">
        <f>Data!E40/Data!C40</f>
        <v>0</v>
      </c>
      <c r="F40">
        <f>Data!F40/Data!C40</f>
        <v>0</v>
      </c>
      <c r="G40">
        <f>Data!G40/Data!C40</f>
        <v>0.21526523003778369</v>
      </c>
      <c r="H40">
        <f>Data!H40/Data!C40</f>
        <v>0.21526523003778369</v>
      </c>
      <c r="I40">
        <f>Data!I40/Data!C40</f>
        <v>4.4470143025144064E-2</v>
      </c>
      <c r="J40">
        <f>Data!J40/Data!C40</f>
        <v>0.72290913328131245</v>
      </c>
      <c r="K40">
        <f>Data!K40/Data!C40</f>
        <v>0</v>
      </c>
      <c r="L40">
        <f>Data!L40/Data!C40</f>
        <v>0</v>
      </c>
      <c r="M40">
        <f>Data!M40/Data!C40</f>
        <v>1.7349576441232424E-2</v>
      </c>
      <c r="N40" t="s">
        <v>18</v>
      </c>
    </row>
    <row r="41" spans="1:14" x14ac:dyDescent="0.25">
      <c r="A41" s="1">
        <v>39</v>
      </c>
      <c r="E41">
        <f>Data!E41/Data!C41</f>
        <v>0</v>
      </c>
      <c r="F41">
        <f>Data!F41/Data!C41</f>
        <v>0</v>
      </c>
      <c r="G41">
        <f>Data!G41/Data!C41</f>
        <v>0.2173890808619772</v>
      </c>
      <c r="H41">
        <f>Data!H41/Data!C41</f>
        <v>0.2173890808619772</v>
      </c>
      <c r="I41">
        <f>Data!I41/Data!C41</f>
        <v>4.4041224874788919E-2</v>
      </c>
      <c r="J41">
        <f>Data!J41/Data!C41</f>
        <v>0.73231863137104736</v>
      </c>
      <c r="K41">
        <f>Data!K41/Data!C41</f>
        <v>0</v>
      </c>
      <c r="L41">
        <f>Data!L41/Data!C41</f>
        <v>0</v>
      </c>
      <c r="M41">
        <f>Data!M41/Data!C41</f>
        <v>6.2061635525189661E-3</v>
      </c>
      <c r="N41" t="s">
        <v>18</v>
      </c>
    </row>
    <row r="42" spans="1:14" x14ac:dyDescent="0.25">
      <c r="A42" s="1">
        <v>40</v>
      </c>
      <c r="E42">
        <f>Data!E42/Data!C42</f>
        <v>0</v>
      </c>
      <c r="F42">
        <f>Data!F42/Data!C42</f>
        <v>0</v>
      </c>
      <c r="G42">
        <f>Data!G42/Data!C42</f>
        <v>0.21214002720122996</v>
      </c>
      <c r="H42">
        <f>Data!H42/Data!C42</f>
        <v>0.21214002720122996</v>
      </c>
      <c r="I42">
        <f>Data!I42/Data!C42</f>
        <v>3.7933260108930736E-2</v>
      </c>
      <c r="J42">
        <f>Data!J42/Data!C42</f>
        <v>0.74327643973392621</v>
      </c>
      <c r="K42">
        <f>Data!K42/Data!C42</f>
        <v>0</v>
      </c>
      <c r="L42">
        <f>Data!L42/Data!C42</f>
        <v>0</v>
      </c>
      <c r="M42">
        <f>Data!M42/Data!C42</f>
        <v>6.6524747205960614E-3</v>
      </c>
      <c r="N42" t="s">
        <v>18</v>
      </c>
    </row>
    <row r="43" spans="1:14" x14ac:dyDescent="0.25">
      <c r="A43" s="1">
        <v>41</v>
      </c>
      <c r="E43">
        <f>Data!E43/Data!C43</f>
        <v>0</v>
      </c>
      <c r="F43">
        <f>Data!F43/Data!C43</f>
        <v>0</v>
      </c>
      <c r="G43">
        <f>Data!G43/Data!C43</f>
        <v>0.20344282554534807</v>
      </c>
      <c r="H43">
        <f>Data!H43/Data!C43</f>
        <v>0.20344282554534807</v>
      </c>
      <c r="I43">
        <f>Data!I43/Data!C43</f>
        <v>3.7171959805389433E-2</v>
      </c>
      <c r="J43">
        <f>Data!J43/Data!C43</f>
        <v>0.74057921184788833</v>
      </c>
      <c r="K43">
        <f>Data!K43/Data!C43</f>
        <v>0</v>
      </c>
      <c r="L43">
        <f>Data!L43/Data!C43</f>
        <v>0</v>
      </c>
      <c r="M43">
        <f>Data!M43/Data!C43</f>
        <v>1.8789704808879398E-2</v>
      </c>
      <c r="N43" t="s">
        <v>18</v>
      </c>
    </row>
    <row r="44" spans="1:14" x14ac:dyDescent="0.25">
      <c r="A44" s="1">
        <v>42</v>
      </c>
      <c r="E44">
        <f>Data!E44/Data!C44</f>
        <v>0</v>
      </c>
      <c r="F44">
        <f>Data!F44/Data!C44</f>
        <v>0</v>
      </c>
      <c r="G44">
        <f>Data!G44/Data!C44</f>
        <v>0.21475466667939594</v>
      </c>
      <c r="H44">
        <f>Data!H44/Data!C44</f>
        <v>0.21475466667939594</v>
      </c>
      <c r="I44">
        <f>Data!I44/Data!C44</f>
        <v>4.1879882381301296E-2</v>
      </c>
      <c r="J44">
        <f>Data!J44/Data!C44</f>
        <v>0.71588866798255757</v>
      </c>
      <c r="K44">
        <f>Data!K44/Data!C44</f>
        <v>0</v>
      </c>
      <c r="L44">
        <f>Data!L44/Data!C44</f>
        <v>0</v>
      </c>
      <c r="M44">
        <f>Data!M44/Data!C44</f>
        <v>2.7484838214620708E-2</v>
      </c>
      <c r="N44" t="s">
        <v>18</v>
      </c>
    </row>
    <row r="45" spans="1:14" x14ac:dyDescent="0.25">
      <c r="A45" s="1">
        <v>43</v>
      </c>
      <c r="E45">
        <f>Data!E45/Data!C45</f>
        <v>0</v>
      </c>
      <c r="F45">
        <f>Data!F45/Data!C45</f>
        <v>0</v>
      </c>
      <c r="G45">
        <f>Data!G45/Data!C45</f>
        <v>0.21767073981916391</v>
      </c>
      <c r="H45">
        <f>Data!H45/Data!C45</f>
        <v>0.21767073981916391</v>
      </c>
      <c r="I45">
        <f>Data!I45/Data!C45</f>
        <v>4.0716651309610052E-2</v>
      </c>
      <c r="J45">
        <f>Data!J45/Data!C45</f>
        <v>0.73454113847900437</v>
      </c>
      <c r="K45">
        <f>Data!K45/Data!C45</f>
        <v>0</v>
      </c>
      <c r="L45">
        <f>Data!L45/Data!C45</f>
        <v>0</v>
      </c>
      <c r="M45">
        <f>Data!M45/Data!C45</f>
        <v>7.0835818031787356E-3</v>
      </c>
      <c r="N45" t="s">
        <v>18</v>
      </c>
    </row>
    <row r="46" spans="1:14" x14ac:dyDescent="0.25">
      <c r="A46" s="1">
        <v>44</v>
      </c>
      <c r="E46">
        <f>Data!E46/Data!C46</f>
        <v>0</v>
      </c>
      <c r="F46">
        <f>Data!F46/Data!C46</f>
        <v>0</v>
      </c>
      <c r="G46">
        <f>Data!G46/Data!C46</f>
        <v>0.20881109827457497</v>
      </c>
      <c r="H46">
        <f>Data!H46/Data!C46</f>
        <v>0.20881109827457497</v>
      </c>
      <c r="I46">
        <f>Data!I46/Data!C46</f>
        <v>4.1359302222769775E-2</v>
      </c>
      <c r="J46">
        <f>Data!J46/Data!C46</f>
        <v>0.73734751017258893</v>
      </c>
      <c r="K46">
        <f>Data!K46/Data!C46</f>
        <v>0</v>
      </c>
      <c r="L46">
        <f>Data!L46/Data!C46</f>
        <v>0</v>
      </c>
      <c r="M46">
        <f>Data!M46/Data!C46</f>
        <v>1.2483552919029179E-2</v>
      </c>
      <c r="N46" t="s">
        <v>18</v>
      </c>
    </row>
    <row r="47" spans="1:14" x14ac:dyDescent="0.25">
      <c r="A47" s="1">
        <v>45</v>
      </c>
      <c r="E47">
        <f>Data!E47/Data!C47</f>
        <v>0</v>
      </c>
      <c r="F47">
        <f>Data!F47/Data!C47</f>
        <v>0</v>
      </c>
      <c r="G47">
        <f>Data!G47/Data!C47</f>
        <v>0.20706926018007657</v>
      </c>
      <c r="H47">
        <f>Data!H47/Data!C47</f>
        <v>0.20706926018007657</v>
      </c>
      <c r="I47">
        <f>Data!I47/Data!C47</f>
        <v>4.3018230663736244E-2</v>
      </c>
      <c r="J47">
        <f>Data!J47/Data!C47</f>
        <v>0.74332618683204577</v>
      </c>
      <c r="K47">
        <f>Data!K47/Data!C47</f>
        <v>0</v>
      </c>
      <c r="L47">
        <f>Data!L47/Data!C47</f>
        <v>0</v>
      </c>
      <c r="M47">
        <f>Data!M47/Data!C47</f>
        <v>6.5965154321583602E-3</v>
      </c>
      <c r="N47" t="s">
        <v>18</v>
      </c>
    </row>
    <row r="48" spans="1:14" x14ac:dyDescent="0.25">
      <c r="A48" s="1">
        <v>46</v>
      </c>
      <c r="E48">
        <f>Data!E48/Data!C48</f>
        <v>0</v>
      </c>
      <c r="F48">
        <f>Data!F48/Data!C48</f>
        <v>0</v>
      </c>
      <c r="G48">
        <f>Data!G48/Data!C48</f>
        <v>0.20524874543636148</v>
      </c>
      <c r="H48">
        <f>Data!H48/Data!C48</f>
        <v>0.20524874543636148</v>
      </c>
      <c r="I48">
        <f>Data!I48/Data!C48</f>
        <v>4.4850379216702235E-2</v>
      </c>
      <c r="J48">
        <f>Data!J48/Data!C48</f>
        <v>0.73687905631204287</v>
      </c>
      <c r="K48">
        <f>Data!K48/Data!C48</f>
        <v>0</v>
      </c>
      <c r="L48">
        <f>Data!L48/Data!C48</f>
        <v>0</v>
      </c>
      <c r="M48">
        <f>Data!M48/Data!C48</f>
        <v>1.3025825723282891E-2</v>
      </c>
      <c r="N48" t="s">
        <v>18</v>
      </c>
    </row>
    <row r="49" spans="1:14" x14ac:dyDescent="0.25">
      <c r="A49" s="1">
        <v>47</v>
      </c>
      <c r="E49">
        <f>Data!E49/Data!C49</f>
        <v>0</v>
      </c>
      <c r="F49">
        <f>Data!F49/Data!C49</f>
        <v>0</v>
      </c>
      <c r="G49">
        <f>Data!G49/Data!C49</f>
        <v>0.19779417783160508</v>
      </c>
      <c r="H49">
        <f>Data!H49/Data!C49</f>
        <v>0.19779417783160508</v>
      </c>
      <c r="I49">
        <f>Data!I49/Data!C49</f>
        <v>4.1964083986526984E-2</v>
      </c>
      <c r="J49">
        <f>Data!J49/Data!C49</f>
        <v>0.74922087013776928</v>
      </c>
      <c r="K49">
        <f>Data!K49/Data!C49</f>
        <v>0</v>
      </c>
      <c r="L49">
        <f>Data!L49/Data!C49</f>
        <v>0</v>
      </c>
      <c r="M49">
        <f>Data!M49/Data!C49</f>
        <v>1.102062076016236E-2</v>
      </c>
      <c r="N49" t="s">
        <v>18</v>
      </c>
    </row>
    <row r="50" spans="1:14" x14ac:dyDescent="0.25">
      <c r="A50" s="1">
        <v>48</v>
      </c>
      <c r="E50">
        <f>Data!E50/Data!C50</f>
        <v>0</v>
      </c>
      <c r="F50">
        <f>Data!F50/Data!C50</f>
        <v>0</v>
      </c>
      <c r="G50">
        <f>Data!G50/Data!C50</f>
        <v>0.20254952557817196</v>
      </c>
      <c r="H50">
        <f>Data!H50/Data!C50</f>
        <v>0.20254952557817196</v>
      </c>
      <c r="I50">
        <f>Data!I50/Data!C50</f>
        <v>4.6005372323552132E-2</v>
      </c>
      <c r="J50">
        <f>Data!J50/Data!C50</f>
        <v>0.73343102514833924</v>
      </c>
      <c r="K50">
        <f>Data!K50/Data!C50</f>
        <v>0</v>
      </c>
      <c r="L50">
        <f>Data!L50/Data!C50</f>
        <v>0</v>
      </c>
      <c r="M50">
        <f>Data!M50/Data!C50</f>
        <v>1.77694842758221E-2</v>
      </c>
      <c r="N50" t="s">
        <v>18</v>
      </c>
    </row>
    <row r="51" spans="1:14" x14ac:dyDescent="0.25">
      <c r="A51" s="1">
        <v>49</v>
      </c>
      <c r="E51">
        <f>Data!E51/Data!C51</f>
        <v>0</v>
      </c>
      <c r="F51">
        <f>Data!F51/Data!C51</f>
        <v>0</v>
      </c>
      <c r="G51">
        <f>Data!G51/Data!C51</f>
        <v>0.21079205048959301</v>
      </c>
      <c r="H51">
        <f>Data!H51/Data!C51</f>
        <v>0.21079205048959301</v>
      </c>
      <c r="I51">
        <f>Data!I51/Data!C51</f>
        <v>4.8665246396815395E-2</v>
      </c>
      <c r="J51">
        <f>Data!J51/Data!C51</f>
        <v>0.73257118852581993</v>
      </c>
      <c r="K51">
        <f>Data!K51/Data!C51</f>
        <v>0</v>
      </c>
      <c r="L51">
        <f>Data!L51/Data!C51</f>
        <v>0</v>
      </c>
      <c r="M51">
        <f>Data!M51/Data!C51</f>
        <v>7.9615126874106081E-3</v>
      </c>
      <c r="N51" t="s">
        <v>18</v>
      </c>
    </row>
    <row r="52" spans="1:14" x14ac:dyDescent="0.25">
      <c r="A52" s="1">
        <v>50</v>
      </c>
      <c r="E52">
        <f>Data!E52/Data!C52</f>
        <v>0</v>
      </c>
      <c r="F52">
        <f>Data!F52/Data!C52</f>
        <v>0</v>
      </c>
      <c r="G52">
        <f>Data!G52/Data!C52</f>
        <v>0.1900474456372932</v>
      </c>
      <c r="H52">
        <f>Data!H52/Data!C52</f>
        <v>0.1900474456372932</v>
      </c>
      <c r="I52">
        <f>Data!I52/Data!C52</f>
        <v>4.977057679864897E-2</v>
      </c>
      <c r="J52">
        <f>Data!J52/Data!C52</f>
        <v>0.72669141714168672</v>
      </c>
      <c r="K52">
        <f>Data!K52/Data!C52</f>
        <v>0</v>
      </c>
      <c r="L52">
        <f>Data!L52/Data!C52</f>
        <v>0</v>
      </c>
      <c r="M52">
        <f>Data!M52/Data!C52</f>
        <v>3.3490481584137623E-2</v>
      </c>
      <c r="N52" t="s">
        <v>18</v>
      </c>
    </row>
    <row r="53" spans="1:14" x14ac:dyDescent="0.25">
      <c r="A53" s="1">
        <v>51</v>
      </c>
      <c r="E53">
        <f>Data!E53/Data!C53</f>
        <v>0</v>
      </c>
      <c r="F53">
        <f>Data!F53/Data!C53</f>
        <v>0</v>
      </c>
      <c r="G53">
        <f>Data!G53/Data!C53</f>
        <v>0.19344431868173359</v>
      </c>
      <c r="H53">
        <f>Data!H53/Data!C53</f>
        <v>0.19344431868173359</v>
      </c>
      <c r="I53">
        <f>Data!I53/Data!C53</f>
        <v>4.8199430371819729E-2</v>
      </c>
      <c r="J53">
        <f>Data!J53/Data!C53</f>
        <v>0.71720401155285585</v>
      </c>
      <c r="K53">
        <f>Data!K53/Data!C53</f>
        <v>0</v>
      </c>
      <c r="L53">
        <f>Data!L53/Data!C53</f>
        <v>0</v>
      </c>
      <c r="M53">
        <f>Data!M53/Data!C53</f>
        <v>4.1158705365535363E-2</v>
      </c>
      <c r="N5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%Sales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 Timothy</cp:lastModifiedBy>
  <dcterms:created xsi:type="dcterms:W3CDTF">2021-01-04T03:35:48Z</dcterms:created>
  <dcterms:modified xsi:type="dcterms:W3CDTF">2021-01-20T03:47:03Z</dcterms:modified>
</cp:coreProperties>
</file>