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\CSTOCK1\code\"/>
    </mc:Choice>
  </mc:AlternateContent>
  <xr:revisionPtr revIDLastSave="0" documentId="13_ncr:1_{92A28948-9484-40F1-94F3-DEC276F6A7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3" i="1"/>
</calcChain>
</file>

<file path=xl/sharedStrings.xml><?xml version="1.0" encoding="utf-8"?>
<sst xmlns="http://schemas.openxmlformats.org/spreadsheetml/2006/main" count="116" uniqueCount="114">
  <si>
    <t>pl</t>
  </si>
  <si>
    <t>Litter_thikness</t>
  </si>
  <si>
    <t>Litter_stock</t>
  </si>
  <si>
    <t>Larch</t>
  </si>
  <si>
    <t>Birch</t>
  </si>
  <si>
    <t>Dead_stand</t>
  </si>
  <si>
    <t>WD</t>
  </si>
  <si>
    <t>Aboveground_C_total</t>
  </si>
  <si>
    <t>E_lon</t>
  </si>
  <si>
    <t>N_lat</t>
  </si>
  <si>
    <t>Alt</t>
  </si>
  <si>
    <t>Slope</t>
  </si>
  <si>
    <t>Slope_facing</t>
  </si>
  <si>
    <t>Fires_40yrs</t>
  </si>
  <si>
    <t>Yrs_lst_fr</t>
  </si>
  <si>
    <t>Ann_temp</t>
  </si>
  <si>
    <t>Ann_prec</t>
  </si>
  <si>
    <t>MBS</t>
  </si>
  <si>
    <t>Soil_c_stock</t>
  </si>
  <si>
    <t>Litter_c_stock</t>
  </si>
  <si>
    <t>Soil_10_20_C</t>
  </si>
  <si>
    <t>Topsoil_C</t>
  </si>
  <si>
    <t>Soil_20_30_C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</si>
  <si>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</si>
  <si>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</si>
  <si>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</si>
  <si>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</si>
  <si>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</si>
  <si>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</si>
  <si>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</si>
  <si>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</si>
  <si>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</si>
  <si>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</si>
  <si>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</si>
  <si>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</si>
  <si>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</si>
  <si>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</si>
  <si>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</si>
  <si>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</si>
  <si>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</si>
  <si>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</si>
  <si>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</si>
  <si>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</si>
  <si>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</si>
  <si>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</si>
  <si>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</si>
  <si>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</si>
  <si>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</si>
  <si>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</si>
  <si>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</si>
  <si>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</si>
  <si>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</si>
  <si>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</si>
  <si>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</si>
  <si>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</si>
  <si>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</si>
  <si>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</si>
  <si>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</si>
  <si>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</si>
  <si>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</si>
  <si>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</si>
  <si>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</si>
  <si>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</si>
  <si>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</si>
  <si>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</si>
  <si>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D1</t>
  </si>
  <si>
    <t>D2</t>
  </si>
  <si>
    <t>D3</t>
  </si>
  <si>
    <t>D4</t>
  </si>
  <si>
    <t>D5</t>
  </si>
  <si>
    <t>D6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</si>
  <si>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</si>
  <si>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</si>
  <si>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</si>
  <si>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</si>
  <si>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</si>
  <si>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</si>
  <si>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</si>
  <si>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</si>
  <si>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</si>
  <si>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</si>
  <si>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</si>
  <si>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</si>
  <si>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</si>
  <si>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</si>
  <si>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</si>
  <si>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</si>
  <si>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</si>
  <si>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</si>
  <si>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</si>
  <si>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</si>
  <si>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</si>
  <si>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</si>
  <si>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</si>
  <si>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</si>
  <si>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</si>
  <si>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</si>
  <si>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</si>
  <si>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</si>
  <si>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</si>
  <si>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</si>
  <si>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</si>
  <si>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</si>
  <si>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</si>
  <si>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</si>
  <si>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</si>
  <si>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</si>
  <si>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углерод в разных пулах надземных. Лиственница, береза (живые) сухостой. Валёж)</t>
  </si>
  <si>
    <t>надземный углерод суммарно без подстилки</t>
  </si>
  <si>
    <t>топография/география</t>
  </si>
  <si>
    <t>Пирогенные показатели</t>
  </si>
  <si>
    <t>Погода</t>
  </si>
  <si>
    <t xml:space="preserve">характеристики подстилки и запасы углерода в почвах суммарно и по слоям. </t>
  </si>
  <si>
    <t>площадка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</si>
</sst>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"/>
  <sheetViews>
    <sheetView tabSelected="1" workbookViewId="0">
      <selection activeCell="AA15" sqref="AA15"/>
    </sheetView>
  </sheetViews>
  <sheetFormatPr defaultRowHeight="15" x14ac:dyDescent="0.25"/>
  <cols>
    <col min="18" max="18" width="19.28515625" customWidth="1"/>
  </cols>
  <sheetData>
    <row r="1" spans="1:27" x14ac:dyDescent="0.25">
      <c r="Z1" t="s">
        <v>0</v>
      </c>
      <c r="AA1" t="s">
        <v>113</v>
      </c>
    </row>
    <row r="2" spans="1:27" x14ac:dyDescent="0.25">
      <c r="B2" t="s">
        <v>0</v>
      </c>
      <c r="C2" s="5" t="s">
        <v>3</v>
      </c>
      <c r="D2" s="5" t="s">
        <v>4</v>
      </c>
      <c r="E2" s="5" t="s">
        <v>5</v>
      </c>
      <c r="F2" s="5" t="s">
        <v>6</v>
      </c>
      <c r="G2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1" t="s">
        <v>13</v>
      </c>
      <c r="N2" s="1" t="s">
        <v>14</v>
      </c>
      <c r="O2" s="2" t="s">
        <v>15</v>
      </c>
      <c r="P2" s="2" t="s">
        <v>16</v>
      </c>
      <c r="Q2" s="1" t="s">
        <v>17</v>
      </c>
      <c r="R2" t="s">
        <v>1</v>
      </c>
      <c r="S2" t="s">
        <v>2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Z2" s="5"/>
      <c r="AA2" t="s">
        <v>107</v>
      </c>
    </row>
    <row r="3" spans="1:27" x14ac:dyDescent="0.25">
      <c r="A3" t="s">
        <v>23</v>
      </c>
      <c r="B3" t="s">
        <v>65</v>
      </c>
      <c r="C3">
        <v>25.980694159115178</v>
      </c>
      <c r="D3">
        <v>23.861058460753455</v>
      </c>
      <c r="E3">
        <v>0</v>
      </c>
      <c r="F3">
        <v>0.76562916674958981</v>
      </c>
      <c r="G3">
        <f>SUM(C3:F3)</f>
        <v>50.60738178661822</v>
      </c>
      <c r="H3">
        <v>127.039134</v>
      </c>
      <c r="I3">
        <v>54.013379</v>
      </c>
      <c r="J3">
        <v>587</v>
      </c>
      <c r="K3">
        <v>9.25</v>
      </c>
      <c r="L3">
        <v>199</v>
      </c>
      <c r="M3">
        <v>0</v>
      </c>
      <c r="N3">
        <v>0</v>
      </c>
      <c r="O3">
        <v>-3.6</v>
      </c>
      <c r="P3">
        <v>521</v>
      </c>
      <c r="Q3">
        <v>0</v>
      </c>
      <c r="R3">
        <v>6.4187500000000002</v>
      </c>
      <c r="S3">
        <v>11.05957428483678</v>
      </c>
      <c r="T3">
        <f>V3+W3+X3</f>
        <v>63.114790954188848</v>
      </c>
      <c r="U3">
        <v>4.5421671587824681</v>
      </c>
      <c r="V3">
        <v>20.769319270399997</v>
      </c>
      <c r="W3">
        <v>25.4632575105543</v>
      </c>
      <c r="X3">
        <v>16.882214173234555</v>
      </c>
      <c r="Z3" t="s">
        <v>7</v>
      </c>
      <c r="AA3" t="s">
        <v>108</v>
      </c>
    </row>
    <row r="4" spans="1:27" x14ac:dyDescent="0.25">
      <c r="A4" t="s">
        <v>24</v>
      </c>
      <c r="B4" t="s">
        <v>66</v>
      </c>
      <c r="C4">
        <v>21.914852239259648</v>
      </c>
      <c r="D4">
        <v>12.565858549213624</v>
      </c>
      <c r="E4">
        <v>27.817273678298196</v>
      </c>
      <c r="F4">
        <v>5.5089854056654897</v>
      </c>
      <c r="G4">
        <f t="shared" ref="G4:G44" si="0">SUM(C4:F4)</f>
        <v>67.806969872436952</v>
      </c>
      <c r="H4">
        <v>127.0472334</v>
      </c>
      <c r="I4">
        <v>54.0084187</v>
      </c>
      <c r="J4">
        <v>566</v>
      </c>
      <c r="K4">
        <v>5.58</v>
      </c>
      <c r="L4">
        <v>204</v>
      </c>
      <c r="M4">
        <v>1</v>
      </c>
      <c r="N4">
        <v>16</v>
      </c>
      <c r="O4">
        <v>-3.8</v>
      </c>
      <c r="P4">
        <v>539</v>
      </c>
      <c r="Q4">
        <v>4</v>
      </c>
      <c r="R4">
        <v>5.96875</v>
      </c>
      <c r="S4">
        <v>5.5312889794685978</v>
      </c>
      <c r="T4">
        <f t="shared" ref="T4:T44" si="1">V4+W4+X4</f>
        <v>63.440215492204828</v>
      </c>
      <c r="U4">
        <v>2.2943786686835743</v>
      </c>
      <c r="V4">
        <v>26.241818549866668</v>
      </c>
      <c r="W4">
        <v>19.360755059994958</v>
      </c>
      <c r="X4">
        <v>17.837641882343206</v>
      </c>
      <c r="Z4" s="3"/>
      <c r="AA4" t="s">
        <v>109</v>
      </c>
    </row>
    <row r="5" spans="1:27" x14ac:dyDescent="0.25">
      <c r="A5" t="s">
        <v>25</v>
      </c>
      <c r="B5" t="s">
        <v>67</v>
      </c>
      <c r="C5">
        <v>29.548256310462616</v>
      </c>
      <c r="D5">
        <v>16.163632495178639</v>
      </c>
      <c r="E5">
        <v>7.0473294590425342</v>
      </c>
      <c r="F5">
        <v>2.6282548143194218</v>
      </c>
      <c r="G5">
        <f t="shared" si="0"/>
        <v>55.387473079003207</v>
      </c>
      <c r="H5">
        <v>127.135492</v>
      </c>
      <c r="I5">
        <v>53.826971</v>
      </c>
      <c r="J5">
        <v>555</v>
      </c>
      <c r="K5">
        <v>2.78</v>
      </c>
      <c r="L5">
        <v>225</v>
      </c>
      <c r="M5">
        <v>1</v>
      </c>
      <c r="N5">
        <v>3</v>
      </c>
      <c r="O5">
        <v>-3.4</v>
      </c>
      <c r="P5">
        <v>634</v>
      </c>
      <c r="Q5">
        <v>3</v>
      </c>
      <c r="R5">
        <v>5.6124999999999998</v>
      </c>
      <c r="S5">
        <v>24.131244834707079</v>
      </c>
      <c r="T5">
        <f t="shared" si="1"/>
        <v>77.048665019224359</v>
      </c>
      <c r="U5">
        <v>8.5762444142548944</v>
      </c>
      <c r="V5">
        <v>24.373685399153796</v>
      </c>
      <c r="W5">
        <v>26.23344223176797</v>
      </c>
      <c r="X5">
        <v>26.441537388302596</v>
      </c>
      <c r="Z5" s="1"/>
      <c r="AA5" t="s">
        <v>110</v>
      </c>
    </row>
    <row r="6" spans="1:27" x14ac:dyDescent="0.25">
      <c r="A6" t="s">
        <v>26</v>
      </c>
      <c r="B6" t="s">
        <v>68</v>
      </c>
      <c r="C6">
        <v>4.8262442700177219</v>
      </c>
      <c r="D6">
        <v>4.5993058370511708</v>
      </c>
      <c r="E6">
        <v>18.190046585036825</v>
      </c>
      <c r="F6">
        <v>5.9238167840215823</v>
      </c>
      <c r="G6">
        <f t="shared" si="0"/>
        <v>33.539413476127301</v>
      </c>
      <c r="H6">
        <v>127.026</v>
      </c>
      <c r="I6">
        <v>53.657859999999999</v>
      </c>
      <c r="J6">
        <v>302</v>
      </c>
      <c r="K6">
        <v>0.85</v>
      </c>
      <c r="L6">
        <v>26</v>
      </c>
      <c r="M6">
        <v>2</v>
      </c>
      <c r="N6">
        <v>3</v>
      </c>
      <c r="O6">
        <v>-1.9</v>
      </c>
      <c r="P6">
        <v>594</v>
      </c>
      <c r="Q6">
        <v>5</v>
      </c>
      <c r="R6">
        <v>3.58</v>
      </c>
      <c r="S6">
        <v>5.537541505898858</v>
      </c>
      <c r="T6">
        <f t="shared" si="1"/>
        <v>50.404657938065554</v>
      </c>
      <c r="U6">
        <v>2.3872341431929982</v>
      </c>
      <c r="V6">
        <v>10.609066368843363</v>
      </c>
      <c r="W6">
        <v>22.913377395987641</v>
      </c>
      <c r="X6">
        <v>16.882214173234555</v>
      </c>
      <c r="Z6" s="2"/>
      <c r="AA6" t="s">
        <v>111</v>
      </c>
    </row>
    <row r="7" spans="1:27" x14ac:dyDescent="0.25">
      <c r="A7" t="s">
        <v>27</v>
      </c>
      <c r="B7" t="s">
        <v>69</v>
      </c>
      <c r="C7">
        <v>8.0938459931974123</v>
      </c>
      <c r="D7">
        <v>3.919233731583776</v>
      </c>
      <c r="E7">
        <v>0.10379875249512996</v>
      </c>
      <c r="F7">
        <v>1.3182686870971376</v>
      </c>
      <c r="G7">
        <f t="shared" si="0"/>
        <v>13.435147164373458</v>
      </c>
      <c r="H7">
        <v>126.5602621</v>
      </c>
      <c r="I7">
        <v>52.854398000000003</v>
      </c>
      <c r="J7">
        <v>331</v>
      </c>
      <c r="K7">
        <v>1.73</v>
      </c>
      <c r="L7">
        <v>121</v>
      </c>
      <c r="M7">
        <v>7</v>
      </c>
      <c r="N7">
        <v>3</v>
      </c>
      <c r="O7">
        <v>-1.4</v>
      </c>
      <c r="P7">
        <v>490</v>
      </c>
      <c r="Q7">
        <v>2</v>
      </c>
      <c r="R7">
        <v>3.0625</v>
      </c>
      <c r="S7">
        <v>3.8881640681493117</v>
      </c>
      <c r="T7">
        <f t="shared" si="1"/>
        <v>64.381715454676907</v>
      </c>
      <c r="U7">
        <v>1.5159951701714163</v>
      </c>
      <c r="V7">
        <v>26.507095655791726</v>
      </c>
      <c r="W7">
        <v>20.99240562565063</v>
      </c>
      <c r="X7">
        <v>16.882214173234555</v>
      </c>
      <c r="Z7" t="s">
        <v>112</v>
      </c>
    </row>
    <row r="8" spans="1:27" x14ac:dyDescent="0.25">
      <c r="A8" t="s">
        <v>28</v>
      </c>
      <c r="B8" t="s">
        <v>70</v>
      </c>
      <c r="C8">
        <v>9.805467664718762</v>
      </c>
      <c r="D8">
        <v>0</v>
      </c>
      <c r="E8">
        <v>0.66325298119204834</v>
      </c>
      <c r="F8">
        <v>1.2843884586756928</v>
      </c>
      <c r="G8">
        <f t="shared" si="0"/>
        <v>11.753109104586503</v>
      </c>
      <c r="H8">
        <v>127.8188668</v>
      </c>
      <c r="I8">
        <v>51.993153499999998</v>
      </c>
      <c r="J8">
        <v>275</v>
      </c>
      <c r="K8">
        <v>1.63</v>
      </c>
      <c r="L8">
        <v>180</v>
      </c>
      <c r="M8">
        <v>7</v>
      </c>
      <c r="N8">
        <v>3</v>
      </c>
      <c r="O8">
        <v>-1</v>
      </c>
      <c r="P8">
        <v>561</v>
      </c>
      <c r="Q8">
        <v>2</v>
      </c>
      <c r="R8">
        <v>8.0753283348202309</v>
      </c>
      <c r="S8">
        <v>10.000094815779324</v>
      </c>
      <c r="T8">
        <f t="shared" si="1"/>
        <v>84.01868184535769</v>
      </c>
      <c r="U8">
        <v>4.4355420555389236</v>
      </c>
      <c r="V8">
        <v>50.894860050798641</v>
      </c>
      <c r="W8">
        <v>22.762888381954969</v>
      </c>
      <c r="X8">
        <v>10.36093341260408</v>
      </c>
    </row>
    <row r="9" spans="1:27" x14ac:dyDescent="0.25">
      <c r="A9" t="s">
        <v>29</v>
      </c>
      <c r="B9" t="s">
        <v>71</v>
      </c>
      <c r="C9">
        <v>0.20735544890273191</v>
      </c>
      <c r="D9">
        <v>24.215829131834141</v>
      </c>
      <c r="E9">
        <v>0.4133839169417729</v>
      </c>
      <c r="F9">
        <v>0.20280574168941545</v>
      </c>
      <c r="G9">
        <f t="shared" si="0"/>
        <v>25.039374239368062</v>
      </c>
      <c r="H9">
        <v>128.1774211</v>
      </c>
      <c r="I9">
        <v>51.6474197</v>
      </c>
      <c r="J9">
        <v>195</v>
      </c>
      <c r="K9">
        <v>3.2</v>
      </c>
      <c r="L9">
        <v>327</v>
      </c>
      <c r="M9">
        <v>3</v>
      </c>
      <c r="N9">
        <v>13</v>
      </c>
      <c r="O9">
        <v>-0.4</v>
      </c>
      <c r="P9">
        <v>535</v>
      </c>
      <c r="Q9">
        <v>2</v>
      </c>
      <c r="R9">
        <v>8.292155735709164</v>
      </c>
      <c r="S9">
        <v>18.56500743998042</v>
      </c>
      <c r="T9">
        <f t="shared" si="1"/>
        <v>75.580948250245171</v>
      </c>
      <c r="U9">
        <v>7.8232941352077434</v>
      </c>
      <c r="V9">
        <v>34.528775218247752</v>
      </c>
      <c r="W9">
        <v>23.214531149654221</v>
      </c>
      <c r="X9">
        <v>17.837641882343206</v>
      </c>
    </row>
    <row r="10" spans="1:27" x14ac:dyDescent="0.25">
      <c r="A10" t="s">
        <v>30</v>
      </c>
      <c r="B10" t="s">
        <v>72</v>
      </c>
      <c r="C10">
        <v>4.5967251290702196</v>
      </c>
      <c r="D10">
        <v>48.23187894702464</v>
      </c>
      <c r="E10">
        <v>0.48184484076281947</v>
      </c>
      <c r="F10">
        <v>0.50294220763012132</v>
      </c>
      <c r="G10">
        <f t="shared" si="0"/>
        <v>53.813391124487801</v>
      </c>
      <c r="H10">
        <v>125.9252987</v>
      </c>
      <c r="I10">
        <v>53.498257899999999</v>
      </c>
      <c r="J10">
        <v>379</v>
      </c>
      <c r="K10">
        <v>1.38</v>
      </c>
      <c r="L10">
        <v>301</v>
      </c>
      <c r="M10">
        <v>1</v>
      </c>
      <c r="N10">
        <v>34</v>
      </c>
      <c r="O10">
        <v>-2</v>
      </c>
      <c r="P10">
        <v>485</v>
      </c>
      <c r="Q10">
        <v>4</v>
      </c>
      <c r="R10">
        <v>8.3249999999999993</v>
      </c>
      <c r="S10">
        <v>19.575819761476829</v>
      </c>
      <c r="T10">
        <f t="shared" si="1"/>
        <v>45.257699345494046</v>
      </c>
      <c r="U10">
        <v>7.5885665305364904</v>
      </c>
      <c r="V10">
        <v>5.8580741379804291</v>
      </c>
      <c r="W10">
        <v>22.517411034279064</v>
      </c>
      <c r="X10">
        <v>16.882214173234555</v>
      </c>
    </row>
    <row r="11" spans="1:27" x14ac:dyDescent="0.25">
      <c r="A11" t="s">
        <v>31</v>
      </c>
      <c r="B11" t="s">
        <v>73</v>
      </c>
      <c r="C11">
        <v>24.678629839689357</v>
      </c>
      <c r="D11">
        <v>12.510212686049485</v>
      </c>
      <c r="E11">
        <v>0.33519695471444172</v>
      </c>
      <c r="F11">
        <v>0.25492263208289262</v>
      </c>
      <c r="G11">
        <f t="shared" si="0"/>
        <v>37.778962112536178</v>
      </c>
      <c r="H11">
        <v>125.462056</v>
      </c>
      <c r="I11">
        <v>53.571756000000001</v>
      </c>
      <c r="J11">
        <v>438</v>
      </c>
      <c r="K11">
        <v>1.62</v>
      </c>
      <c r="L11">
        <v>149</v>
      </c>
      <c r="M11">
        <v>2</v>
      </c>
      <c r="N11">
        <v>19</v>
      </c>
      <c r="O11">
        <v>-2.2999999999999998</v>
      </c>
      <c r="P11">
        <v>508</v>
      </c>
      <c r="Q11">
        <v>2</v>
      </c>
      <c r="R11">
        <v>7.0833333333333339</v>
      </c>
      <c r="S11">
        <v>22.309550430324819</v>
      </c>
      <c r="T11">
        <f t="shared" si="1"/>
        <v>63.405285230480558</v>
      </c>
      <c r="U11">
        <v>8.6449507917508619</v>
      </c>
      <c r="V11">
        <v>19.50614019517748</v>
      </c>
      <c r="W11">
        <v>24.290214385363214</v>
      </c>
      <c r="X11">
        <v>19.608930649939868</v>
      </c>
    </row>
    <row r="12" spans="1:27" x14ac:dyDescent="0.25">
      <c r="A12" t="s">
        <v>32</v>
      </c>
      <c r="B12" t="s">
        <v>74</v>
      </c>
      <c r="C12">
        <v>21.796003495654265</v>
      </c>
      <c r="D12">
        <v>21.380965807677828</v>
      </c>
      <c r="E12">
        <v>2.0156517943777592</v>
      </c>
      <c r="F12">
        <v>0.9120850711329036</v>
      </c>
      <c r="G12">
        <f t="shared" si="0"/>
        <v>46.10470616884276</v>
      </c>
      <c r="H12">
        <v>125.274861</v>
      </c>
      <c r="I12">
        <v>53.675579999999997</v>
      </c>
      <c r="J12">
        <v>446</v>
      </c>
      <c r="K12">
        <v>1.97</v>
      </c>
      <c r="L12">
        <v>26</v>
      </c>
      <c r="M12">
        <v>2</v>
      </c>
      <c r="N12">
        <v>16</v>
      </c>
      <c r="O12">
        <v>-2.4</v>
      </c>
      <c r="P12">
        <v>521</v>
      </c>
      <c r="Q12">
        <v>3</v>
      </c>
      <c r="R12">
        <v>7.0466666666666669</v>
      </c>
      <c r="S12">
        <v>25.276661278062761</v>
      </c>
      <c r="T12">
        <f t="shared" si="1"/>
        <v>56.561938892736109</v>
      </c>
      <c r="U12">
        <v>9.9488938790455013</v>
      </c>
      <c r="V12">
        <v>25.570879624968331</v>
      </c>
      <c r="W12">
        <v>18.848263235711702</v>
      </c>
      <c r="X12">
        <v>12.142796032056077</v>
      </c>
    </row>
    <row r="13" spans="1:27" x14ac:dyDescent="0.25">
      <c r="A13" t="s">
        <v>33</v>
      </c>
      <c r="B13" t="s">
        <v>75</v>
      </c>
      <c r="C13">
        <v>29.677571361236513</v>
      </c>
      <c r="D13">
        <v>0</v>
      </c>
      <c r="E13">
        <v>1.3390246768705809</v>
      </c>
      <c r="F13">
        <v>0.68788462211335277</v>
      </c>
      <c r="G13">
        <f t="shared" si="0"/>
        <v>31.704480660220444</v>
      </c>
      <c r="H13">
        <v>125.19136</v>
      </c>
      <c r="I13">
        <v>53.711719000000002</v>
      </c>
      <c r="J13">
        <v>435</v>
      </c>
      <c r="K13">
        <v>2.44</v>
      </c>
      <c r="L13">
        <v>359</v>
      </c>
      <c r="M13">
        <v>1</v>
      </c>
      <c r="N13">
        <v>32</v>
      </c>
      <c r="O13">
        <v>-2.4</v>
      </c>
      <c r="P13">
        <v>514</v>
      </c>
      <c r="Q13">
        <v>2</v>
      </c>
      <c r="R13">
        <v>6.125</v>
      </c>
      <c r="S13">
        <v>30.884282047431501</v>
      </c>
      <c r="T13">
        <f t="shared" si="1"/>
        <v>59.793603917197842</v>
      </c>
      <c r="U13">
        <v>10.584043457654774</v>
      </c>
      <c r="V13">
        <v>16.844396579876921</v>
      </c>
      <c r="W13">
        <v>12.716027877475875</v>
      </c>
      <c r="X13">
        <v>30.233179459845044</v>
      </c>
    </row>
    <row r="14" spans="1:27" x14ac:dyDescent="0.25">
      <c r="A14" t="s">
        <v>34</v>
      </c>
      <c r="B14" t="s">
        <v>76</v>
      </c>
      <c r="C14">
        <v>15.60386691855671</v>
      </c>
      <c r="D14">
        <v>3.3666648322455819</v>
      </c>
      <c r="E14">
        <v>0.49954246021127857</v>
      </c>
      <c r="F14">
        <v>0.42893349837674072</v>
      </c>
      <c r="G14">
        <f t="shared" si="0"/>
        <v>19.899007709390307</v>
      </c>
      <c r="H14">
        <v>124.691362</v>
      </c>
      <c r="I14">
        <v>53.75685</v>
      </c>
      <c r="J14">
        <v>484</v>
      </c>
      <c r="K14">
        <v>3.63</v>
      </c>
      <c r="L14">
        <v>128</v>
      </c>
      <c r="M14">
        <v>1</v>
      </c>
      <c r="N14">
        <v>33</v>
      </c>
      <c r="O14">
        <v>-2.7</v>
      </c>
      <c r="P14">
        <v>484</v>
      </c>
      <c r="Q14">
        <v>4</v>
      </c>
      <c r="R14">
        <v>7.15</v>
      </c>
      <c r="S14">
        <v>31.41540010678564</v>
      </c>
      <c r="T14">
        <f t="shared" si="1"/>
        <v>78.057449248333825</v>
      </c>
      <c r="U14">
        <v>9.5314323923987558</v>
      </c>
      <c r="V14">
        <v>34.528775218247752</v>
      </c>
      <c r="W14">
        <v>13.295494570241027</v>
      </c>
      <c r="X14">
        <v>30.233179459845044</v>
      </c>
    </row>
    <row r="15" spans="1:27" x14ac:dyDescent="0.25">
      <c r="A15" t="s">
        <v>35</v>
      </c>
      <c r="B15" t="s">
        <v>77</v>
      </c>
      <c r="C15">
        <v>39.133328081593582</v>
      </c>
      <c r="D15">
        <v>11.512701380594471</v>
      </c>
      <c r="E15">
        <v>1.7684839321131198</v>
      </c>
      <c r="F15">
        <v>0.74094194713855777</v>
      </c>
      <c r="G15">
        <f t="shared" si="0"/>
        <v>53.155455341439733</v>
      </c>
      <c r="H15">
        <v>124.22853000000001</v>
      </c>
      <c r="I15">
        <v>53.867649999999998</v>
      </c>
      <c r="J15">
        <v>580</v>
      </c>
      <c r="K15">
        <v>1.85</v>
      </c>
      <c r="L15">
        <v>350</v>
      </c>
      <c r="M15">
        <v>0</v>
      </c>
      <c r="N15">
        <v>0</v>
      </c>
      <c r="O15">
        <v>-3.4</v>
      </c>
      <c r="P15">
        <v>512</v>
      </c>
      <c r="Q15">
        <v>0</v>
      </c>
      <c r="R15">
        <v>7.4933333333333332</v>
      </c>
      <c r="S15">
        <v>33.372446200877903</v>
      </c>
      <c r="T15">
        <f t="shared" si="1"/>
        <v>62.809106013165618</v>
      </c>
      <c r="U15">
        <v>12.124209704778938</v>
      </c>
      <c r="V15">
        <v>14.943301645034802</v>
      </c>
      <c r="W15">
        <v>21.424266979828225</v>
      </c>
      <c r="X15">
        <v>26.441537388302596</v>
      </c>
    </row>
    <row r="16" spans="1:27" x14ac:dyDescent="0.25">
      <c r="A16" t="s">
        <v>36</v>
      </c>
      <c r="B16" t="s">
        <v>78</v>
      </c>
      <c r="C16">
        <v>29.349353184307837</v>
      </c>
      <c r="D16">
        <v>1.944749400139679</v>
      </c>
      <c r="E16">
        <v>1.6354882719464148</v>
      </c>
      <c r="F16">
        <v>0.23492957907849221</v>
      </c>
      <c r="G16">
        <f t="shared" si="0"/>
        <v>33.164520435472419</v>
      </c>
      <c r="H16">
        <v>124.366694</v>
      </c>
      <c r="I16">
        <v>54.190021000000002</v>
      </c>
      <c r="J16">
        <v>552</v>
      </c>
      <c r="K16">
        <v>6.83</v>
      </c>
      <c r="L16">
        <v>42</v>
      </c>
      <c r="M16">
        <v>1</v>
      </c>
      <c r="N16">
        <v>32</v>
      </c>
      <c r="O16">
        <v>-3.2</v>
      </c>
      <c r="P16">
        <v>433</v>
      </c>
      <c r="Q16">
        <v>1</v>
      </c>
      <c r="R16">
        <v>7.58</v>
      </c>
      <c r="S16">
        <v>33.990430119462182</v>
      </c>
      <c r="T16">
        <f t="shared" si="1"/>
        <v>48.733449495568109</v>
      </c>
      <c r="U16">
        <v>10.139345304635567</v>
      </c>
      <c r="V16">
        <v>15.885375172986871</v>
      </c>
      <c r="W16">
        <v>22.087994309130615</v>
      </c>
      <c r="X16">
        <v>10.760080013450628</v>
      </c>
    </row>
    <row r="17" spans="1:24" x14ac:dyDescent="0.25">
      <c r="A17" t="s">
        <v>37</v>
      </c>
      <c r="B17" t="s">
        <v>79</v>
      </c>
      <c r="C17">
        <v>23.665988975172741</v>
      </c>
      <c r="D17">
        <v>6.827426242983794</v>
      </c>
      <c r="E17">
        <v>0.2890832682833917</v>
      </c>
      <c r="F17">
        <v>0</v>
      </c>
      <c r="G17">
        <f t="shared" si="0"/>
        <v>30.782498486439927</v>
      </c>
      <c r="H17">
        <v>124.378742</v>
      </c>
      <c r="I17">
        <v>54.191844000000003</v>
      </c>
      <c r="J17">
        <v>566</v>
      </c>
      <c r="K17">
        <v>7.13</v>
      </c>
      <c r="L17">
        <v>328</v>
      </c>
      <c r="M17">
        <v>1</v>
      </c>
      <c r="N17">
        <v>19</v>
      </c>
      <c r="O17">
        <v>-3.4</v>
      </c>
      <c r="P17">
        <v>442</v>
      </c>
      <c r="Q17">
        <v>2</v>
      </c>
      <c r="R17">
        <v>7.0733333333333333</v>
      </c>
      <c r="S17">
        <v>45.989260146947018</v>
      </c>
      <c r="T17">
        <f t="shared" si="1"/>
        <v>52.202180961645809</v>
      </c>
      <c r="U17">
        <v>14.624584726729157</v>
      </c>
      <c r="V17">
        <v>33.543904511395738</v>
      </c>
      <c r="W17">
        <v>15.530130554937251</v>
      </c>
      <c r="X17">
        <v>3.1281458953128181</v>
      </c>
    </row>
    <row r="18" spans="1:24" x14ac:dyDescent="0.25">
      <c r="A18" t="s">
        <v>38</v>
      </c>
      <c r="B18" t="s">
        <v>80</v>
      </c>
      <c r="C18">
        <v>37.714114198751695</v>
      </c>
      <c r="D18">
        <v>2.8252083758890486E-2</v>
      </c>
      <c r="E18">
        <v>0.84625161455550713</v>
      </c>
      <c r="F18">
        <v>1.1343308562513492</v>
      </c>
      <c r="G18">
        <f t="shared" si="0"/>
        <v>39.722948753317439</v>
      </c>
      <c r="H18">
        <v>124.63758199999999</v>
      </c>
      <c r="I18">
        <v>54.505268000000001</v>
      </c>
      <c r="J18">
        <v>700</v>
      </c>
      <c r="K18">
        <v>14.24</v>
      </c>
      <c r="L18">
        <v>142</v>
      </c>
      <c r="M18">
        <v>0</v>
      </c>
      <c r="N18">
        <v>0</v>
      </c>
      <c r="O18">
        <v>-4.3</v>
      </c>
      <c r="P18">
        <v>445</v>
      </c>
      <c r="Q18">
        <v>0</v>
      </c>
      <c r="R18">
        <v>8.8266666666666662</v>
      </c>
      <c r="S18">
        <v>23.060618519276201</v>
      </c>
      <c r="T18">
        <f t="shared" si="1"/>
        <v>41.806956299400454</v>
      </c>
      <c r="U18">
        <v>7.6930223380305405</v>
      </c>
      <c r="V18">
        <v>17.107771845210255</v>
      </c>
      <c r="W18">
        <v>14.185074662393795</v>
      </c>
      <c r="X18">
        <v>10.514109791796404</v>
      </c>
    </row>
    <row r="19" spans="1:24" x14ac:dyDescent="0.25">
      <c r="A19" t="s">
        <v>39</v>
      </c>
      <c r="B19" t="s">
        <v>81</v>
      </c>
      <c r="C19">
        <v>8.0988269777616129</v>
      </c>
      <c r="D19">
        <v>0</v>
      </c>
      <c r="E19">
        <v>6.8443032555490317</v>
      </c>
      <c r="F19">
        <v>0.67355049295427549</v>
      </c>
      <c r="G19">
        <f t="shared" si="0"/>
        <v>15.616680726264919</v>
      </c>
      <c r="H19">
        <v>124.6366708</v>
      </c>
      <c r="I19">
        <v>54.581215</v>
      </c>
      <c r="J19">
        <v>768</v>
      </c>
      <c r="K19">
        <v>4.63</v>
      </c>
      <c r="L19">
        <v>220</v>
      </c>
      <c r="M19">
        <v>2</v>
      </c>
      <c r="N19">
        <v>4</v>
      </c>
      <c r="O19">
        <v>-4.5999999999999996</v>
      </c>
      <c r="P19">
        <v>498</v>
      </c>
      <c r="Q19">
        <v>4</v>
      </c>
      <c r="R19">
        <v>5.583333333333333</v>
      </c>
      <c r="S19">
        <v>3.5245000000000002</v>
      </c>
      <c r="T19">
        <f t="shared" si="1"/>
        <v>44.39134167713506</v>
      </c>
      <c r="U19">
        <v>1.4566758499999999</v>
      </c>
      <c r="V19">
        <v>13.980820731738419</v>
      </c>
      <c r="W19">
        <v>18.638136470791569</v>
      </c>
      <c r="X19">
        <v>11.772384474605078</v>
      </c>
    </row>
    <row r="20" spans="1:24" x14ac:dyDescent="0.25">
      <c r="A20" t="s">
        <v>40</v>
      </c>
      <c r="B20" t="s">
        <v>82</v>
      </c>
      <c r="C20">
        <v>16.456487825857621</v>
      </c>
      <c r="D20">
        <v>0.1193234384100061</v>
      </c>
      <c r="E20">
        <v>0.14362945135677851</v>
      </c>
      <c r="F20">
        <v>0</v>
      </c>
      <c r="G20">
        <f t="shared" si="0"/>
        <v>16.719440715624408</v>
      </c>
      <c r="H20">
        <v>124.6387819</v>
      </c>
      <c r="I20">
        <v>54.581182499999997</v>
      </c>
      <c r="J20">
        <v>775</v>
      </c>
      <c r="K20">
        <v>4.42</v>
      </c>
      <c r="L20">
        <v>220</v>
      </c>
      <c r="M20">
        <v>1</v>
      </c>
      <c r="N20">
        <v>32</v>
      </c>
      <c r="O20">
        <v>-4.5999999999999996</v>
      </c>
      <c r="P20">
        <v>498</v>
      </c>
      <c r="Q20">
        <v>2</v>
      </c>
      <c r="R20">
        <v>7.4399999999999995</v>
      </c>
      <c r="S20">
        <v>23.913784468302779</v>
      </c>
      <c r="T20">
        <f t="shared" si="1"/>
        <v>52.87697513462961</v>
      </c>
      <c r="U20">
        <v>7.3510973455562736</v>
      </c>
      <c r="V20">
        <v>26.507095655791726</v>
      </c>
      <c r="W20">
        <v>19.432389053953109</v>
      </c>
      <c r="X20">
        <v>6.9374904248847766</v>
      </c>
    </row>
    <row r="21" spans="1:24" x14ac:dyDescent="0.25">
      <c r="A21" t="s">
        <v>41</v>
      </c>
      <c r="B21" t="s">
        <v>83</v>
      </c>
      <c r="C21">
        <v>12.341585395591391</v>
      </c>
      <c r="D21">
        <v>0</v>
      </c>
      <c r="E21">
        <v>0.33927968810967879</v>
      </c>
      <c r="F21">
        <v>0</v>
      </c>
      <c r="G21">
        <f t="shared" si="0"/>
        <v>12.68086508370107</v>
      </c>
      <c r="H21">
        <v>124.5729805</v>
      </c>
      <c r="I21">
        <v>54.961884099999999</v>
      </c>
      <c r="J21">
        <v>577</v>
      </c>
      <c r="K21">
        <v>2.94</v>
      </c>
      <c r="L21">
        <v>341</v>
      </c>
      <c r="M21">
        <v>1</v>
      </c>
      <c r="N21">
        <v>32</v>
      </c>
      <c r="O21">
        <v>-3.7</v>
      </c>
      <c r="P21">
        <v>502</v>
      </c>
      <c r="Q21">
        <v>3</v>
      </c>
      <c r="R21">
        <v>8.4266666666666659</v>
      </c>
      <c r="S21">
        <v>20.292831880130599</v>
      </c>
      <c r="T21">
        <f t="shared" si="1"/>
        <v>125.63943336794041</v>
      </c>
      <c r="U21">
        <v>6.1101716791073262</v>
      </c>
      <c r="V21">
        <v>54.44980484322997</v>
      </c>
      <c r="W21">
        <v>15.690843943025651</v>
      </c>
      <c r="X21">
        <v>55.498784581684788</v>
      </c>
    </row>
    <row r="22" spans="1:24" x14ac:dyDescent="0.25">
      <c r="A22" t="s">
        <v>42</v>
      </c>
      <c r="B22" t="s">
        <v>84</v>
      </c>
      <c r="C22">
        <v>3.9268962165439469</v>
      </c>
      <c r="D22">
        <v>0</v>
      </c>
      <c r="E22">
        <v>6.7657669844583088</v>
      </c>
      <c r="F22">
        <v>4.9671634496219301</v>
      </c>
      <c r="G22">
        <f t="shared" si="0"/>
        <v>15.659826650624186</v>
      </c>
      <c r="H22">
        <v>124.57295980000001</v>
      </c>
      <c r="I22">
        <v>56.075326400000002</v>
      </c>
      <c r="J22">
        <v>1163</v>
      </c>
      <c r="K22">
        <v>7.1</v>
      </c>
      <c r="L22">
        <v>318</v>
      </c>
      <c r="M22">
        <v>1</v>
      </c>
      <c r="N22">
        <v>32</v>
      </c>
      <c r="O22">
        <v>-7.8</v>
      </c>
      <c r="P22">
        <v>554</v>
      </c>
      <c r="Q22">
        <v>5</v>
      </c>
      <c r="R22">
        <v>8.3583333333333325</v>
      </c>
      <c r="S22">
        <v>45.173999217100622</v>
      </c>
      <c r="T22">
        <f t="shared" si="1"/>
        <v>66.608299889085487</v>
      </c>
      <c r="U22">
        <v>11.749757196367876</v>
      </c>
      <c r="V22">
        <v>21.930065740058467</v>
      </c>
      <c r="W22">
        <v>17.830285604096964</v>
      </c>
      <c r="X22">
        <v>26.847948544930055</v>
      </c>
    </row>
    <row r="23" spans="1:24" x14ac:dyDescent="0.25">
      <c r="A23" t="s">
        <v>43</v>
      </c>
      <c r="B23" t="s">
        <v>85</v>
      </c>
      <c r="C23">
        <v>17.271630151499881</v>
      </c>
      <c r="D23">
        <v>0</v>
      </c>
      <c r="E23">
        <v>0</v>
      </c>
      <c r="F23">
        <v>1.229476078633275</v>
      </c>
      <c r="G23">
        <f t="shared" si="0"/>
        <v>18.501106230133157</v>
      </c>
      <c r="H23">
        <v>124.82858</v>
      </c>
      <c r="I23">
        <v>56.077280000000002</v>
      </c>
      <c r="J23">
        <v>986</v>
      </c>
      <c r="K23">
        <v>6.4</v>
      </c>
      <c r="L23">
        <v>201</v>
      </c>
      <c r="M23">
        <v>0</v>
      </c>
      <c r="N23">
        <v>0</v>
      </c>
      <c r="O23">
        <v>-6.6</v>
      </c>
      <c r="P23">
        <v>586</v>
      </c>
      <c r="Q23">
        <v>0</v>
      </c>
      <c r="R23">
        <v>7.7083333333333339</v>
      </c>
      <c r="S23">
        <v>22.18133621857816</v>
      </c>
      <c r="T23">
        <f t="shared" si="1"/>
        <v>66.747179636597096</v>
      </c>
      <c r="U23">
        <v>7.1690078658444625</v>
      </c>
      <c r="V23">
        <v>24.373685399153796</v>
      </c>
      <c r="W23">
        <v>15.931956849140711</v>
      </c>
      <c r="X23">
        <v>26.441537388302596</v>
      </c>
    </row>
    <row r="24" spans="1:24" x14ac:dyDescent="0.25">
      <c r="A24" t="s">
        <v>44</v>
      </c>
      <c r="B24" t="s">
        <v>86</v>
      </c>
      <c r="C24">
        <v>31.355955104005808</v>
      </c>
      <c r="D24">
        <v>0</v>
      </c>
      <c r="E24">
        <v>1.9888184390117407E-2</v>
      </c>
      <c r="F24">
        <v>0.5320933664081372</v>
      </c>
      <c r="G24">
        <f t="shared" si="0"/>
        <v>31.907936654804065</v>
      </c>
      <c r="H24">
        <v>124.8633</v>
      </c>
      <c r="I24">
        <v>56.937510000000003</v>
      </c>
      <c r="J24">
        <v>814</v>
      </c>
      <c r="K24">
        <v>2</v>
      </c>
      <c r="L24">
        <v>101</v>
      </c>
      <c r="M24">
        <v>0</v>
      </c>
      <c r="N24">
        <v>0</v>
      </c>
      <c r="O24">
        <v>-6.1</v>
      </c>
      <c r="P24">
        <v>572</v>
      </c>
      <c r="Q24">
        <v>0</v>
      </c>
      <c r="R24">
        <v>7.18</v>
      </c>
      <c r="S24">
        <v>26.769336763375158</v>
      </c>
      <c r="T24">
        <f t="shared" si="1"/>
        <v>49.082532744230605</v>
      </c>
      <c r="U24">
        <v>10.806781251374547</v>
      </c>
      <c r="V24">
        <v>24.063701891764921</v>
      </c>
      <c r="W24">
        <v>16.619710432897957</v>
      </c>
      <c r="X24">
        <v>8.3991204195677263</v>
      </c>
    </row>
    <row r="25" spans="1:24" x14ac:dyDescent="0.25">
      <c r="A25" t="s">
        <v>45</v>
      </c>
      <c r="B25" t="s">
        <v>87</v>
      </c>
      <c r="C25">
        <v>12.146430582810982</v>
      </c>
      <c r="D25">
        <v>0.29449128022087867</v>
      </c>
      <c r="E25">
        <v>8.2168781239024966</v>
      </c>
      <c r="F25">
        <v>0.280674342443679</v>
      </c>
      <c r="G25">
        <f t="shared" si="0"/>
        <v>20.938474329378035</v>
      </c>
      <c r="H25">
        <v>125.44811</v>
      </c>
      <c r="I25">
        <v>58.164189999999998</v>
      </c>
      <c r="J25">
        <v>938</v>
      </c>
      <c r="K25">
        <v>8</v>
      </c>
      <c r="L25">
        <v>202</v>
      </c>
      <c r="M25">
        <v>0</v>
      </c>
      <c r="N25">
        <v>0</v>
      </c>
      <c r="O25">
        <v>-7.5</v>
      </c>
      <c r="P25">
        <v>692</v>
      </c>
      <c r="Q25">
        <v>0</v>
      </c>
      <c r="R25">
        <v>7.6866666666666665</v>
      </c>
      <c r="S25">
        <v>42.582194486818523</v>
      </c>
      <c r="T25">
        <f t="shared" si="1"/>
        <v>89.317737201473278</v>
      </c>
      <c r="U25">
        <v>16.851903468158426</v>
      </c>
      <c r="V25">
        <v>35.860381951678853</v>
      </c>
      <c r="W25">
        <v>19.129222869738644</v>
      </c>
      <c r="X25">
        <v>34.328132380055784</v>
      </c>
    </row>
    <row r="26" spans="1:24" x14ac:dyDescent="0.25">
      <c r="A26" t="s">
        <v>46</v>
      </c>
      <c r="B26" t="s">
        <v>88</v>
      </c>
      <c r="C26">
        <v>6.2848650407114404</v>
      </c>
      <c r="D26">
        <v>2.8252083758890486E-2</v>
      </c>
      <c r="E26">
        <v>6.5726696035458563</v>
      </c>
      <c r="F26">
        <v>1.9869961879999929</v>
      </c>
      <c r="G26">
        <f t="shared" si="0"/>
        <v>14.872782916016181</v>
      </c>
      <c r="H26">
        <v>125.447423</v>
      </c>
      <c r="I26">
        <v>58.164881999999999</v>
      </c>
      <c r="J26">
        <v>938</v>
      </c>
      <c r="K26">
        <v>8.3000000000000007</v>
      </c>
      <c r="L26">
        <v>202</v>
      </c>
      <c r="M26">
        <v>1</v>
      </c>
      <c r="N26">
        <v>24</v>
      </c>
      <c r="O26">
        <v>-7.5</v>
      </c>
      <c r="P26">
        <v>692</v>
      </c>
      <c r="Q26">
        <v>4</v>
      </c>
      <c r="R26">
        <v>7.7266666666666666</v>
      </c>
      <c r="S26">
        <v>32.538483667858358</v>
      </c>
      <c r="T26">
        <f t="shared" si="1"/>
        <v>86.551820001546716</v>
      </c>
      <c r="U26">
        <v>10.698653429991836</v>
      </c>
      <c r="V26">
        <v>42.647106814711016</v>
      </c>
      <c r="W26">
        <v>20.429045551309851</v>
      </c>
      <c r="X26">
        <v>23.475667635525856</v>
      </c>
    </row>
    <row r="27" spans="1:24" x14ac:dyDescent="0.25">
      <c r="A27" t="s">
        <v>47</v>
      </c>
      <c r="B27" t="s">
        <v>89</v>
      </c>
      <c r="C27">
        <v>20.148928427508981</v>
      </c>
      <c r="D27">
        <v>0</v>
      </c>
      <c r="E27">
        <v>0.15259193915470959</v>
      </c>
      <c r="F27">
        <v>2.9148852222991168</v>
      </c>
      <c r="G27">
        <f t="shared" si="0"/>
        <v>23.216405588962807</v>
      </c>
      <c r="H27">
        <v>126.748491</v>
      </c>
      <c r="I27">
        <v>59.254689999999997</v>
      </c>
      <c r="J27">
        <v>568</v>
      </c>
      <c r="K27">
        <v>2.44</v>
      </c>
      <c r="L27">
        <v>5</v>
      </c>
      <c r="M27">
        <v>1</v>
      </c>
      <c r="N27">
        <v>29</v>
      </c>
      <c r="O27">
        <v>-6.7</v>
      </c>
      <c r="P27">
        <v>456</v>
      </c>
      <c r="Q27">
        <v>1</v>
      </c>
      <c r="R27">
        <v>8.0933333333333337</v>
      </c>
      <c r="S27">
        <v>36.264846510892063</v>
      </c>
      <c r="T27">
        <f t="shared" si="1"/>
        <v>73.453568830279963</v>
      </c>
      <c r="U27">
        <v>12.743467063927465</v>
      </c>
      <c r="V27">
        <v>33.834356685797488</v>
      </c>
      <c r="W27">
        <v>20.775428837933561</v>
      </c>
      <c r="X27">
        <v>18.843783306548914</v>
      </c>
    </row>
    <row r="28" spans="1:24" x14ac:dyDescent="0.25">
      <c r="A28" t="s">
        <v>48</v>
      </c>
      <c r="B28" t="s">
        <v>90</v>
      </c>
      <c r="C28">
        <v>13.713780662664192</v>
      </c>
      <c r="D28">
        <v>0</v>
      </c>
      <c r="E28">
        <v>6.8243018090542824</v>
      </c>
      <c r="F28">
        <v>0.52141806791208589</v>
      </c>
      <c r="G28">
        <f t="shared" si="0"/>
        <v>21.059500539630562</v>
      </c>
      <c r="H28">
        <v>127.041659</v>
      </c>
      <c r="I28">
        <v>59.499724000000001</v>
      </c>
      <c r="J28">
        <v>369</v>
      </c>
      <c r="K28">
        <v>11.34</v>
      </c>
      <c r="L28">
        <v>245</v>
      </c>
      <c r="M28">
        <v>1</v>
      </c>
      <c r="N28">
        <v>24</v>
      </c>
      <c r="O28">
        <v>-5.9</v>
      </c>
      <c r="P28">
        <v>302</v>
      </c>
      <c r="Q28">
        <v>4</v>
      </c>
      <c r="R28">
        <v>6.1266666666666669</v>
      </c>
      <c r="S28">
        <v>24.446281047483097</v>
      </c>
      <c r="T28">
        <f t="shared" si="1"/>
        <v>86.340918148213333</v>
      </c>
      <c r="U28">
        <v>6.6493884449154024</v>
      </c>
      <c r="V28">
        <v>53.862428783477085</v>
      </c>
      <c r="W28">
        <v>17.989364988420846</v>
      </c>
      <c r="X28">
        <v>14.489124376315406</v>
      </c>
    </row>
    <row r="29" spans="1:24" x14ac:dyDescent="0.25">
      <c r="A29" t="s">
        <v>49</v>
      </c>
      <c r="B29" t="s">
        <v>91</v>
      </c>
      <c r="C29">
        <v>32.530794756581201</v>
      </c>
      <c r="D29">
        <v>2.8252083758890486E-2</v>
      </c>
      <c r="E29">
        <v>9.8940126617987385</v>
      </c>
      <c r="F29">
        <v>2.1635981516255436</v>
      </c>
      <c r="G29">
        <f t="shared" si="0"/>
        <v>44.616657653764378</v>
      </c>
      <c r="H29">
        <v>127.76209</v>
      </c>
      <c r="I29">
        <v>60.467528999999999</v>
      </c>
      <c r="J29">
        <v>497</v>
      </c>
      <c r="K29">
        <v>6</v>
      </c>
      <c r="L29">
        <v>301</v>
      </c>
      <c r="M29">
        <v>0</v>
      </c>
      <c r="N29">
        <v>0</v>
      </c>
      <c r="O29">
        <v>-7.8</v>
      </c>
      <c r="P29">
        <v>320</v>
      </c>
      <c r="Q29">
        <v>0</v>
      </c>
      <c r="R29">
        <v>7.3533333333333335</v>
      </c>
      <c r="S29">
        <v>33.350334547326682</v>
      </c>
      <c r="T29">
        <f t="shared" si="1"/>
        <v>67.416388503998064</v>
      </c>
      <c r="U29">
        <v>10.892219263156891</v>
      </c>
      <c r="V29">
        <v>16.932243199364926</v>
      </c>
      <c r="W29">
        <v>20.250965844788087</v>
      </c>
      <c r="X29">
        <v>30.233179459845044</v>
      </c>
    </row>
    <row r="30" spans="1:24" x14ac:dyDescent="0.25">
      <c r="A30" t="s">
        <v>50</v>
      </c>
      <c r="B30" t="s">
        <v>92</v>
      </c>
      <c r="C30">
        <v>5.0167805249334023</v>
      </c>
      <c r="D30">
        <v>0</v>
      </c>
      <c r="E30">
        <v>25.507901516297977</v>
      </c>
      <c r="F30">
        <v>0.53767913234575337</v>
      </c>
      <c r="G30">
        <f t="shared" si="0"/>
        <v>31.062361173577134</v>
      </c>
      <c r="H30">
        <v>127.762463</v>
      </c>
      <c r="I30">
        <v>60.467773999999999</v>
      </c>
      <c r="J30">
        <v>497</v>
      </c>
      <c r="K30">
        <v>6</v>
      </c>
      <c r="L30">
        <v>301</v>
      </c>
      <c r="M30">
        <v>0</v>
      </c>
      <c r="N30">
        <v>0</v>
      </c>
      <c r="O30">
        <v>-7.8</v>
      </c>
      <c r="P30">
        <v>320</v>
      </c>
      <c r="Q30">
        <v>5</v>
      </c>
      <c r="R30">
        <v>7.8466666666666667</v>
      </c>
      <c r="S30">
        <v>30.972155302124321</v>
      </c>
      <c r="T30">
        <f t="shared" si="1"/>
        <v>56.895157111647649</v>
      </c>
      <c r="U30">
        <v>10.323019362198027</v>
      </c>
      <c r="V30">
        <v>23.192218631561708</v>
      </c>
      <c r="W30">
        <v>21.930554005480868</v>
      </c>
      <c r="X30">
        <v>11.772384474605078</v>
      </c>
    </row>
    <row r="31" spans="1:24" x14ac:dyDescent="0.25">
      <c r="A31" t="s">
        <v>51</v>
      </c>
      <c r="B31" t="s">
        <v>93</v>
      </c>
      <c r="C31">
        <v>16.326748646106527</v>
      </c>
      <c r="D31">
        <v>0</v>
      </c>
      <c r="E31">
        <v>1.6839758315053732</v>
      </c>
      <c r="F31">
        <v>3.3069254507284671</v>
      </c>
      <c r="G31">
        <f t="shared" si="0"/>
        <v>21.317649928340369</v>
      </c>
      <c r="H31">
        <v>128.92528669999999</v>
      </c>
      <c r="I31">
        <v>61.212723699999998</v>
      </c>
      <c r="J31">
        <v>232</v>
      </c>
      <c r="K31">
        <v>3</v>
      </c>
      <c r="L31">
        <v>116</v>
      </c>
      <c r="M31">
        <v>0</v>
      </c>
      <c r="N31">
        <v>0</v>
      </c>
      <c r="O31">
        <v>-7.7</v>
      </c>
      <c r="P31">
        <v>288</v>
      </c>
      <c r="Q31">
        <v>0</v>
      </c>
      <c r="R31">
        <v>6.7333333333333334</v>
      </c>
      <c r="S31">
        <v>18.36372752426168</v>
      </c>
      <c r="T31">
        <f t="shared" si="1"/>
        <v>40.045740550376479</v>
      </c>
      <c r="U31">
        <v>5.9039383990501273</v>
      </c>
      <c r="V31">
        <v>14.112076120777276</v>
      </c>
      <c r="W31">
        <v>19.566534694394662</v>
      </c>
      <c r="X31">
        <v>6.3671297352045464</v>
      </c>
    </row>
    <row r="32" spans="1:24" x14ac:dyDescent="0.25">
      <c r="A32" t="s">
        <v>52</v>
      </c>
      <c r="B32" t="s">
        <v>94</v>
      </c>
      <c r="C32">
        <v>0.21649217231117607</v>
      </c>
      <c r="D32">
        <v>0.1193234384100061</v>
      </c>
      <c r="E32">
        <v>15.207444071273549</v>
      </c>
      <c r="F32">
        <v>10.265058138331369</v>
      </c>
      <c r="G32">
        <f t="shared" si="0"/>
        <v>25.808317820326103</v>
      </c>
      <c r="H32">
        <v>128.92537669999999</v>
      </c>
      <c r="I32">
        <v>61.213152700000002</v>
      </c>
      <c r="J32">
        <v>232</v>
      </c>
      <c r="K32">
        <v>8</v>
      </c>
      <c r="L32">
        <v>106</v>
      </c>
      <c r="M32">
        <v>1</v>
      </c>
      <c r="N32">
        <v>8</v>
      </c>
      <c r="O32">
        <v>-7.7</v>
      </c>
      <c r="P32">
        <v>288</v>
      </c>
      <c r="Q32">
        <v>5</v>
      </c>
      <c r="R32">
        <v>6.4666666666666668</v>
      </c>
      <c r="S32">
        <v>7.0764592485549196</v>
      </c>
      <c r="T32">
        <f t="shared" si="1"/>
        <v>34.203760616934574</v>
      </c>
      <c r="U32">
        <v>2.4527007755491326</v>
      </c>
      <c r="V32">
        <v>9.841631786724605</v>
      </c>
      <c r="W32">
        <v>17.155102724695595</v>
      </c>
      <c r="X32">
        <v>7.2070261055143723</v>
      </c>
    </row>
    <row r="33" spans="1:24" x14ac:dyDescent="0.25">
      <c r="A33" t="s">
        <v>53</v>
      </c>
      <c r="B33" t="s">
        <v>95</v>
      </c>
      <c r="C33">
        <v>17.771094097249925</v>
      </c>
      <c r="D33">
        <v>3.1147570676143461</v>
      </c>
      <c r="E33">
        <v>0.13549369048881243</v>
      </c>
      <c r="F33">
        <v>0.36194065039634926</v>
      </c>
      <c r="G33">
        <f t="shared" si="0"/>
        <v>21.383285505749431</v>
      </c>
      <c r="H33">
        <v>123.61754879999999</v>
      </c>
      <c r="I33">
        <v>54.0937628</v>
      </c>
      <c r="J33">
        <v>435</v>
      </c>
      <c r="K33">
        <v>2.35</v>
      </c>
      <c r="L33">
        <v>315</v>
      </c>
      <c r="M33">
        <v>1</v>
      </c>
      <c r="N33">
        <v>32</v>
      </c>
      <c r="O33">
        <v>-2.7</v>
      </c>
      <c r="P33">
        <v>456</v>
      </c>
      <c r="Q33">
        <v>2</v>
      </c>
      <c r="R33">
        <v>6.2562499999999996</v>
      </c>
      <c r="S33">
        <v>9.3482748102377382</v>
      </c>
      <c r="T33">
        <f t="shared" si="1"/>
        <v>68.028065196979199</v>
      </c>
      <c r="U33">
        <v>3.9253405928188259</v>
      </c>
      <c r="V33">
        <v>22.453994507740799</v>
      </c>
      <c r="W33">
        <v>31.084946312922995</v>
      </c>
      <c r="X33">
        <v>14.489124376315406</v>
      </c>
    </row>
    <row r="34" spans="1:24" x14ac:dyDescent="0.25">
      <c r="A34" t="s">
        <v>54</v>
      </c>
      <c r="B34" t="s">
        <v>96</v>
      </c>
      <c r="C34">
        <v>3.0830979238000618</v>
      </c>
      <c r="D34">
        <v>25.983339603335139</v>
      </c>
      <c r="E34">
        <v>1.0740068283488666</v>
      </c>
      <c r="F34">
        <v>8.0085716645596564E-2</v>
      </c>
      <c r="G34">
        <f t="shared" si="0"/>
        <v>30.220530072129662</v>
      </c>
      <c r="H34">
        <v>123.55109969999999</v>
      </c>
      <c r="I34">
        <v>54.086295300000003</v>
      </c>
      <c r="J34">
        <v>415</v>
      </c>
      <c r="K34">
        <v>1.28</v>
      </c>
      <c r="L34">
        <v>6</v>
      </c>
      <c r="M34">
        <v>1</v>
      </c>
      <c r="N34">
        <v>32</v>
      </c>
      <c r="O34">
        <v>-2.5</v>
      </c>
      <c r="P34">
        <v>424</v>
      </c>
      <c r="Q34">
        <v>4</v>
      </c>
      <c r="R34">
        <v>6.5250000000000004</v>
      </c>
      <c r="S34">
        <v>12.813613218482899</v>
      </c>
      <c r="T34">
        <f t="shared" si="1"/>
        <v>50.718647406112886</v>
      </c>
      <c r="U34">
        <v>5.1933574374511213</v>
      </c>
      <c r="V34">
        <v>19.266382837703354</v>
      </c>
      <c r="W34">
        <v>21.76471552407417</v>
      </c>
      <c r="X34">
        <v>9.6875490443353627</v>
      </c>
    </row>
    <row r="35" spans="1:24" x14ac:dyDescent="0.25">
      <c r="A35" t="s">
        <v>55</v>
      </c>
      <c r="B35" t="s">
        <v>97</v>
      </c>
      <c r="C35">
        <v>42.429067463601974</v>
      </c>
      <c r="D35">
        <v>0</v>
      </c>
      <c r="E35">
        <v>1.8686571363214226</v>
      </c>
      <c r="F35">
        <v>0.82422169131339906</v>
      </c>
      <c r="G35">
        <f t="shared" si="0"/>
        <v>45.121946291236796</v>
      </c>
      <c r="H35">
        <v>122.4128991</v>
      </c>
      <c r="I35">
        <v>54.036798400000002</v>
      </c>
      <c r="J35">
        <v>595</v>
      </c>
      <c r="K35">
        <v>3.8</v>
      </c>
      <c r="L35">
        <v>279</v>
      </c>
      <c r="M35">
        <v>2</v>
      </c>
      <c r="N35">
        <v>6</v>
      </c>
      <c r="O35">
        <v>-3.6</v>
      </c>
      <c r="P35">
        <v>456</v>
      </c>
      <c r="Q35">
        <v>1</v>
      </c>
      <c r="R35">
        <v>7.375</v>
      </c>
      <c r="S35">
        <v>26.05961855621856</v>
      </c>
      <c r="T35">
        <f t="shared" si="1"/>
        <v>40.97273475858492</v>
      </c>
      <c r="U35">
        <v>7.7423126730525338</v>
      </c>
      <c r="V35">
        <v>13.565192152340185</v>
      </c>
      <c r="W35">
        <v>19.493071102401586</v>
      </c>
      <c r="X35">
        <v>7.914471503843143</v>
      </c>
    </row>
    <row r="36" spans="1:24" x14ac:dyDescent="0.25">
      <c r="A36" t="s">
        <v>56</v>
      </c>
      <c r="B36" t="s">
        <v>98</v>
      </c>
      <c r="C36">
        <v>3.0242154305500759</v>
      </c>
      <c r="D36">
        <v>0</v>
      </c>
      <c r="E36">
        <v>1.7115506650069243</v>
      </c>
      <c r="F36">
        <v>0.9267038683795964</v>
      </c>
      <c r="G36">
        <f t="shared" si="0"/>
        <v>5.662469963936597</v>
      </c>
      <c r="H36">
        <v>122.41367150000001</v>
      </c>
      <c r="I36">
        <v>54.036362199999999</v>
      </c>
      <c r="J36">
        <v>597</v>
      </c>
      <c r="K36">
        <v>2.75</v>
      </c>
      <c r="L36">
        <v>214</v>
      </c>
      <c r="M36">
        <v>3</v>
      </c>
      <c r="N36">
        <v>2</v>
      </c>
      <c r="O36">
        <v>-3.6</v>
      </c>
      <c r="P36">
        <v>456</v>
      </c>
      <c r="Q36">
        <v>5</v>
      </c>
      <c r="R36">
        <v>6.46</v>
      </c>
      <c r="S36">
        <v>2.5988507352941159</v>
      </c>
      <c r="T36">
        <f t="shared" si="1"/>
        <v>27.500547266683093</v>
      </c>
      <c r="U36">
        <v>1.0413594896323528</v>
      </c>
      <c r="V36">
        <v>5.8580741379804291</v>
      </c>
      <c r="W36">
        <v>16.872248133822445</v>
      </c>
      <c r="X36">
        <v>4.7702249948802145</v>
      </c>
    </row>
    <row r="37" spans="1:24" x14ac:dyDescent="0.25">
      <c r="A37" t="s">
        <v>57</v>
      </c>
      <c r="B37" t="s">
        <v>99</v>
      </c>
      <c r="C37">
        <v>0.52871048837317713</v>
      </c>
      <c r="D37">
        <v>5.6504167517780972E-2</v>
      </c>
      <c r="E37">
        <v>5.21796226699401</v>
      </c>
      <c r="F37">
        <v>1.2650000974350701E-2</v>
      </c>
      <c r="G37">
        <f t="shared" si="0"/>
        <v>5.8158269238593192</v>
      </c>
      <c r="H37">
        <v>121.8883529</v>
      </c>
      <c r="I37">
        <v>54.018586800000001</v>
      </c>
      <c r="J37">
        <v>596</v>
      </c>
      <c r="K37">
        <v>6</v>
      </c>
      <c r="L37">
        <v>260</v>
      </c>
      <c r="M37">
        <v>2</v>
      </c>
      <c r="N37">
        <v>7</v>
      </c>
      <c r="O37">
        <v>-3.6</v>
      </c>
      <c r="P37">
        <v>470</v>
      </c>
      <c r="Q37">
        <v>5</v>
      </c>
      <c r="R37">
        <v>7.2766666666666664</v>
      </c>
      <c r="S37">
        <v>13.581457906327675</v>
      </c>
      <c r="T37">
        <f t="shared" si="1"/>
        <v>111.95626793981563</v>
      </c>
      <c r="U37">
        <v>4.8743852425810061</v>
      </c>
      <c r="V37">
        <v>50.894860050798641</v>
      </c>
      <c r="W37">
        <v>22.718662023296631</v>
      </c>
      <c r="X37">
        <v>38.342745865720353</v>
      </c>
    </row>
    <row r="38" spans="1:24" x14ac:dyDescent="0.25">
      <c r="A38" t="s">
        <v>58</v>
      </c>
      <c r="B38" t="s">
        <v>100</v>
      </c>
      <c r="C38">
        <v>29.434030254513114</v>
      </c>
      <c r="D38">
        <v>0</v>
      </c>
      <c r="E38">
        <v>6.3925957446696104</v>
      </c>
      <c r="F38">
        <v>3.0528989062812726</v>
      </c>
      <c r="G38">
        <f t="shared" si="0"/>
        <v>38.879524905463995</v>
      </c>
      <c r="H38">
        <v>121.8904258</v>
      </c>
      <c r="I38">
        <v>54.018560299999997</v>
      </c>
      <c r="J38">
        <v>599</v>
      </c>
      <c r="K38">
        <v>1.26</v>
      </c>
      <c r="L38">
        <v>270</v>
      </c>
      <c r="M38">
        <v>1</v>
      </c>
      <c r="N38">
        <v>11</v>
      </c>
      <c r="O38">
        <v>-3.6</v>
      </c>
      <c r="P38">
        <v>470</v>
      </c>
      <c r="Q38">
        <v>3</v>
      </c>
      <c r="R38">
        <v>7.37</v>
      </c>
      <c r="S38">
        <v>15.659638427171041</v>
      </c>
      <c r="T38">
        <f t="shared" si="1"/>
        <v>69.390864540184722</v>
      </c>
      <c r="U38">
        <v>5.709504170546559</v>
      </c>
      <c r="V38">
        <v>27.353651523094445</v>
      </c>
      <c r="W38">
        <v>22.428282367150413</v>
      </c>
      <c r="X38">
        <v>19.608930649939868</v>
      </c>
    </row>
    <row r="39" spans="1:24" x14ac:dyDescent="0.25">
      <c r="A39" t="s">
        <v>59</v>
      </c>
      <c r="B39" t="s">
        <v>101</v>
      </c>
      <c r="C39">
        <v>12.371854162986448</v>
      </c>
      <c r="D39">
        <v>2.8252083758890486E-2</v>
      </c>
      <c r="E39">
        <v>0.49443533859181332</v>
      </c>
      <c r="F39">
        <v>0.20131083138926481</v>
      </c>
      <c r="G39">
        <f t="shared" si="0"/>
        <v>13.095852416726416</v>
      </c>
      <c r="H39">
        <v>120.1294905</v>
      </c>
      <c r="I39">
        <v>53.6588007</v>
      </c>
      <c r="J39">
        <v>589</v>
      </c>
      <c r="K39">
        <v>2.74</v>
      </c>
      <c r="L39">
        <v>61</v>
      </c>
      <c r="M39">
        <v>2</v>
      </c>
      <c r="N39">
        <v>16</v>
      </c>
      <c r="O39">
        <v>-3.1</v>
      </c>
      <c r="P39">
        <v>371</v>
      </c>
      <c r="Q39">
        <v>4</v>
      </c>
      <c r="R39">
        <v>7.05</v>
      </c>
      <c r="S39">
        <v>11.558819109543018</v>
      </c>
      <c r="T39">
        <f t="shared" si="1"/>
        <v>85.843629609672007</v>
      </c>
      <c r="U39">
        <v>4.9182775311105509</v>
      </c>
      <c r="V39">
        <v>36.292458561997947</v>
      </c>
      <c r="W39">
        <v>22.703222502744005</v>
      </c>
      <c r="X39">
        <v>26.847948544930055</v>
      </c>
    </row>
    <row r="40" spans="1:24" x14ac:dyDescent="0.25">
      <c r="A40" t="s">
        <v>60</v>
      </c>
      <c r="B40" t="s">
        <v>102</v>
      </c>
      <c r="C40">
        <v>37.482238913540094</v>
      </c>
      <c r="D40">
        <v>0.23798711270309769</v>
      </c>
      <c r="E40">
        <v>0.46469674645691089</v>
      </c>
      <c r="F40">
        <v>0.16402162999369041</v>
      </c>
      <c r="G40">
        <f t="shared" si="0"/>
        <v>38.348944402693789</v>
      </c>
      <c r="H40">
        <v>120.12915289999999</v>
      </c>
      <c r="I40">
        <v>53.660193599999999</v>
      </c>
      <c r="J40">
        <v>585</v>
      </c>
      <c r="K40">
        <v>4.6100000000000003</v>
      </c>
      <c r="L40">
        <v>28</v>
      </c>
      <c r="M40">
        <v>1</v>
      </c>
      <c r="N40">
        <v>29</v>
      </c>
      <c r="O40">
        <v>-3.1</v>
      </c>
      <c r="P40">
        <v>371</v>
      </c>
      <c r="Q40">
        <v>1</v>
      </c>
      <c r="R40">
        <v>7.4466666666666672</v>
      </c>
      <c r="S40">
        <v>17.705078420026886</v>
      </c>
      <c r="T40">
        <f t="shared" si="1"/>
        <v>68.587281449279786</v>
      </c>
      <c r="U40">
        <v>7.0094405464886442</v>
      </c>
      <c r="V40">
        <v>30.65415360659577</v>
      </c>
      <c r="W40">
        <v>22.219761885820763</v>
      </c>
      <c r="X40">
        <v>15.71336595686326</v>
      </c>
    </row>
    <row r="41" spans="1:24" x14ac:dyDescent="0.25">
      <c r="A41" t="s">
        <v>61</v>
      </c>
      <c r="B41" t="s">
        <v>103</v>
      </c>
      <c r="C41">
        <v>17.503086884554854</v>
      </c>
      <c r="D41">
        <v>2.8252083758890486E-2</v>
      </c>
      <c r="E41">
        <v>0.7937327836805298</v>
      </c>
      <c r="F41">
        <v>0.54496665082158913</v>
      </c>
      <c r="G41">
        <f t="shared" si="0"/>
        <v>18.870038402815862</v>
      </c>
      <c r="H41">
        <v>119.288629</v>
      </c>
      <c r="I41">
        <v>53.408650999999999</v>
      </c>
      <c r="J41">
        <v>574</v>
      </c>
      <c r="K41">
        <v>5.83</v>
      </c>
      <c r="L41">
        <v>344</v>
      </c>
      <c r="M41">
        <v>4</v>
      </c>
      <c r="N41">
        <v>11</v>
      </c>
      <c r="O41">
        <v>-2.6</v>
      </c>
      <c r="P41">
        <v>333</v>
      </c>
      <c r="Q41">
        <v>1</v>
      </c>
      <c r="R41">
        <v>7.3849999999999998</v>
      </c>
      <c r="S41">
        <v>13.600692619527655</v>
      </c>
      <c r="T41">
        <f t="shared" si="1"/>
        <v>34.755315549170824</v>
      </c>
      <c r="U41">
        <v>5.2498673511376737</v>
      </c>
      <c r="V41">
        <v>5.1360323096639764</v>
      </c>
      <c r="W41">
        <v>25.236936332847872</v>
      </c>
      <c r="X41">
        <v>4.3823469066589738</v>
      </c>
    </row>
    <row r="42" spans="1:24" x14ac:dyDescent="0.25">
      <c r="A42" t="s">
        <v>62</v>
      </c>
      <c r="B42" t="s">
        <v>104</v>
      </c>
      <c r="C42">
        <v>7.410922234166069</v>
      </c>
      <c r="D42">
        <v>0.62154584269559066</v>
      </c>
      <c r="E42">
        <v>3.2678790080483204</v>
      </c>
      <c r="F42">
        <v>0.87136236841537906</v>
      </c>
      <c r="G42">
        <f t="shared" si="0"/>
        <v>12.171709453325359</v>
      </c>
      <c r="H42">
        <v>119.288629</v>
      </c>
      <c r="I42">
        <v>53.408555999999997</v>
      </c>
      <c r="J42">
        <v>577</v>
      </c>
      <c r="K42">
        <v>4</v>
      </c>
      <c r="L42">
        <v>338</v>
      </c>
      <c r="M42">
        <v>2</v>
      </c>
      <c r="N42">
        <v>23</v>
      </c>
      <c r="O42">
        <v>-3.1</v>
      </c>
      <c r="P42">
        <v>360</v>
      </c>
      <c r="Q42">
        <v>4</v>
      </c>
      <c r="R42">
        <v>6.9450000000000003</v>
      </c>
      <c r="S42">
        <v>8.6270644200325268</v>
      </c>
      <c r="T42">
        <f t="shared" si="1"/>
        <v>24.175787635889108</v>
      </c>
      <c r="U42">
        <v>3.4887848514611544</v>
      </c>
      <c r="V42">
        <v>4.5383545534552372</v>
      </c>
      <c r="W42">
        <v>15.372284208131035</v>
      </c>
      <c r="X42">
        <v>4.2651488743028363</v>
      </c>
    </row>
    <row r="43" spans="1:24" x14ac:dyDescent="0.25">
      <c r="A43" t="s">
        <v>63</v>
      </c>
      <c r="B43" t="s">
        <v>105</v>
      </c>
      <c r="C43">
        <v>12.645307778162534</v>
      </c>
      <c r="D43">
        <v>2.8847274083200953</v>
      </c>
      <c r="E43">
        <v>4.7876483785592831E-2</v>
      </c>
      <c r="F43">
        <v>0.4482838979685087</v>
      </c>
      <c r="G43">
        <f t="shared" si="0"/>
        <v>16.026195568236734</v>
      </c>
      <c r="H43">
        <v>117.969617</v>
      </c>
      <c r="I43">
        <v>53.091913699999999</v>
      </c>
      <c r="J43">
        <v>677</v>
      </c>
      <c r="K43">
        <v>4</v>
      </c>
      <c r="L43">
        <v>357</v>
      </c>
      <c r="M43">
        <v>2</v>
      </c>
      <c r="N43">
        <v>23</v>
      </c>
      <c r="O43">
        <v>-2.6</v>
      </c>
      <c r="P43">
        <v>363</v>
      </c>
      <c r="Q43">
        <v>1</v>
      </c>
      <c r="R43">
        <v>7.56</v>
      </c>
      <c r="S43">
        <v>20.576290836272221</v>
      </c>
      <c r="T43">
        <f t="shared" si="1"/>
        <v>33.974681613806368</v>
      </c>
      <c r="U43">
        <v>6.8724811393149166</v>
      </c>
      <c r="V43">
        <v>10.609066368843363</v>
      </c>
      <c r="W43">
        <v>16.998015411575359</v>
      </c>
      <c r="X43">
        <v>6.3675998333876462</v>
      </c>
    </row>
    <row r="44" spans="1:24" x14ac:dyDescent="0.25">
      <c r="A44" t="s">
        <v>64</v>
      </c>
      <c r="B44" t="s">
        <v>106</v>
      </c>
      <c r="C44">
        <v>22.73541931856127</v>
      </c>
      <c r="D44">
        <v>8.475625127667144E-2</v>
      </c>
      <c r="E44">
        <v>0.12827874528485914</v>
      </c>
      <c r="F44">
        <v>1.0201566405974289</v>
      </c>
      <c r="G44">
        <f t="shared" si="0"/>
        <v>23.96861095572023</v>
      </c>
      <c r="H44">
        <v>117.9628953</v>
      </c>
      <c r="I44">
        <v>53.093134800000001</v>
      </c>
      <c r="J44">
        <v>652</v>
      </c>
      <c r="K44">
        <v>4.12</v>
      </c>
      <c r="L44">
        <v>354</v>
      </c>
      <c r="M44">
        <v>2</v>
      </c>
      <c r="N44">
        <v>23</v>
      </c>
      <c r="O44">
        <v>-2.6</v>
      </c>
      <c r="P44">
        <v>355</v>
      </c>
      <c r="Q44">
        <v>1</v>
      </c>
      <c r="R44">
        <v>7.4649999999999999</v>
      </c>
      <c r="S44">
        <v>14.407629750631312</v>
      </c>
      <c r="T44">
        <f t="shared" si="1"/>
        <v>46.805984542384905</v>
      </c>
      <c r="U44">
        <v>6.0785789917913498</v>
      </c>
      <c r="V44">
        <v>13.90333018253267</v>
      </c>
      <c r="W44">
        <v>19.692846632344782</v>
      </c>
      <c r="X44">
        <v>13.209807727507453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Boreal _</cp:lastModifiedBy>
  <dcterms:created xsi:type="dcterms:W3CDTF">2023-04-01T09:47:57Z</dcterms:created>
  <dcterms:modified xsi:type="dcterms:W3CDTF">2023-04-01T09:58:03Z</dcterms:modified>
</cp:coreProperties>
</file>