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ziemiela\Documents\GitHub\EPA-HSRP-TOTS\other_resources\doc\"/>
    </mc:Choice>
  </mc:AlternateContent>
  <xr:revisionPtr revIDLastSave="0" documentId="13_ncr:1_{5048E8F2-9DFC-4214-AA68-95414A1C7028}" xr6:coauthVersionLast="45" xr6:coauthVersionMax="45" xr10:uidLastSave="{00000000-0000-0000-0000-000000000000}"/>
  <bookViews>
    <workbookView xWindow="20625" yWindow="90" windowWidth="24495" windowHeight="15270" activeTab="4" xr2:uid="{3B4DA81F-2C02-47FA-BEC8-B0DA6FF9909F}"/>
  </bookViews>
  <sheets>
    <sheet name="Sampling Event" sheetId="1" r:id="rId1"/>
    <sheet name="Contamination Map" sheetId="2" r:id="rId2"/>
    <sheet name="Area of Interest" sheetId="3" r:id="rId3"/>
    <sheet name="Old VSP" sheetId="4" r:id="rId4"/>
    <sheet name="Sample Typ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5" l="1"/>
  <c r="F1" i="1" l="1"/>
  <c r="F1" i="4" l="1"/>
  <c r="F1" i="3"/>
  <c r="F1" i="2"/>
</calcChain>
</file>

<file path=xl/sharedStrings.xml><?xml version="1.0" encoding="utf-8"?>
<sst xmlns="http://schemas.openxmlformats.org/spreadsheetml/2006/main" count="394" uniqueCount="152">
  <si>
    <t>Sampling Event</t>
  </si>
  <si>
    <t>Field</t>
  </si>
  <si>
    <t>Type</t>
  </si>
  <si>
    <t>Len</t>
  </si>
  <si>
    <t>Description</t>
  </si>
  <si>
    <t>ObjectID</t>
  </si>
  <si>
    <t>Long</t>
  </si>
  <si>
    <t>GlobalID</t>
  </si>
  <si>
    <t>GUID</t>
  </si>
  <si>
    <t>40-byte global unique identifier for the sampling event.</t>
  </si>
  <si>
    <t>TYPE</t>
  </si>
  <si>
    <t>String</t>
  </si>
  <si>
    <t>TTPK</t>
  </si>
  <si>
    <t>Double</t>
  </si>
  <si>
    <t>TTC</t>
  </si>
  <si>
    <t>TTA</t>
  </si>
  <si>
    <t>TTPS</t>
  </si>
  <si>
    <t>LOD_P</t>
  </si>
  <si>
    <t>LOD_NON</t>
  </si>
  <si>
    <t>MCPS</t>
  </si>
  <si>
    <t>TCPS</t>
  </si>
  <si>
    <t>WVPS</t>
  </si>
  <si>
    <t>WWPS</t>
  </si>
  <si>
    <t>SA</t>
  </si>
  <si>
    <t>NOTES</t>
  </si>
  <si>
    <t>ALC</t>
  </si>
  <si>
    <t>AMC</t>
  </si>
  <si>
    <t>Date</t>
  </si>
  <si>
    <t>Datetime when event created</t>
  </si>
  <si>
    <t>Datetime when event last updated</t>
  </si>
  <si>
    <t>Username</t>
  </si>
  <si>
    <t>Username of person creating or updating event</t>
  </si>
  <si>
    <t>Organization</t>
  </si>
  <si>
    <t>Some kind of indentifier of group the user belongs to</t>
  </si>
  <si>
    <t>Reiterate the units used for measuring (ft2)</t>
  </si>
  <si>
    <t>Grouping key indicative of height or elevation or building floor</t>
  </si>
  <si>
    <t>Time to Prepare Kits (person hours per sample)</t>
  </si>
  <si>
    <t>Time to Collect (person hours per sample)</t>
  </si>
  <si>
    <t>Time to Analyze (person hours per sample)</t>
  </si>
  <si>
    <t>Total Time per Sample (person hours per sample)</t>
  </si>
  <si>
    <t>Material Cost per Sample</t>
  </si>
  <si>
    <t>Total Cost Per Sample (Labor + Material + Waste)</t>
  </si>
  <si>
    <t>Waste Volume per Sample  (L)</t>
  </si>
  <si>
    <t>Waste Weight per Sample (lbs)</t>
  </si>
  <si>
    <t>Analysis Material Cost (US dollars)</t>
  </si>
  <si>
    <t>Analysis Labor Cost (US dollar)</t>
  </si>
  <si>
    <t>Source</t>
  </si>
  <si>
    <t>Alias</t>
  </si>
  <si>
    <t>OBJECTID</t>
  </si>
  <si>
    <t>GLOBALID</t>
  </si>
  <si>
    <t>SCENARIONAME</t>
  </si>
  <si>
    <t>CREATEDATE</t>
  </si>
  <si>
    <t>UPDATEDDATE</t>
  </si>
  <si>
    <t>USERNAME</t>
  </si>
  <si>
    <t>ORGANIZATION</t>
  </si>
  <si>
    <t>SURFACEAREAUNIT</t>
  </si>
  <si>
    <t>ELEVATIONSERIES</t>
  </si>
  <si>
    <t>Sampling Method Type</t>
  </si>
  <si>
    <t>Time to Prepare Kits</t>
  </si>
  <si>
    <t>Time to Collect</t>
  </si>
  <si>
    <t>Time to Analyze</t>
  </si>
  <si>
    <t>Total Time per Sample</t>
  </si>
  <si>
    <t>Limit of Detection Porous</t>
  </si>
  <si>
    <t>Limit of Detection (CFU) Nonporous</t>
  </si>
  <si>
    <t>Limit of Detection (CFU) Porous</t>
  </si>
  <si>
    <t>Limit of Detection Nonporous</t>
  </si>
  <si>
    <t>Total Cost Per Sample</t>
  </si>
  <si>
    <t>Waste Volume per Sample</t>
  </si>
  <si>
    <t>Waste Weight per Sample</t>
  </si>
  <si>
    <t>Notes</t>
  </si>
  <si>
    <t>Analysis Labor Cost</t>
  </si>
  <si>
    <t>Analysis Material Cost</t>
  </si>
  <si>
    <t>Scenario Name</t>
  </si>
  <si>
    <t>Created Date</t>
  </si>
  <si>
    <t>Updated Date</t>
  </si>
  <si>
    <t>Surface Area Unit</t>
  </si>
  <si>
    <t>Elevation Series</t>
  </si>
  <si>
    <t>Contamination Map</t>
  </si>
  <si>
    <t>Area of Interest</t>
  </si>
  <si>
    <t>Old VSP</t>
  </si>
  <si>
    <t>ID</t>
  </si>
  <si>
    <t>AREA_ID</t>
  </si>
  <si>
    <t>X</t>
  </si>
  <si>
    <t>Y</t>
  </si>
  <si>
    <t>Z</t>
  </si>
  <si>
    <t>LX</t>
  </si>
  <si>
    <t>LY</t>
  </si>
  <si>
    <t>SURFACE</t>
  </si>
  <si>
    <t>Surface</t>
  </si>
  <si>
    <t>Area_ID</t>
  </si>
  <si>
    <t>ROW</t>
  </si>
  <si>
    <t>Short</t>
  </si>
  <si>
    <t>COLUMN_</t>
  </si>
  <si>
    <t>Column</t>
  </si>
  <si>
    <t>NETWORK</t>
  </si>
  <si>
    <t>Network</t>
  </si>
  <si>
    <t>ITERATION</t>
  </si>
  <si>
    <t>Iteration</t>
  </si>
  <si>
    <t>LABEL</t>
  </si>
  <si>
    <t>Label</t>
  </si>
  <si>
    <t>VALUE</t>
  </si>
  <si>
    <t>Value</t>
  </si>
  <si>
    <t>Note Column is an Esri reserved word and causes problems</t>
  </si>
  <si>
    <t>PERMANENT_IDENTIFIER</t>
  </si>
  <si>
    <t>Permanent Identifier</t>
  </si>
  <si>
    <t>Surrogate guid key controlled by Esri systems.</t>
  </si>
  <si>
    <t>Surrogate integer key controlled by Esri systems.</t>
  </si>
  <si>
    <t>40-byte global unique identifier for the contamination record.</t>
  </si>
  <si>
    <t>40-byte global unique identifier for the area of interest object.</t>
  </si>
  <si>
    <t>Assigned at creation</t>
  </si>
  <si>
    <t>Esri Managed</t>
  </si>
  <si>
    <t>But in future should be Esri managed</t>
  </si>
  <si>
    <t>Are there scenarios where TYPE can change?</t>
  </si>
  <si>
    <t>Variable</t>
  </si>
  <si>
    <t>Bump when record is changed</t>
  </si>
  <si>
    <t>Contamination Unit</t>
  </si>
  <si>
    <t>Contamination Type</t>
  </si>
  <si>
    <t>Keyword describing the type of contamination in the map</t>
  </si>
  <si>
    <t>Description useful for organizing contamination maps</t>
  </si>
  <si>
    <t>Notes on the given record</t>
  </si>
  <si>
    <t>Unit used in describing the contamination measurement</t>
  </si>
  <si>
    <t>Value of the contamination located in the polygon</t>
  </si>
  <si>
    <t>Contamination Map Type</t>
  </si>
  <si>
    <t>Assigned by GP tool</t>
  </si>
  <si>
    <t>Contamination Map Value</t>
  </si>
  <si>
    <t>Contamination Map Unit</t>
  </si>
  <si>
    <t>Description useful for organizing areas of interest</t>
  </si>
  <si>
    <t>Contamination Value</t>
  </si>
  <si>
    <t>Caleb's Comments</t>
  </si>
  <si>
    <t>Not currently</t>
  </si>
  <si>
    <t xml:space="preserve">I think this one is should be considered a variable. It is a hardcoded value per sample. </t>
  </si>
  <si>
    <t xml:space="preserve">I think this one is should be considered a variable. It is a hardcoded value per sample. This isn't being used for anything other than just being displayed in the popup. Can this be removed? </t>
  </si>
  <si>
    <t>I don't think there is any reason for this attribute to exist. Now that the calculations are on the client side, this is not being saved to the graphic's attributes.</t>
  </si>
  <si>
    <t>This variable isn't being used for anything other than just being displayed in the popup.</t>
  </si>
  <si>
    <t>This variable isn't being used for anything other than just being displayed in the popup and on the calculate results panel.</t>
  </si>
  <si>
    <t>Sampling Method: Swab, Sponge, Wipe, Micro-Vacuum, Sponge-Wipe  Composite, Micro-Vacuum Composite, Robotic Floor Cleaner, Grab/Bulk, Water sample, Wet Vacuum)</t>
  </si>
  <si>
    <t>Sampling Surface Area (sq inch)</t>
  </si>
  <si>
    <t>chemical, radiological, biological</t>
  </si>
  <si>
    <t>Sampling Surface Area (sq inches) required for the sample type</t>
  </si>
  <si>
    <t>CONTAMTYPE</t>
  </si>
  <si>
    <t>CONTAMVAL</t>
  </si>
  <si>
    <t>CONTAMUNIT</t>
  </si>
  <si>
    <t>ALR - We should use domain values. Only acceptable value is CFU
PTD - I feel we cannot ever mix units for a given map</t>
  </si>
  <si>
    <t>Sample Type</t>
  </si>
  <si>
    <t>40-byte global unique identifier for the sampling type</t>
  </si>
  <si>
    <t>Sampling Type Name</t>
  </si>
  <si>
    <t>AUTHORITY</t>
  </si>
  <si>
    <t>Authority</t>
  </si>
  <si>
    <t>Free text establishing authority or ownership of sample type parameters</t>
  </si>
  <si>
    <t>Human-friendly Sample Type Name</t>
  </si>
  <si>
    <t>Assigned at creation, change if record is altered by user</t>
  </si>
  <si>
    <t>Assigned at creation, blank/alter if changed by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</si>
</sst>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9B3FB-52A5-4B1E-A480-5EB23EB5EB87}">
  <dimension ref="A1:H29"/>
  <sheetViews>
    <sheetView workbookViewId="0">
      <selection activeCell="A13" sqref="A13"/>
    </sheetView>
  </sheetViews>
  <sheetFormatPr defaultRowHeight="15" x14ac:dyDescent="0.25"/>
  <cols>
    <col min="1" max="1" width="23.42578125" customWidth="1"/>
    <col min="2" max="2" width="9.7109375" customWidth="1"/>
    <col min="3" max="3" width="4.7109375" customWidth="1"/>
    <col min="4" max="4" width="28.28515625" customWidth="1"/>
    <col min="5" max="5" width="57.5703125" customWidth="1"/>
    <col min="6" max="6" width="29" customWidth="1"/>
    <col min="7" max="7" width="41" bestFit="1" customWidth="1"/>
    <col min="8" max="8" width="171.140625" bestFit="1" customWidth="1"/>
  </cols>
  <sheetData>
    <row r="1" spans="1:8" ht="26.25" x14ac:dyDescent="0.4">
      <c r="A1" s="2" t="s">
        <v>0</v>
      </c>
      <c r="F1" t="str">
        <f>"March 17, 2020"</f>
        <v>March 17, 2020</v>
      </c>
    </row>
    <row r="2" spans="1:8" x14ac:dyDescent="0.25">
      <c r="A2" s="1" t="s">
        <v>1</v>
      </c>
      <c r="B2" s="1" t="s">
        <v>2</v>
      </c>
      <c r="C2" s="1" t="s">
        <v>3</v>
      </c>
      <c r="D2" s="1" t="s">
        <v>47</v>
      </c>
      <c r="E2" s="1" t="s">
        <v>4</v>
      </c>
      <c r="F2" s="1" t="s">
        <v>46</v>
      </c>
      <c r="G2" s="1" t="s">
        <v>69</v>
      </c>
      <c r="H2" s="1" t="s">
        <v>128</v>
      </c>
    </row>
    <row r="3" spans="1:8" x14ac:dyDescent="0.25">
      <c r="A3" t="s">
        <v>48</v>
      </c>
      <c r="B3" t="s">
        <v>6</v>
      </c>
      <c r="D3" t="s">
        <v>5</v>
      </c>
      <c r="E3" t="s">
        <v>106</v>
      </c>
      <c r="F3" t="s">
        <v>110</v>
      </c>
    </row>
    <row r="4" spans="1:8" x14ac:dyDescent="0.25">
      <c r="A4" t="s">
        <v>49</v>
      </c>
      <c r="B4" t="s">
        <v>8</v>
      </c>
      <c r="D4" t="s">
        <v>7</v>
      </c>
      <c r="E4" t="s">
        <v>105</v>
      </c>
      <c r="F4" t="s">
        <v>109</v>
      </c>
      <c r="G4" t="s">
        <v>111</v>
      </c>
    </row>
    <row r="5" spans="1:8" x14ac:dyDescent="0.25">
      <c r="A5" t="s">
        <v>103</v>
      </c>
      <c r="B5" t="s">
        <v>8</v>
      </c>
      <c r="D5" t="s">
        <v>104</v>
      </c>
      <c r="E5" t="s">
        <v>9</v>
      </c>
      <c r="F5" t="s">
        <v>109</v>
      </c>
    </row>
    <row r="6" spans="1:8" x14ac:dyDescent="0.25">
      <c r="A6" s="5" t="s">
        <v>10</v>
      </c>
      <c r="B6" s="5" t="s">
        <v>11</v>
      </c>
      <c r="C6" s="5">
        <v>255</v>
      </c>
      <c r="D6" s="5" t="s">
        <v>57</v>
      </c>
      <c r="E6" s="5" t="s">
        <v>135</v>
      </c>
      <c r="F6" s="5" t="s">
        <v>109</v>
      </c>
      <c r="G6" t="s">
        <v>112</v>
      </c>
      <c r="H6" t="s">
        <v>129</v>
      </c>
    </row>
    <row r="7" spans="1:8" x14ac:dyDescent="0.25">
      <c r="A7" s="5" t="s">
        <v>12</v>
      </c>
      <c r="B7" s="5" t="s">
        <v>13</v>
      </c>
      <c r="C7" s="5"/>
      <c r="D7" s="5" t="s">
        <v>58</v>
      </c>
      <c r="E7" s="5" t="s">
        <v>36</v>
      </c>
      <c r="F7" s="5" t="s">
        <v>113</v>
      </c>
    </row>
    <row r="8" spans="1:8" x14ac:dyDescent="0.25">
      <c r="A8" s="5" t="s">
        <v>14</v>
      </c>
      <c r="B8" s="5" t="s">
        <v>13</v>
      </c>
      <c r="C8" s="5"/>
      <c r="D8" s="5" t="s">
        <v>59</v>
      </c>
      <c r="E8" s="5" t="s">
        <v>37</v>
      </c>
      <c r="F8" s="5" t="s">
        <v>113</v>
      </c>
    </row>
    <row r="9" spans="1:8" x14ac:dyDescent="0.25">
      <c r="A9" s="5" t="s">
        <v>15</v>
      </c>
      <c r="B9" s="5" t="s">
        <v>13</v>
      </c>
      <c r="C9" s="5"/>
      <c r="D9" s="5" t="s">
        <v>60</v>
      </c>
      <c r="E9" s="5" t="s">
        <v>38</v>
      </c>
      <c r="F9" s="5" t="s">
        <v>113</v>
      </c>
    </row>
    <row r="10" spans="1:8" x14ac:dyDescent="0.25">
      <c r="A10" s="5" t="s">
        <v>16</v>
      </c>
      <c r="B10" s="5" t="s">
        <v>13</v>
      </c>
      <c r="C10" s="5"/>
      <c r="D10" s="5" t="s">
        <v>61</v>
      </c>
      <c r="E10" s="5" t="s">
        <v>39</v>
      </c>
      <c r="F10" s="5" t="s">
        <v>113</v>
      </c>
    </row>
    <row r="11" spans="1:8" x14ac:dyDescent="0.25">
      <c r="A11" s="5" t="s">
        <v>17</v>
      </c>
      <c r="B11" s="5" t="s">
        <v>13</v>
      </c>
      <c r="C11" s="5"/>
      <c r="D11" s="5" t="s">
        <v>62</v>
      </c>
      <c r="E11" s="5" t="s">
        <v>64</v>
      </c>
      <c r="F11" s="5" t="s">
        <v>113</v>
      </c>
      <c r="H11" t="s">
        <v>133</v>
      </c>
    </row>
    <row r="12" spans="1:8" x14ac:dyDescent="0.25">
      <c r="A12" s="5" t="s">
        <v>18</v>
      </c>
      <c r="B12" s="5" t="s">
        <v>13</v>
      </c>
      <c r="C12" s="5"/>
      <c r="D12" s="5" t="s">
        <v>65</v>
      </c>
      <c r="E12" s="5" t="s">
        <v>63</v>
      </c>
      <c r="F12" s="5" t="s">
        <v>113</v>
      </c>
      <c r="H12" t="s">
        <v>133</v>
      </c>
    </row>
    <row r="13" spans="1:8" x14ac:dyDescent="0.25">
      <c r="A13" s="5" t="s">
        <v>19</v>
      </c>
      <c r="B13" s="5" t="s">
        <v>13</v>
      </c>
      <c r="C13" s="5"/>
      <c r="D13" s="5" t="s">
        <v>40</v>
      </c>
      <c r="E13" s="5" t="s">
        <v>40</v>
      </c>
      <c r="F13" s="5" t="s">
        <v>113</v>
      </c>
    </row>
    <row r="14" spans="1:8" x14ac:dyDescent="0.25">
      <c r="A14" s="5" t="s">
        <v>20</v>
      </c>
      <c r="B14" s="5" t="s">
        <v>13</v>
      </c>
      <c r="C14" s="5"/>
      <c r="D14" s="5" t="s">
        <v>66</v>
      </c>
      <c r="E14" s="5" t="s">
        <v>41</v>
      </c>
      <c r="F14" s="5" t="s">
        <v>113</v>
      </c>
      <c r="H14" t="s">
        <v>131</v>
      </c>
    </row>
    <row r="15" spans="1:8" x14ac:dyDescent="0.25">
      <c r="A15" s="5" t="s">
        <v>21</v>
      </c>
      <c r="B15" s="5" t="s">
        <v>13</v>
      </c>
      <c r="C15" s="5"/>
      <c r="D15" s="5" t="s">
        <v>67</v>
      </c>
      <c r="E15" s="5" t="s">
        <v>42</v>
      </c>
      <c r="F15" s="5"/>
      <c r="H15" t="s">
        <v>134</v>
      </c>
    </row>
    <row r="16" spans="1:8" x14ac:dyDescent="0.25">
      <c r="A16" s="5" t="s">
        <v>22</v>
      </c>
      <c r="B16" s="5" t="s">
        <v>13</v>
      </c>
      <c r="C16" s="5"/>
      <c r="D16" s="5" t="s">
        <v>68</v>
      </c>
      <c r="E16" s="5" t="s">
        <v>43</v>
      </c>
      <c r="F16" s="5"/>
      <c r="H16" t="s">
        <v>134</v>
      </c>
    </row>
    <row r="17" spans="1:8" x14ac:dyDescent="0.25">
      <c r="A17" s="5" t="s">
        <v>23</v>
      </c>
      <c r="B17" s="5" t="s">
        <v>13</v>
      </c>
      <c r="C17" s="5"/>
      <c r="D17" s="5" t="s">
        <v>136</v>
      </c>
      <c r="E17" s="5" t="s">
        <v>138</v>
      </c>
      <c r="F17" s="5" t="s">
        <v>113</v>
      </c>
      <c r="H17" t="s">
        <v>132</v>
      </c>
    </row>
    <row r="18" spans="1:8" x14ac:dyDescent="0.25">
      <c r="A18" s="5" t="s">
        <v>24</v>
      </c>
      <c r="B18" s="5" t="s">
        <v>11</v>
      </c>
      <c r="C18" s="5">
        <v>2000</v>
      </c>
      <c r="D18" s="5" t="s">
        <v>69</v>
      </c>
      <c r="E18" s="5"/>
      <c r="F18" s="5"/>
    </row>
    <row r="19" spans="1:8" x14ac:dyDescent="0.25">
      <c r="A19" s="5" t="s">
        <v>25</v>
      </c>
      <c r="B19" s="5" t="s">
        <v>13</v>
      </c>
      <c r="C19" s="5"/>
      <c r="D19" s="5" t="s">
        <v>70</v>
      </c>
      <c r="E19" s="5" t="s">
        <v>45</v>
      </c>
      <c r="F19" s="5" t="s">
        <v>113</v>
      </c>
      <c r="H19" t="s">
        <v>130</v>
      </c>
    </row>
    <row r="20" spans="1:8" x14ac:dyDescent="0.25">
      <c r="A20" s="5" t="s">
        <v>26</v>
      </c>
      <c r="B20" s="5" t="s">
        <v>13</v>
      </c>
      <c r="C20" s="5"/>
      <c r="D20" s="5" t="s">
        <v>71</v>
      </c>
      <c r="E20" s="5" t="s">
        <v>44</v>
      </c>
      <c r="F20" s="5" t="s">
        <v>113</v>
      </c>
      <c r="H20" t="s">
        <v>130</v>
      </c>
    </row>
    <row r="21" spans="1:8" x14ac:dyDescent="0.25">
      <c r="A21" s="3" t="s">
        <v>139</v>
      </c>
      <c r="B21" s="3" t="s">
        <v>11</v>
      </c>
      <c r="C21" s="3">
        <v>20</v>
      </c>
      <c r="D21" s="3" t="s">
        <v>116</v>
      </c>
      <c r="E21" s="3" t="s">
        <v>122</v>
      </c>
      <c r="F21" t="s">
        <v>113</v>
      </c>
      <c r="G21" s="3" t="s">
        <v>123</v>
      </c>
    </row>
    <row r="22" spans="1:8" x14ac:dyDescent="0.25">
      <c r="A22" s="3" t="s">
        <v>140</v>
      </c>
      <c r="B22" s="3" t="s">
        <v>13</v>
      </c>
      <c r="C22" s="3"/>
      <c r="D22" s="3" t="s">
        <v>127</v>
      </c>
      <c r="E22" s="3" t="s">
        <v>124</v>
      </c>
      <c r="F22" t="s">
        <v>113</v>
      </c>
      <c r="G22" s="3" t="s">
        <v>123</v>
      </c>
    </row>
    <row r="23" spans="1:8" x14ac:dyDescent="0.25">
      <c r="A23" s="3" t="s">
        <v>141</v>
      </c>
      <c r="B23" s="3" t="s">
        <v>11</v>
      </c>
      <c r="C23" s="3">
        <v>10</v>
      </c>
      <c r="D23" s="3" t="s">
        <v>115</v>
      </c>
      <c r="E23" s="3" t="s">
        <v>125</v>
      </c>
      <c r="F23" t="s">
        <v>113</v>
      </c>
      <c r="G23" s="3" t="s">
        <v>123</v>
      </c>
    </row>
    <row r="24" spans="1:8" x14ac:dyDescent="0.25">
      <c r="A24" t="s">
        <v>51</v>
      </c>
      <c r="B24" t="s">
        <v>27</v>
      </c>
      <c r="D24" t="s">
        <v>73</v>
      </c>
      <c r="E24" t="s">
        <v>28</v>
      </c>
      <c r="F24" t="s">
        <v>109</v>
      </c>
    </row>
    <row r="25" spans="1:8" x14ac:dyDescent="0.25">
      <c r="A25" t="s">
        <v>52</v>
      </c>
      <c r="B25" t="s">
        <v>27</v>
      </c>
      <c r="D25" t="s">
        <v>74</v>
      </c>
      <c r="E25" t="s">
        <v>29</v>
      </c>
      <c r="F25" t="s">
        <v>114</v>
      </c>
    </row>
    <row r="26" spans="1:8" x14ac:dyDescent="0.25">
      <c r="A26" t="s">
        <v>53</v>
      </c>
      <c r="B26" t="s">
        <v>11</v>
      </c>
      <c r="C26">
        <v>255</v>
      </c>
      <c r="D26" t="s">
        <v>30</v>
      </c>
      <c r="E26" t="s">
        <v>31</v>
      </c>
      <c r="F26" t="s">
        <v>109</v>
      </c>
    </row>
    <row r="27" spans="1:8" x14ac:dyDescent="0.25">
      <c r="A27" s="3" t="s">
        <v>54</v>
      </c>
      <c r="B27" t="s">
        <v>11</v>
      </c>
      <c r="C27">
        <v>255</v>
      </c>
      <c r="D27" t="s">
        <v>32</v>
      </c>
      <c r="E27" t="s">
        <v>33</v>
      </c>
      <c r="F27" t="s">
        <v>109</v>
      </c>
    </row>
    <row r="28" spans="1:8" x14ac:dyDescent="0.25">
      <c r="A28" t="s">
        <v>55</v>
      </c>
      <c r="B28" t="s">
        <v>11</v>
      </c>
      <c r="C28">
        <v>16</v>
      </c>
      <c r="D28" t="s">
        <v>75</v>
      </c>
      <c r="E28" t="s">
        <v>34</v>
      </c>
      <c r="F28" t="s">
        <v>109</v>
      </c>
    </row>
    <row r="29" spans="1:8" x14ac:dyDescent="0.25">
      <c r="A29" t="s">
        <v>56</v>
      </c>
      <c r="B29" t="s">
        <v>11</v>
      </c>
      <c r="C29">
        <v>255</v>
      </c>
      <c r="D29" t="s">
        <v>76</v>
      </c>
      <c r="E29" t="s">
        <v>35</v>
      </c>
      <c r="F29" t="s">
        <v>113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B865-8BEA-4E52-93D1-84C264A59DBB}">
  <dimension ref="A1:G10"/>
  <sheetViews>
    <sheetView workbookViewId="0">
      <selection activeCell="A9" sqref="A9:F9"/>
    </sheetView>
  </sheetViews>
  <sheetFormatPr defaultRowHeight="15" x14ac:dyDescent="0.25"/>
  <cols>
    <col min="1" max="1" width="23.28515625" customWidth="1"/>
    <col min="2" max="2" width="9.7109375" customWidth="1"/>
    <col min="3" max="3" width="4.7109375" customWidth="1"/>
    <col min="4" max="4" width="29.28515625" customWidth="1"/>
    <col min="5" max="5" width="55.140625" customWidth="1"/>
    <col min="6" max="6" width="34.28515625" customWidth="1"/>
    <col min="7" max="7" width="40.42578125" customWidth="1"/>
  </cols>
  <sheetData>
    <row r="1" spans="1:7" ht="26.25" x14ac:dyDescent="0.4">
      <c r="A1" s="2" t="s">
        <v>77</v>
      </c>
      <c r="F1" t="str">
        <f>'Sampling Event'!F1</f>
        <v>March 17, 2020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47</v>
      </c>
      <c r="E2" s="1" t="s">
        <v>4</v>
      </c>
      <c r="F2" s="1" t="s">
        <v>46</v>
      </c>
      <c r="G2" s="1" t="s">
        <v>69</v>
      </c>
    </row>
    <row r="3" spans="1:7" x14ac:dyDescent="0.25">
      <c r="A3" t="s">
        <v>48</v>
      </c>
      <c r="B3" t="s">
        <v>6</v>
      </c>
      <c r="D3" t="s">
        <v>5</v>
      </c>
      <c r="E3" t="s">
        <v>106</v>
      </c>
      <c r="F3" t="s">
        <v>110</v>
      </c>
    </row>
    <row r="4" spans="1:7" x14ac:dyDescent="0.25">
      <c r="A4" t="s">
        <v>49</v>
      </c>
      <c r="B4" t="s">
        <v>8</v>
      </c>
      <c r="D4" t="s">
        <v>7</v>
      </c>
      <c r="E4" t="s">
        <v>105</v>
      </c>
      <c r="F4" t="s">
        <v>109</v>
      </c>
      <c r="G4" t="s">
        <v>111</v>
      </c>
    </row>
    <row r="5" spans="1:7" x14ac:dyDescent="0.25">
      <c r="A5" t="s">
        <v>103</v>
      </c>
      <c r="B5" t="s">
        <v>8</v>
      </c>
      <c r="D5" t="s">
        <v>104</v>
      </c>
      <c r="E5" t="s">
        <v>107</v>
      </c>
      <c r="F5" t="s">
        <v>109</v>
      </c>
    </row>
    <row r="6" spans="1:7" x14ac:dyDescent="0.25">
      <c r="A6" t="s">
        <v>139</v>
      </c>
      <c r="B6" t="s">
        <v>11</v>
      </c>
      <c r="C6">
        <v>20</v>
      </c>
      <c r="D6" t="s">
        <v>116</v>
      </c>
      <c r="E6" t="s">
        <v>117</v>
      </c>
      <c r="F6" t="s">
        <v>109</v>
      </c>
      <c r="G6" t="s">
        <v>137</v>
      </c>
    </row>
    <row r="7" spans="1:7" x14ac:dyDescent="0.25">
      <c r="A7" s="3" t="s">
        <v>140</v>
      </c>
      <c r="B7" t="s">
        <v>13</v>
      </c>
      <c r="D7" t="s">
        <v>127</v>
      </c>
      <c r="E7" t="s">
        <v>121</v>
      </c>
      <c r="F7" t="s">
        <v>109</v>
      </c>
    </row>
    <row r="8" spans="1:7" ht="60" x14ac:dyDescent="0.25">
      <c r="A8" s="3" t="s">
        <v>141</v>
      </c>
      <c r="B8" t="s">
        <v>11</v>
      </c>
      <c r="C8">
        <v>10</v>
      </c>
      <c r="D8" t="s">
        <v>115</v>
      </c>
      <c r="E8" t="s">
        <v>120</v>
      </c>
      <c r="F8" t="s">
        <v>109</v>
      </c>
      <c r="G8" s="4" t="s">
        <v>142</v>
      </c>
    </row>
    <row r="9" spans="1:7" x14ac:dyDescent="0.25">
      <c r="A9" t="s">
        <v>24</v>
      </c>
      <c r="B9" t="s">
        <v>11</v>
      </c>
      <c r="C9">
        <v>255</v>
      </c>
      <c r="D9" t="s">
        <v>69</v>
      </c>
      <c r="E9" t="s">
        <v>119</v>
      </c>
      <c r="F9" t="s">
        <v>109</v>
      </c>
    </row>
    <row r="10" spans="1:7" x14ac:dyDescent="0.25">
      <c r="A10" s="3" t="s">
        <v>50</v>
      </c>
      <c r="B10" t="s">
        <v>11</v>
      </c>
      <c r="C10">
        <v>255</v>
      </c>
      <c r="D10" t="s">
        <v>72</v>
      </c>
      <c r="E10" t="s">
        <v>118</v>
      </c>
      <c r="F10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189D3-90CD-43CC-9932-8D77872EECB4}">
  <dimension ref="A1:G7"/>
  <sheetViews>
    <sheetView workbookViewId="0">
      <selection activeCell="F1" sqref="F1"/>
    </sheetView>
  </sheetViews>
  <sheetFormatPr defaultRowHeight="15" x14ac:dyDescent="0.25"/>
  <cols>
    <col min="1" max="1" width="23" customWidth="1"/>
    <col min="2" max="2" width="9.7109375" customWidth="1"/>
    <col min="3" max="3" width="4.7109375" customWidth="1"/>
    <col min="4" max="4" width="29.28515625" customWidth="1"/>
    <col min="5" max="5" width="57.7109375" customWidth="1"/>
    <col min="6" max="6" width="22.85546875" customWidth="1"/>
    <col min="7" max="7" width="35.28515625" customWidth="1"/>
  </cols>
  <sheetData>
    <row r="1" spans="1:7" ht="26.25" x14ac:dyDescent="0.4">
      <c r="A1" s="2" t="s">
        <v>78</v>
      </c>
      <c r="F1" t="str">
        <f>'Sampling Event'!F1</f>
        <v>March 17, 2020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47</v>
      </c>
      <c r="E2" s="1" t="s">
        <v>4</v>
      </c>
      <c r="F2" s="1" t="s">
        <v>46</v>
      </c>
      <c r="G2" s="1" t="s">
        <v>69</v>
      </c>
    </row>
    <row r="3" spans="1:7" x14ac:dyDescent="0.25">
      <c r="A3" t="s">
        <v>48</v>
      </c>
      <c r="B3" t="s">
        <v>6</v>
      </c>
      <c r="D3" t="s">
        <v>5</v>
      </c>
      <c r="E3" t="s">
        <v>106</v>
      </c>
      <c r="F3" t="s">
        <v>110</v>
      </c>
    </row>
    <row r="4" spans="1:7" x14ac:dyDescent="0.25">
      <c r="A4" t="s">
        <v>49</v>
      </c>
      <c r="B4" t="s">
        <v>8</v>
      </c>
      <c r="D4" t="s">
        <v>7</v>
      </c>
      <c r="E4" t="s">
        <v>105</v>
      </c>
      <c r="F4" t="s">
        <v>109</v>
      </c>
      <c r="G4" t="s">
        <v>111</v>
      </c>
    </row>
    <row r="5" spans="1:7" x14ac:dyDescent="0.25">
      <c r="A5" t="s">
        <v>103</v>
      </c>
      <c r="B5" t="s">
        <v>8</v>
      </c>
      <c r="D5" t="s">
        <v>104</v>
      </c>
      <c r="E5" t="s">
        <v>108</v>
      </c>
      <c r="F5" t="s">
        <v>109</v>
      </c>
    </row>
    <row r="6" spans="1:7" x14ac:dyDescent="0.25">
      <c r="A6" t="s">
        <v>24</v>
      </c>
      <c r="B6" t="s">
        <v>11</v>
      </c>
      <c r="C6">
        <v>255</v>
      </c>
      <c r="D6" t="s">
        <v>69</v>
      </c>
      <c r="E6" t="s">
        <v>119</v>
      </c>
      <c r="F6" t="s">
        <v>109</v>
      </c>
    </row>
    <row r="7" spans="1:7" x14ac:dyDescent="0.25">
      <c r="A7" s="3" t="s">
        <v>50</v>
      </c>
      <c r="B7" t="s">
        <v>11</v>
      </c>
      <c r="C7">
        <v>255</v>
      </c>
      <c r="D7" t="s">
        <v>72</v>
      </c>
      <c r="E7" t="s">
        <v>126</v>
      </c>
      <c r="F7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98EAB-C6C6-422C-929B-6A73BD5F5BF8}">
  <dimension ref="A1:F17"/>
  <sheetViews>
    <sheetView workbookViewId="0">
      <selection activeCell="G1" sqref="A1:G2"/>
    </sheetView>
  </sheetViews>
  <sheetFormatPr defaultRowHeight="15" x14ac:dyDescent="0.25"/>
  <cols>
    <col min="1" max="1" width="19.5703125" customWidth="1"/>
    <col min="2" max="2" width="9.7109375" customWidth="1"/>
    <col min="3" max="3" width="4.7109375" customWidth="1"/>
    <col min="4" max="4" width="28.28515625" customWidth="1"/>
    <col min="5" max="5" width="70.140625" customWidth="1"/>
    <col min="6" max="6" width="17.7109375" customWidth="1"/>
  </cols>
  <sheetData>
    <row r="1" spans="1:6" ht="26.25" x14ac:dyDescent="0.4">
      <c r="A1" s="2" t="s">
        <v>79</v>
      </c>
      <c r="F1" t="str">
        <f>'Sampling Event'!F1</f>
        <v>March 17, 2020</v>
      </c>
    </row>
    <row r="2" spans="1:6" x14ac:dyDescent="0.25">
      <c r="A2" s="1" t="s">
        <v>1</v>
      </c>
      <c r="B2" s="1" t="s">
        <v>2</v>
      </c>
      <c r="C2" s="1" t="s">
        <v>3</v>
      </c>
      <c r="D2" s="1" t="s">
        <v>47</v>
      </c>
      <c r="E2" s="1" t="s">
        <v>4</v>
      </c>
      <c r="F2" s="1" t="s">
        <v>46</v>
      </c>
    </row>
    <row r="3" spans="1:6" x14ac:dyDescent="0.25">
      <c r="A3" t="s">
        <v>48</v>
      </c>
      <c r="B3" t="s">
        <v>6</v>
      </c>
      <c r="D3" t="s">
        <v>5</v>
      </c>
      <c r="E3" t="s">
        <v>106</v>
      </c>
    </row>
    <row r="4" spans="1:6" x14ac:dyDescent="0.25">
      <c r="A4" t="s">
        <v>80</v>
      </c>
      <c r="B4" t="s">
        <v>6</v>
      </c>
    </row>
    <row r="5" spans="1:6" x14ac:dyDescent="0.25">
      <c r="A5" t="s">
        <v>81</v>
      </c>
      <c r="B5" t="s">
        <v>6</v>
      </c>
      <c r="D5" t="s">
        <v>89</v>
      </c>
    </row>
    <row r="6" spans="1:6" x14ac:dyDescent="0.25">
      <c r="A6" t="s">
        <v>82</v>
      </c>
      <c r="B6" t="s">
        <v>13</v>
      </c>
    </row>
    <row r="7" spans="1:6" x14ac:dyDescent="0.25">
      <c r="A7" t="s">
        <v>83</v>
      </c>
      <c r="B7" t="s">
        <v>13</v>
      </c>
    </row>
    <row r="8" spans="1:6" x14ac:dyDescent="0.25">
      <c r="A8" t="s">
        <v>84</v>
      </c>
      <c r="B8" t="s">
        <v>13</v>
      </c>
    </row>
    <row r="9" spans="1:6" x14ac:dyDescent="0.25">
      <c r="A9" t="s">
        <v>85</v>
      </c>
      <c r="B9" t="s">
        <v>13</v>
      </c>
    </row>
    <row r="10" spans="1:6" x14ac:dyDescent="0.25">
      <c r="A10" t="s">
        <v>86</v>
      </c>
      <c r="B10" t="s">
        <v>13</v>
      </c>
    </row>
    <row r="11" spans="1:6" x14ac:dyDescent="0.25">
      <c r="A11" t="s">
        <v>87</v>
      </c>
      <c r="B11" t="s">
        <v>11</v>
      </c>
      <c r="C11">
        <v>32</v>
      </c>
      <c r="D11" t="s">
        <v>88</v>
      </c>
    </row>
    <row r="12" spans="1:6" x14ac:dyDescent="0.25">
      <c r="A12" t="s">
        <v>90</v>
      </c>
      <c r="B12" t="s">
        <v>91</v>
      </c>
    </row>
    <row r="13" spans="1:6" x14ac:dyDescent="0.25">
      <c r="A13" t="s">
        <v>92</v>
      </c>
      <c r="B13" t="s">
        <v>91</v>
      </c>
      <c r="D13" t="s">
        <v>93</v>
      </c>
      <c r="E13" t="s">
        <v>102</v>
      </c>
    </row>
    <row r="14" spans="1:6" x14ac:dyDescent="0.25">
      <c r="A14" t="s">
        <v>94</v>
      </c>
      <c r="B14" t="s">
        <v>91</v>
      </c>
      <c r="D14" t="s">
        <v>95</v>
      </c>
    </row>
    <row r="15" spans="1:6" x14ac:dyDescent="0.25">
      <c r="A15" t="s">
        <v>96</v>
      </c>
      <c r="B15" t="s">
        <v>91</v>
      </c>
      <c r="D15" t="s">
        <v>97</v>
      </c>
    </row>
    <row r="16" spans="1:6" x14ac:dyDescent="0.25">
      <c r="A16" t="s">
        <v>98</v>
      </c>
      <c r="B16" t="s">
        <v>11</v>
      </c>
      <c r="C16">
        <v>40</v>
      </c>
      <c r="D16" t="s">
        <v>99</v>
      </c>
    </row>
    <row r="17" spans="1:4" x14ac:dyDescent="0.25">
      <c r="A17" t="s">
        <v>100</v>
      </c>
      <c r="B17" t="s">
        <v>11</v>
      </c>
      <c r="D17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3E0B-3E91-411C-9E0C-70B9C75DEEF4}">
  <dimension ref="A1:G24"/>
  <sheetViews>
    <sheetView tabSelected="1" workbookViewId="0">
      <selection activeCell="A2" sqref="A2"/>
    </sheetView>
  </sheetViews>
  <sheetFormatPr defaultRowHeight="15" x14ac:dyDescent="0.25"/>
  <cols>
    <col min="1" max="1" width="24.7109375" customWidth="1"/>
    <col min="2" max="2" width="9.7109375" customWidth="1"/>
    <col min="3" max="3" width="4.7109375" customWidth="1"/>
    <col min="4" max="4" width="28.28515625" customWidth="1"/>
    <col min="5" max="5" width="70.140625" customWidth="1"/>
    <col min="6" max="6" width="23.28515625" customWidth="1"/>
  </cols>
  <sheetData>
    <row r="1" spans="1:7" ht="26.25" x14ac:dyDescent="0.4">
      <c r="A1" s="2" t="s">
        <v>143</v>
      </c>
      <c r="F1" t="str">
        <f>"August 27, 2020"</f>
        <v>August 27, 2020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47</v>
      </c>
      <c r="E2" s="1" t="s">
        <v>4</v>
      </c>
      <c r="F2" s="1" t="s">
        <v>46</v>
      </c>
    </row>
    <row r="3" spans="1:7" x14ac:dyDescent="0.25">
      <c r="A3" t="s">
        <v>48</v>
      </c>
      <c r="B3" t="s">
        <v>6</v>
      </c>
      <c r="D3" t="s">
        <v>5</v>
      </c>
      <c r="E3" t="s">
        <v>106</v>
      </c>
      <c r="F3" t="s">
        <v>110</v>
      </c>
    </row>
    <row r="4" spans="1:7" x14ac:dyDescent="0.25">
      <c r="A4" t="s">
        <v>49</v>
      </c>
      <c r="B4" t="s">
        <v>8</v>
      </c>
      <c r="D4" t="s">
        <v>7</v>
      </c>
      <c r="E4" t="s">
        <v>105</v>
      </c>
      <c r="F4" t="s">
        <v>109</v>
      </c>
      <c r="G4" t="s">
        <v>111</v>
      </c>
    </row>
    <row r="5" spans="1:7" x14ac:dyDescent="0.25">
      <c r="A5" t="s">
        <v>103</v>
      </c>
      <c r="B5" t="s">
        <v>8</v>
      </c>
      <c r="D5" t="s">
        <v>104</v>
      </c>
      <c r="E5" t="s">
        <v>144</v>
      </c>
      <c r="F5" t="s">
        <v>150</v>
      </c>
    </row>
    <row r="6" spans="1:7" x14ac:dyDescent="0.25">
      <c r="A6" t="s">
        <v>10</v>
      </c>
      <c r="B6" t="s">
        <v>11</v>
      </c>
      <c r="C6">
        <v>255</v>
      </c>
      <c r="D6" t="s">
        <v>145</v>
      </c>
      <c r="E6" t="s">
        <v>149</v>
      </c>
    </row>
    <row r="7" spans="1:7" x14ac:dyDescent="0.25">
      <c r="A7" t="s">
        <v>12</v>
      </c>
      <c r="B7" t="s">
        <v>13</v>
      </c>
      <c r="D7" t="s">
        <v>58</v>
      </c>
      <c r="E7" t="s">
        <v>36</v>
      </c>
    </row>
    <row r="8" spans="1:7" x14ac:dyDescent="0.25">
      <c r="A8" t="s">
        <v>14</v>
      </c>
      <c r="B8" t="s">
        <v>13</v>
      </c>
      <c r="D8" t="s">
        <v>59</v>
      </c>
      <c r="E8" t="s">
        <v>37</v>
      </c>
    </row>
    <row r="9" spans="1:7" x14ac:dyDescent="0.25">
      <c r="A9" t="s">
        <v>15</v>
      </c>
      <c r="B9" t="s">
        <v>13</v>
      </c>
      <c r="D9" t="s">
        <v>60</v>
      </c>
      <c r="E9" t="s">
        <v>38</v>
      </c>
    </row>
    <row r="10" spans="1:7" x14ac:dyDescent="0.25">
      <c r="A10" t="s">
        <v>16</v>
      </c>
      <c r="B10" t="s">
        <v>13</v>
      </c>
      <c r="D10" t="s">
        <v>61</v>
      </c>
      <c r="E10" t="s">
        <v>39</v>
      </c>
    </row>
    <row r="11" spans="1:7" x14ac:dyDescent="0.25">
      <c r="A11" t="s">
        <v>19</v>
      </c>
      <c r="B11" t="s">
        <v>13</v>
      </c>
      <c r="D11" t="s">
        <v>40</v>
      </c>
      <c r="E11" t="s">
        <v>40</v>
      </c>
    </row>
    <row r="12" spans="1:7" x14ac:dyDescent="0.25">
      <c r="A12" t="s">
        <v>20</v>
      </c>
      <c r="B12" t="s">
        <v>13</v>
      </c>
      <c r="D12" t="s">
        <v>66</v>
      </c>
      <c r="E12" t="s">
        <v>41</v>
      </c>
    </row>
    <row r="13" spans="1:7" x14ac:dyDescent="0.25">
      <c r="A13" t="s">
        <v>21</v>
      </c>
      <c r="B13" t="s">
        <v>13</v>
      </c>
      <c r="D13" t="s">
        <v>67</v>
      </c>
      <c r="E13" t="s">
        <v>42</v>
      </c>
    </row>
    <row r="14" spans="1:7" x14ac:dyDescent="0.25">
      <c r="A14" t="s">
        <v>22</v>
      </c>
      <c r="B14" t="s">
        <v>13</v>
      </c>
      <c r="D14" t="s">
        <v>68</v>
      </c>
      <c r="E14" t="s">
        <v>43</v>
      </c>
    </row>
    <row r="15" spans="1:7" x14ac:dyDescent="0.25">
      <c r="A15" t="s">
        <v>23</v>
      </c>
      <c r="B15" t="s">
        <v>13</v>
      </c>
      <c r="D15" t="s">
        <v>136</v>
      </c>
      <c r="E15" t="s">
        <v>138</v>
      </c>
    </row>
    <row r="16" spans="1:7" x14ac:dyDescent="0.25">
      <c r="A16" t="s">
        <v>25</v>
      </c>
      <c r="B16" t="s">
        <v>13</v>
      </c>
      <c r="D16" t="s">
        <v>70</v>
      </c>
      <c r="E16" t="s">
        <v>45</v>
      </c>
      <c r="F16" t="s">
        <v>113</v>
      </c>
    </row>
    <row r="17" spans="1:6" x14ac:dyDescent="0.25">
      <c r="A17" t="s">
        <v>26</v>
      </c>
      <c r="B17" t="s">
        <v>13</v>
      </c>
      <c r="D17" t="s">
        <v>71</v>
      </c>
      <c r="E17" t="s">
        <v>44</v>
      </c>
      <c r="F17" t="s">
        <v>113</v>
      </c>
    </row>
    <row r="18" spans="1:6" x14ac:dyDescent="0.25">
      <c r="A18" t="s">
        <v>17</v>
      </c>
      <c r="B18" t="s">
        <v>13</v>
      </c>
      <c r="D18" t="s">
        <v>62</v>
      </c>
      <c r="E18" t="s">
        <v>64</v>
      </c>
      <c r="F18" t="s">
        <v>113</v>
      </c>
    </row>
    <row r="19" spans="1:6" x14ac:dyDescent="0.25">
      <c r="A19" t="s">
        <v>18</v>
      </c>
      <c r="B19" t="s">
        <v>13</v>
      </c>
      <c r="D19" t="s">
        <v>65</v>
      </c>
      <c r="E19" t="s">
        <v>63</v>
      </c>
      <c r="F19" t="s">
        <v>113</v>
      </c>
    </row>
    <row r="20" spans="1:6" x14ac:dyDescent="0.25">
      <c r="A20" t="s">
        <v>51</v>
      </c>
      <c r="B20" t="s">
        <v>27</v>
      </c>
      <c r="D20" t="s">
        <v>73</v>
      </c>
      <c r="E20" t="s">
        <v>28</v>
      </c>
      <c r="F20" t="s">
        <v>109</v>
      </c>
    </row>
    <row r="21" spans="1:6" x14ac:dyDescent="0.25">
      <c r="A21" t="s">
        <v>52</v>
      </c>
      <c r="B21" t="s">
        <v>27</v>
      </c>
      <c r="D21" t="s">
        <v>74</v>
      </c>
      <c r="E21" t="s">
        <v>29</v>
      </c>
      <c r="F21" t="s">
        <v>114</v>
      </c>
    </row>
    <row r="22" spans="1:6" x14ac:dyDescent="0.25">
      <c r="A22" t="s">
        <v>53</v>
      </c>
      <c r="B22" t="s">
        <v>11</v>
      </c>
      <c r="C22">
        <v>255</v>
      </c>
      <c r="D22" t="s">
        <v>30</v>
      </c>
      <c r="E22" t="s">
        <v>31</v>
      </c>
      <c r="F22" t="s">
        <v>109</v>
      </c>
    </row>
    <row r="23" spans="1:6" x14ac:dyDescent="0.25">
      <c r="A23" t="s">
        <v>146</v>
      </c>
      <c r="B23" t="s">
        <v>11</v>
      </c>
      <c r="C23">
        <v>255</v>
      </c>
      <c r="D23" t="s">
        <v>147</v>
      </c>
      <c r="E23" t="s">
        <v>148</v>
      </c>
      <c r="F23" t="s">
        <v>151</v>
      </c>
    </row>
    <row r="24" spans="1:6" x14ac:dyDescent="0.25">
      <c r="A24" t="s">
        <v>24</v>
      </c>
      <c r="B24" t="s">
        <v>11</v>
      </c>
      <c r="C24">
        <v>255</v>
      </c>
      <c r="D24" t="s">
        <v>69</v>
      </c>
      <c r="E24" t="s">
        <v>119</v>
      </c>
      <c r="F24" t="s">
        <v>109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45D02C15A2B94E9866BE6472EB2DCD" ma:contentTypeVersion="10" ma:contentTypeDescription="Create a new document." ma:contentTypeScope="" ma:versionID="e3915ffdcdffce6c03d48ff5f59cfc3a">
  <xsd:schema xmlns:xsd="http://www.w3.org/2001/XMLSchema" xmlns:xs="http://www.w3.org/2001/XMLSchema" xmlns:p="http://schemas.microsoft.com/office/2006/metadata/properties" xmlns:ns2="918453a5-0c81-4647-9315-d1d1382281b3" xmlns:ns3="c9f57a8e-870f-49f8-9eae-a12f43fb5efa" targetNamespace="http://schemas.microsoft.com/office/2006/metadata/properties" ma:root="true" ma:fieldsID="b474895ef806082062b167af6bdb1cc7" ns2:_="" ns3:_="">
    <xsd:import namespace="918453a5-0c81-4647-9315-d1d1382281b3"/>
    <xsd:import namespace="c9f57a8e-870f-49f8-9eae-a12f43fb5e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453a5-0c81-4647-9315-d1d1382281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57a8e-870f-49f8-9eae-a12f43fb5ef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D68529-960B-4507-AB86-A5506EBDE60B}">
  <ds:schemaRefs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918453a5-0c81-4647-9315-d1d1382281b3"/>
    <ds:schemaRef ds:uri="http://schemas.microsoft.com/office/infopath/2007/PartnerControls"/>
    <ds:schemaRef ds:uri="c9f57a8e-870f-49f8-9eae-a12f43fb5ef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C247834-2741-4F68-88FC-BBB05EEBC3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1CA379-A056-4AE1-B22C-A7E6520705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453a5-0c81-4647-9315-d1d1382281b3"/>
    <ds:schemaRef ds:uri="c9f57a8e-870f-49f8-9eae-a12f43fb5e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Sampling Event</vt:lpstr>
      <vt:lpstr>Contamination Map</vt:lpstr>
      <vt:lpstr>Area of Interest</vt:lpstr>
      <vt:lpstr>Old VSP</vt:lpstr>
      <vt:lpstr>Sample 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Dziemiela</dc:creator>
  <cp:keywords/>
  <dc:description/>
  <cp:lastModifiedBy>Paul Dziemiela</cp:lastModifiedBy>
  <cp:revision/>
  <dcterms:created xsi:type="dcterms:W3CDTF">2019-12-30T13:29:53Z</dcterms:created>
  <dcterms:modified xsi:type="dcterms:W3CDTF">2020-08-27T13:04:43Z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0x010100BC45D02C15A2B94E9866BE6472EB2DCD</vt:lpwstr>
  </property>
</Properties>
</file>